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40" windowHeight="9000"/>
  </bookViews>
  <sheets>
    <sheet name="sum-conso (2)" sheetId="1" r:id="rId1"/>
  </sheets>
  <externalReferences>
    <externalReference r:id="rId2"/>
  </externalReferences>
  <definedNames>
    <definedName name="_xlnm.Print_Titles" localSheetId="0">'sum-conso (2)'!$8:$10</definedName>
  </definedNames>
  <calcPr calcId="145621"/>
</workbook>
</file>

<file path=xl/calcChain.xml><?xml version="1.0" encoding="utf-8"?>
<calcChain xmlns="http://schemas.openxmlformats.org/spreadsheetml/2006/main">
  <c r="B2345" i="1" l="1"/>
  <c r="B2333" i="1"/>
  <c r="AA2320" i="1"/>
  <c r="Z2320" i="1"/>
  <c r="B2320" i="1"/>
  <c r="Z2288" i="1"/>
  <c r="AB2288" i="1" s="1"/>
  <c r="Y2287" i="1"/>
  <c r="Y2289" i="1" s="1"/>
  <c r="X2287" i="1"/>
  <c r="X2289" i="1" s="1"/>
  <c r="W2287" i="1"/>
  <c r="W2289" i="1" s="1"/>
  <c r="V2287" i="1"/>
  <c r="V2289" i="1" s="1"/>
  <c r="U2287" i="1"/>
  <c r="U2289" i="1" s="1"/>
  <c r="T2287" i="1"/>
  <c r="T2289" i="1" s="1"/>
  <c r="S2287" i="1"/>
  <c r="S2289" i="1" s="1"/>
  <c r="R2287" i="1"/>
  <c r="R2289" i="1" s="1"/>
  <c r="Q2287" i="1"/>
  <c r="Q2289" i="1" s="1"/>
  <c r="P2287" i="1"/>
  <c r="P2289" i="1" s="1"/>
  <c r="O2287" i="1"/>
  <c r="O2289" i="1" s="1"/>
  <c r="N2287" i="1"/>
  <c r="N2289" i="1" s="1"/>
  <c r="M2287" i="1"/>
  <c r="M2289" i="1" s="1"/>
  <c r="L2287" i="1"/>
  <c r="L2289" i="1" s="1"/>
  <c r="K2287" i="1"/>
  <c r="K2289" i="1" s="1"/>
  <c r="J2287" i="1"/>
  <c r="J2289" i="1" s="1"/>
  <c r="I2287" i="1"/>
  <c r="I2289" i="1" s="1"/>
  <c r="H2287" i="1"/>
  <c r="H2289" i="1" s="1"/>
  <c r="G2287" i="1"/>
  <c r="G2289" i="1" s="1"/>
  <c r="F2287" i="1"/>
  <c r="F2289" i="1" s="1"/>
  <c r="E2287" i="1"/>
  <c r="E2289" i="1" s="1"/>
  <c r="D2287" i="1"/>
  <c r="D2289" i="1" s="1"/>
  <c r="C2287" i="1"/>
  <c r="C2289" i="1" s="1"/>
  <c r="B2287" i="1"/>
  <c r="B2289" i="1" s="1"/>
  <c r="Z2286" i="1"/>
  <c r="Z2285" i="1"/>
  <c r="AB2285" i="1" s="1"/>
  <c r="Z2284" i="1"/>
  <c r="AB2284" i="1" s="1"/>
  <c r="Z2283" i="1"/>
  <c r="Z2278" i="1"/>
  <c r="AB2278" i="1" s="1"/>
  <c r="Y2277" i="1"/>
  <c r="Y2279" i="1" s="1"/>
  <c r="X2277" i="1"/>
  <c r="X2279" i="1" s="1"/>
  <c r="W2277" i="1"/>
  <c r="W2279" i="1" s="1"/>
  <c r="V2277" i="1"/>
  <c r="V2279" i="1" s="1"/>
  <c r="U2277" i="1"/>
  <c r="U2279" i="1" s="1"/>
  <c r="T2277" i="1"/>
  <c r="T2279" i="1" s="1"/>
  <c r="S2277" i="1"/>
  <c r="S2279" i="1" s="1"/>
  <c r="R2277" i="1"/>
  <c r="R2279" i="1" s="1"/>
  <c r="Q2277" i="1"/>
  <c r="Q2279" i="1" s="1"/>
  <c r="P2277" i="1"/>
  <c r="P2279" i="1" s="1"/>
  <c r="O2277" i="1"/>
  <c r="O2279" i="1" s="1"/>
  <c r="N2277" i="1"/>
  <c r="N2279" i="1" s="1"/>
  <c r="M2277" i="1"/>
  <c r="M2279" i="1" s="1"/>
  <c r="L2277" i="1"/>
  <c r="L2279" i="1" s="1"/>
  <c r="K2277" i="1"/>
  <c r="K2279" i="1" s="1"/>
  <c r="J2277" i="1"/>
  <c r="J2279" i="1" s="1"/>
  <c r="I2277" i="1"/>
  <c r="I2279" i="1" s="1"/>
  <c r="H2277" i="1"/>
  <c r="H2279" i="1" s="1"/>
  <c r="G2277" i="1"/>
  <c r="G2279" i="1" s="1"/>
  <c r="F2277" i="1"/>
  <c r="F2279" i="1" s="1"/>
  <c r="E2277" i="1"/>
  <c r="E2279" i="1" s="1"/>
  <c r="D2277" i="1"/>
  <c r="D2279" i="1" s="1"/>
  <c r="C2277" i="1"/>
  <c r="C2279" i="1" s="1"/>
  <c r="B2277" i="1"/>
  <c r="B2279" i="1" s="1"/>
  <c r="Z2276" i="1"/>
  <c r="Z2275" i="1"/>
  <c r="AA2274" i="1"/>
  <c r="Z2274" i="1"/>
  <c r="AB2274" i="1" s="1"/>
  <c r="Z2273" i="1"/>
  <c r="AB2273" i="1" s="1"/>
  <c r="Z2268" i="1"/>
  <c r="Y2267" i="1"/>
  <c r="Y2269" i="1" s="1"/>
  <c r="X2267" i="1"/>
  <c r="X2269" i="1" s="1"/>
  <c r="W2267" i="1"/>
  <c r="W2269" i="1" s="1"/>
  <c r="V2267" i="1"/>
  <c r="V2269" i="1" s="1"/>
  <c r="U2267" i="1"/>
  <c r="U2269" i="1" s="1"/>
  <c r="T2267" i="1"/>
  <c r="T2269" i="1" s="1"/>
  <c r="S2267" i="1"/>
  <c r="S2269" i="1" s="1"/>
  <c r="R2267" i="1"/>
  <c r="R2269" i="1" s="1"/>
  <c r="Q2267" i="1"/>
  <c r="Q2269" i="1" s="1"/>
  <c r="P2267" i="1"/>
  <c r="P2269" i="1" s="1"/>
  <c r="O2267" i="1"/>
  <c r="O2269" i="1" s="1"/>
  <c r="N2267" i="1"/>
  <c r="N2269" i="1" s="1"/>
  <c r="M2267" i="1"/>
  <c r="M2269" i="1" s="1"/>
  <c r="L2267" i="1"/>
  <c r="L2269" i="1" s="1"/>
  <c r="K2267" i="1"/>
  <c r="K2269" i="1" s="1"/>
  <c r="J2267" i="1"/>
  <c r="J2269" i="1" s="1"/>
  <c r="I2267" i="1"/>
  <c r="I2269" i="1" s="1"/>
  <c r="H2267" i="1"/>
  <c r="H2269" i="1" s="1"/>
  <c r="G2267" i="1"/>
  <c r="G2269" i="1" s="1"/>
  <c r="F2267" i="1"/>
  <c r="F2269" i="1" s="1"/>
  <c r="E2267" i="1"/>
  <c r="E2269" i="1" s="1"/>
  <c r="D2267" i="1"/>
  <c r="D2269" i="1" s="1"/>
  <c r="C2267" i="1"/>
  <c r="C2269" i="1" s="1"/>
  <c r="B2267" i="1"/>
  <c r="B2269" i="1" s="1"/>
  <c r="AB2266" i="1"/>
  <c r="AA2266" i="1"/>
  <c r="Z2266" i="1"/>
  <c r="Z2265" i="1"/>
  <c r="Z2264" i="1"/>
  <c r="AB2263" i="1"/>
  <c r="AA2263" i="1"/>
  <c r="Z2263" i="1"/>
  <c r="X2259" i="1"/>
  <c r="W2259" i="1"/>
  <c r="P2259" i="1"/>
  <c r="Z2258" i="1"/>
  <c r="Y2257" i="1"/>
  <c r="Y2259" i="1" s="1"/>
  <c r="X2257" i="1"/>
  <c r="W2257" i="1"/>
  <c r="V2257" i="1"/>
  <c r="V2259" i="1" s="1"/>
  <c r="U2257" i="1"/>
  <c r="U2259" i="1" s="1"/>
  <c r="T2257" i="1"/>
  <c r="T2259" i="1" s="1"/>
  <c r="S2257" i="1"/>
  <c r="S2259" i="1" s="1"/>
  <c r="R2257" i="1"/>
  <c r="R2259" i="1" s="1"/>
  <c r="Q2257" i="1"/>
  <c r="Q2259" i="1" s="1"/>
  <c r="P2257" i="1"/>
  <c r="O2257" i="1"/>
  <c r="O2259" i="1" s="1"/>
  <c r="N2257" i="1"/>
  <c r="N2259" i="1" s="1"/>
  <c r="M2257" i="1"/>
  <c r="M2259" i="1" s="1"/>
  <c r="L2257" i="1"/>
  <c r="L2259" i="1" s="1"/>
  <c r="K2257" i="1"/>
  <c r="K2259" i="1" s="1"/>
  <c r="J2257" i="1"/>
  <c r="J2259" i="1" s="1"/>
  <c r="I2257" i="1"/>
  <c r="I2259" i="1" s="1"/>
  <c r="H2257" i="1"/>
  <c r="H2259" i="1" s="1"/>
  <c r="G2257" i="1"/>
  <c r="G2259" i="1" s="1"/>
  <c r="F2257" i="1"/>
  <c r="F2259" i="1" s="1"/>
  <c r="E2257" i="1"/>
  <c r="E2259" i="1" s="1"/>
  <c r="D2257" i="1"/>
  <c r="D2259" i="1" s="1"/>
  <c r="C2257" i="1"/>
  <c r="C2259" i="1" s="1"/>
  <c r="B2257" i="1"/>
  <c r="B2259" i="1" s="1"/>
  <c r="AB2256" i="1"/>
  <c r="AA2256" i="1"/>
  <c r="Z2256" i="1"/>
  <c r="AB2255" i="1"/>
  <c r="AA2255" i="1"/>
  <c r="Z2255" i="1"/>
  <c r="Z2254" i="1"/>
  <c r="AB2254" i="1" s="1"/>
  <c r="Z2253" i="1"/>
  <c r="U2249" i="1"/>
  <c r="T2249" i="1"/>
  <c r="M2249" i="1"/>
  <c r="L2249" i="1"/>
  <c r="E2249" i="1"/>
  <c r="D2249" i="1"/>
  <c r="Z2248" i="1"/>
  <c r="AB2248" i="1" s="1"/>
  <c r="Y2247" i="1"/>
  <c r="Y2249" i="1" s="1"/>
  <c r="X2247" i="1"/>
  <c r="X2249" i="1" s="1"/>
  <c r="W2247" i="1"/>
  <c r="W2249" i="1" s="1"/>
  <c r="V2247" i="1"/>
  <c r="V2249" i="1" s="1"/>
  <c r="U2247" i="1"/>
  <c r="T2247" i="1"/>
  <c r="S2247" i="1"/>
  <c r="S2249" i="1" s="1"/>
  <c r="R2247" i="1"/>
  <c r="R2249" i="1" s="1"/>
  <c r="Q2247" i="1"/>
  <c r="Q2249" i="1" s="1"/>
  <c r="P2247" i="1"/>
  <c r="P2249" i="1" s="1"/>
  <c r="O2247" i="1"/>
  <c r="O2249" i="1" s="1"/>
  <c r="N2247" i="1"/>
  <c r="N2249" i="1" s="1"/>
  <c r="M2247" i="1"/>
  <c r="L2247" i="1"/>
  <c r="K2247" i="1"/>
  <c r="K2249" i="1" s="1"/>
  <c r="J2247" i="1"/>
  <c r="J2249" i="1" s="1"/>
  <c r="I2247" i="1"/>
  <c r="I2249" i="1" s="1"/>
  <c r="H2247" i="1"/>
  <c r="H2249" i="1" s="1"/>
  <c r="G2247" i="1"/>
  <c r="G2249" i="1" s="1"/>
  <c r="F2247" i="1"/>
  <c r="F2249" i="1" s="1"/>
  <c r="E2247" i="1"/>
  <c r="D2247" i="1"/>
  <c r="C2247" i="1"/>
  <c r="C2249" i="1" s="1"/>
  <c r="B2247" i="1"/>
  <c r="B2249" i="1" s="1"/>
  <c r="Z2246" i="1"/>
  <c r="Z2245" i="1"/>
  <c r="AA2245" i="1" s="1"/>
  <c r="Z2244" i="1"/>
  <c r="Z2247" i="1" s="1"/>
  <c r="AA2243" i="1"/>
  <c r="Z2243" i="1"/>
  <c r="AB2243" i="1" s="1"/>
  <c r="V2239" i="1"/>
  <c r="N2239" i="1"/>
  <c r="F2239" i="1"/>
  <c r="AB2238" i="1"/>
  <c r="AA2238" i="1"/>
  <c r="Z2238" i="1"/>
  <c r="Y2237" i="1"/>
  <c r="Y2239" i="1" s="1"/>
  <c r="X2237" i="1"/>
  <c r="X2239" i="1" s="1"/>
  <c r="W2237" i="1"/>
  <c r="W2239" i="1" s="1"/>
  <c r="V2237" i="1"/>
  <c r="U2237" i="1"/>
  <c r="U2239" i="1" s="1"/>
  <c r="T2237" i="1"/>
  <c r="T2239" i="1" s="1"/>
  <c r="S2237" i="1"/>
  <c r="S2239" i="1" s="1"/>
  <c r="R2237" i="1"/>
  <c r="R2239" i="1" s="1"/>
  <c r="Q2237" i="1"/>
  <c r="Q2239" i="1" s="1"/>
  <c r="P2237" i="1"/>
  <c r="P2239" i="1" s="1"/>
  <c r="O2237" i="1"/>
  <c r="O2239" i="1" s="1"/>
  <c r="N2237" i="1"/>
  <c r="M2237" i="1"/>
  <c r="M2239" i="1" s="1"/>
  <c r="L2237" i="1"/>
  <c r="L2239" i="1" s="1"/>
  <c r="K2237" i="1"/>
  <c r="K2239" i="1" s="1"/>
  <c r="J2237" i="1"/>
  <c r="J2239" i="1" s="1"/>
  <c r="I2237" i="1"/>
  <c r="I2239" i="1" s="1"/>
  <c r="H2237" i="1"/>
  <c r="H2239" i="1" s="1"/>
  <c r="G2237" i="1"/>
  <c r="G2239" i="1" s="1"/>
  <c r="F2237" i="1"/>
  <c r="E2237" i="1"/>
  <c r="E2239" i="1" s="1"/>
  <c r="D2237" i="1"/>
  <c r="D2239" i="1" s="1"/>
  <c r="C2237" i="1"/>
  <c r="C2239" i="1" s="1"/>
  <c r="B2237" i="1"/>
  <c r="B2239" i="1" s="1"/>
  <c r="Z2236" i="1"/>
  <c r="AB2236" i="1" s="1"/>
  <c r="Z2235" i="1"/>
  <c r="Z2234" i="1"/>
  <c r="AA2234" i="1" s="1"/>
  <c r="Z2233" i="1"/>
  <c r="AB2233" i="1" s="1"/>
  <c r="W2229" i="1"/>
  <c r="S2229" i="1"/>
  <c r="R2229" i="1"/>
  <c r="O2229" i="1"/>
  <c r="F2229" i="1"/>
  <c r="Z2228" i="1"/>
  <c r="Y2227" i="1"/>
  <c r="Y2229" i="1" s="1"/>
  <c r="X2227" i="1"/>
  <c r="X2229" i="1" s="1"/>
  <c r="W2227" i="1"/>
  <c r="V2227" i="1"/>
  <c r="V2229" i="1" s="1"/>
  <c r="U2227" i="1"/>
  <c r="U2229" i="1" s="1"/>
  <c r="T2227" i="1"/>
  <c r="T2229" i="1" s="1"/>
  <c r="S2227" i="1"/>
  <c r="R2227" i="1"/>
  <c r="Q2227" i="1"/>
  <c r="Q2229" i="1" s="1"/>
  <c r="P2227" i="1"/>
  <c r="P2229" i="1" s="1"/>
  <c r="O2227" i="1"/>
  <c r="N2227" i="1"/>
  <c r="N2229" i="1" s="1"/>
  <c r="M2227" i="1"/>
  <c r="M2229" i="1" s="1"/>
  <c r="L2227" i="1"/>
  <c r="L2229" i="1" s="1"/>
  <c r="K2227" i="1"/>
  <c r="K2229" i="1" s="1"/>
  <c r="J2227" i="1"/>
  <c r="J2229" i="1" s="1"/>
  <c r="I2227" i="1"/>
  <c r="I2229" i="1" s="1"/>
  <c r="H2227" i="1"/>
  <c r="H2229" i="1" s="1"/>
  <c r="G2227" i="1"/>
  <c r="G2229" i="1" s="1"/>
  <c r="F2227" i="1"/>
  <c r="E2227" i="1"/>
  <c r="E2229" i="1" s="1"/>
  <c r="D2227" i="1"/>
  <c r="D2229" i="1" s="1"/>
  <c r="C2227" i="1"/>
  <c r="C2229" i="1" s="1"/>
  <c r="B2227" i="1"/>
  <c r="B2229" i="1" s="1"/>
  <c r="AB2226" i="1"/>
  <c r="AA2226" i="1"/>
  <c r="Z2226" i="1"/>
  <c r="Z2225" i="1"/>
  <c r="AB2225" i="1" s="1"/>
  <c r="AB2224" i="1"/>
  <c r="Z2224" i="1"/>
  <c r="AA2224" i="1" s="1"/>
  <c r="AB2223" i="1"/>
  <c r="AA2223" i="1"/>
  <c r="Z2223" i="1"/>
  <c r="V2219" i="1"/>
  <c r="T2219" i="1"/>
  <c r="H2219" i="1"/>
  <c r="AB2218" i="1"/>
  <c r="Z2218" i="1"/>
  <c r="Y2217" i="1"/>
  <c r="Y2219" i="1" s="1"/>
  <c r="X2217" i="1"/>
  <c r="X2219" i="1" s="1"/>
  <c r="W2217" i="1"/>
  <c r="W2219" i="1" s="1"/>
  <c r="V2217" i="1"/>
  <c r="U2217" i="1"/>
  <c r="U2219" i="1" s="1"/>
  <c r="T2217" i="1"/>
  <c r="S2217" i="1"/>
  <c r="S2219" i="1" s="1"/>
  <c r="R2217" i="1"/>
  <c r="R2219" i="1" s="1"/>
  <c r="Q2217" i="1"/>
  <c r="Q2219" i="1" s="1"/>
  <c r="P2217" i="1"/>
  <c r="P2219" i="1" s="1"/>
  <c r="O2217" i="1"/>
  <c r="O2219" i="1" s="1"/>
  <c r="N2217" i="1"/>
  <c r="N2219" i="1" s="1"/>
  <c r="M2217" i="1"/>
  <c r="M2219" i="1" s="1"/>
  <c r="L2217" i="1"/>
  <c r="L2219" i="1" s="1"/>
  <c r="K2217" i="1"/>
  <c r="K2219" i="1" s="1"/>
  <c r="J2217" i="1"/>
  <c r="J2219" i="1" s="1"/>
  <c r="I2217" i="1"/>
  <c r="I2219" i="1" s="1"/>
  <c r="H2217" i="1"/>
  <c r="G2217" i="1"/>
  <c r="G2219" i="1" s="1"/>
  <c r="F2217" i="1"/>
  <c r="F2219" i="1" s="1"/>
  <c r="E2217" i="1"/>
  <c r="E2219" i="1" s="1"/>
  <c r="D2217" i="1"/>
  <c r="D2219" i="1" s="1"/>
  <c r="C2217" i="1"/>
  <c r="C2219" i="1" s="1"/>
  <c r="B2217" i="1"/>
  <c r="B2219" i="1" s="1"/>
  <c r="Z2216" i="1"/>
  <c r="AA2216" i="1" s="1"/>
  <c r="AB2215" i="1"/>
  <c r="AA2215" i="1"/>
  <c r="Z2215" i="1"/>
  <c r="Z2214" i="1"/>
  <c r="AA2214" i="1" s="1"/>
  <c r="AA2213" i="1"/>
  <c r="Z2213" i="1"/>
  <c r="AB2213" i="1" s="1"/>
  <c r="R2209" i="1"/>
  <c r="B2209" i="1"/>
  <c r="Z2208" i="1"/>
  <c r="AB2208" i="1" s="1"/>
  <c r="Y2207" i="1"/>
  <c r="Y2209" i="1" s="1"/>
  <c r="X2207" i="1"/>
  <c r="X2209" i="1" s="1"/>
  <c r="W2207" i="1"/>
  <c r="W2209" i="1" s="1"/>
  <c r="V2207" i="1"/>
  <c r="V2209" i="1" s="1"/>
  <c r="U2207" i="1"/>
  <c r="U2209" i="1" s="1"/>
  <c r="T2207" i="1"/>
  <c r="T2209" i="1" s="1"/>
  <c r="S2207" i="1"/>
  <c r="S2209" i="1" s="1"/>
  <c r="R2207" i="1"/>
  <c r="Q2207" i="1"/>
  <c r="Q2209" i="1" s="1"/>
  <c r="P2207" i="1"/>
  <c r="P2209" i="1" s="1"/>
  <c r="O2207" i="1"/>
  <c r="O2209" i="1" s="1"/>
  <c r="N2207" i="1"/>
  <c r="N2209" i="1" s="1"/>
  <c r="M2207" i="1"/>
  <c r="M2209" i="1" s="1"/>
  <c r="L2207" i="1"/>
  <c r="L2209" i="1" s="1"/>
  <c r="K2207" i="1"/>
  <c r="K2209" i="1" s="1"/>
  <c r="J2207" i="1"/>
  <c r="J2209" i="1" s="1"/>
  <c r="I2207" i="1"/>
  <c r="I2209" i="1" s="1"/>
  <c r="H2207" i="1"/>
  <c r="H2209" i="1" s="1"/>
  <c r="G2207" i="1"/>
  <c r="G2209" i="1" s="1"/>
  <c r="F2207" i="1"/>
  <c r="F2209" i="1" s="1"/>
  <c r="E2207" i="1"/>
  <c r="E2209" i="1" s="1"/>
  <c r="D2207" i="1"/>
  <c r="D2209" i="1" s="1"/>
  <c r="C2207" i="1"/>
  <c r="C2209" i="1" s="1"/>
  <c r="B2207" i="1"/>
  <c r="AA2206" i="1"/>
  <c r="Z2206" i="1"/>
  <c r="AB2206" i="1" s="1"/>
  <c r="Z2205" i="1"/>
  <c r="AA2205" i="1" s="1"/>
  <c r="AB2204" i="1"/>
  <c r="AA2204" i="1"/>
  <c r="Z2204" i="1"/>
  <c r="Z2203" i="1"/>
  <c r="U2199" i="1"/>
  <c r="AB2198" i="1"/>
  <c r="Z2198" i="1"/>
  <c r="Y2197" i="1"/>
  <c r="Y2199" i="1" s="1"/>
  <c r="X2197" i="1"/>
  <c r="X2199" i="1" s="1"/>
  <c r="W2197" i="1"/>
  <c r="W2199" i="1" s="1"/>
  <c r="V2197" i="1"/>
  <c r="V2199" i="1" s="1"/>
  <c r="U2197" i="1"/>
  <c r="T2197" i="1"/>
  <c r="T2199" i="1" s="1"/>
  <c r="S2197" i="1"/>
  <c r="S2199" i="1" s="1"/>
  <c r="R2197" i="1"/>
  <c r="R2199" i="1" s="1"/>
  <c r="Q2197" i="1"/>
  <c r="Q2199" i="1" s="1"/>
  <c r="P2197" i="1"/>
  <c r="P2199" i="1" s="1"/>
  <c r="O2197" i="1"/>
  <c r="O2199" i="1" s="1"/>
  <c r="N2197" i="1"/>
  <c r="N2199" i="1" s="1"/>
  <c r="M2197" i="1"/>
  <c r="M2199" i="1" s="1"/>
  <c r="L2197" i="1"/>
  <c r="L2199" i="1" s="1"/>
  <c r="K2197" i="1"/>
  <c r="K2199" i="1" s="1"/>
  <c r="J2197" i="1"/>
  <c r="J2199" i="1" s="1"/>
  <c r="I2197" i="1"/>
  <c r="I2199" i="1" s="1"/>
  <c r="H2197" i="1"/>
  <c r="H2199" i="1" s="1"/>
  <c r="G2197" i="1"/>
  <c r="G2199" i="1" s="1"/>
  <c r="F2197" i="1"/>
  <c r="F2199" i="1" s="1"/>
  <c r="E2197" i="1"/>
  <c r="E2199" i="1" s="1"/>
  <c r="D2197" i="1"/>
  <c r="D2199" i="1" s="1"/>
  <c r="C2197" i="1"/>
  <c r="C2199" i="1" s="1"/>
  <c r="B2197" i="1"/>
  <c r="B2199" i="1" s="1"/>
  <c r="Z2196" i="1"/>
  <c r="AA2196" i="1" s="1"/>
  <c r="AA2195" i="1"/>
  <c r="Z2195" i="1"/>
  <c r="AB2195" i="1" s="1"/>
  <c r="Z2194" i="1"/>
  <c r="AA2194" i="1" s="1"/>
  <c r="AB2193" i="1"/>
  <c r="AA2193" i="1"/>
  <c r="Z2193" i="1"/>
  <c r="Z2188" i="1"/>
  <c r="Y2187" i="1"/>
  <c r="Y2189" i="1" s="1"/>
  <c r="X2187" i="1"/>
  <c r="X2189" i="1" s="1"/>
  <c r="W2187" i="1"/>
  <c r="W2189" i="1" s="1"/>
  <c r="V2187" i="1"/>
  <c r="V2189" i="1" s="1"/>
  <c r="U2187" i="1"/>
  <c r="U2189" i="1" s="1"/>
  <c r="T2187" i="1"/>
  <c r="T2189" i="1" s="1"/>
  <c r="S2187" i="1"/>
  <c r="S2189" i="1" s="1"/>
  <c r="R2187" i="1"/>
  <c r="R2189" i="1" s="1"/>
  <c r="Q2187" i="1"/>
  <c r="Q2189" i="1" s="1"/>
  <c r="P2187" i="1"/>
  <c r="P2189" i="1" s="1"/>
  <c r="O2187" i="1"/>
  <c r="O2189" i="1" s="1"/>
  <c r="N2187" i="1"/>
  <c r="N2189" i="1" s="1"/>
  <c r="M2187" i="1"/>
  <c r="M2189" i="1" s="1"/>
  <c r="L2187" i="1"/>
  <c r="L2189" i="1" s="1"/>
  <c r="K2187" i="1"/>
  <c r="K2189" i="1" s="1"/>
  <c r="J2187" i="1"/>
  <c r="J2189" i="1" s="1"/>
  <c r="I2187" i="1"/>
  <c r="I2189" i="1" s="1"/>
  <c r="H2187" i="1"/>
  <c r="H2189" i="1" s="1"/>
  <c r="G2187" i="1"/>
  <c r="G2189" i="1" s="1"/>
  <c r="F2187" i="1"/>
  <c r="F2189" i="1" s="1"/>
  <c r="E2187" i="1"/>
  <c r="E2189" i="1" s="1"/>
  <c r="D2187" i="1"/>
  <c r="D2189" i="1" s="1"/>
  <c r="C2187" i="1"/>
  <c r="C2189" i="1" s="1"/>
  <c r="B2187" i="1"/>
  <c r="AB2187" i="1" s="1"/>
  <c r="AB2186" i="1"/>
  <c r="Z2186" i="1"/>
  <c r="AA2186" i="1" s="1"/>
  <c r="AA2185" i="1"/>
  <c r="Z2185" i="1"/>
  <c r="AB2185" i="1" s="1"/>
  <c r="Z2184" i="1"/>
  <c r="AA2183" i="1"/>
  <c r="Z2183" i="1"/>
  <c r="Z2187" i="1" s="1"/>
  <c r="W2179" i="1"/>
  <c r="T2179" i="1"/>
  <c r="S2179" i="1"/>
  <c r="O2179" i="1"/>
  <c r="L2179" i="1"/>
  <c r="K2179" i="1"/>
  <c r="G2179" i="1"/>
  <c r="D2179" i="1"/>
  <c r="C2179" i="1"/>
  <c r="Z2178" i="1"/>
  <c r="AA2178" i="1" s="1"/>
  <c r="Y2177" i="1"/>
  <c r="Y2179" i="1" s="1"/>
  <c r="X2177" i="1"/>
  <c r="X2179" i="1" s="1"/>
  <c r="W2177" i="1"/>
  <c r="V2177" i="1"/>
  <c r="V2179" i="1" s="1"/>
  <c r="U2177" i="1"/>
  <c r="U2179" i="1" s="1"/>
  <c r="T2177" i="1"/>
  <c r="S2177" i="1"/>
  <c r="R2177" i="1"/>
  <c r="R2179" i="1" s="1"/>
  <c r="Q2177" i="1"/>
  <c r="Q2179" i="1" s="1"/>
  <c r="P2177" i="1"/>
  <c r="P2179" i="1" s="1"/>
  <c r="O2177" i="1"/>
  <c r="N2177" i="1"/>
  <c r="N2179" i="1" s="1"/>
  <c r="M2177" i="1"/>
  <c r="M2179" i="1" s="1"/>
  <c r="L2177" i="1"/>
  <c r="K2177" i="1"/>
  <c r="J2177" i="1"/>
  <c r="J2179" i="1" s="1"/>
  <c r="I2177" i="1"/>
  <c r="I2179" i="1" s="1"/>
  <c r="H2177" i="1"/>
  <c r="H2179" i="1" s="1"/>
  <c r="G2177" i="1"/>
  <c r="F2177" i="1"/>
  <c r="F2179" i="1" s="1"/>
  <c r="E2177" i="1"/>
  <c r="E2179" i="1" s="1"/>
  <c r="D2177" i="1"/>
  <c r="C2177" i="1"/>
  <c r="B2177" i="1"/>
  <c r="B2179" i="1" s="1"/>
  <c r="AB2176" i="1"/>
  <c r="AA2176" i="1"/>
  <c r="Z2176" i="1"/>
  <c r="AA2175" i="1"/>
  <c r="Z2175" i="1"/>
  <c r="AB2175" i="1" s="1"/>
  <c r="Z2174" i="1"/>
  <c r="AB2174" i="1" s="1"/>
  <c r="Z2173" i="1"/>
  <c r="AB2168" i="1"/>
  <c r="AA2168" i="1"/>
  <c r="Z2168" i="1"/>
  <c r="W2167" i="1"/>
  <c r="W2169" i="1" s="1"/>
  <c r="K2167" i="1"/>
  <c r="K2169" i="1" s="1"/>
  <c r="AA2166" i="1"/>
  <c r="Z2166" i="1"/>
  <c r="Z2165" i="1"/>
  <c r="AA2165" i="1" s="1"/>
  <c r="Y2164" i="1"/>
  <c r="Y2167" i="1" s="1"/>
  <c r="Y2169" i="1" s="1"/>
  <c r="X2164" i="1"/>
  <c r="X2167" i="1" s="1"/>
  <c r="X2169" i="1" s="1"/>
  <c r="W2164" i="1"/>
  <c r="V2164" i="1"/>
  <c r="V2167" i="1" s="1"/>
  <c r="V2169" i="1" s="1"/>
  <c r="U2164" i="1"/>
  <c r="U2167" i="1" s="1"/>
  <c r="U2169" i="1" s="1"/>
  <c r="T2164" i="1"/>
  <c r="T2167" i="1" s="1"/>
  <c r="T2169" i="1" s="1"/>
  <c r="S2164" i="1"/>
  <c r="S2167" i="1" s="1"/>
  <c r="S2169" i="1" s="1"/>
  <c r="R2164" i="1"/>
  <c r="R2167" i="1" s="1"/>
  <c r="R2169" i="1" s="1"/>
  <c r="Q2164" i="1"/>
  <c r="Q2167" i="1" s="1"/>
  <c r="Q2169" i="1" s="1"/>
  <c r="P2164" i="1"/>
  <c r="P2167" i="1" s="1"/>
  <c r="P2169" i="1" s="1"/>
  <c r="O2164" i="1"/>
  <c r="O2167" i="1" s="1"/>
  <c r="O2169" i="1" s="1"/>
  <c r="N2164" i="1"/>
  <c r="Z2164" i="1" s="1"/>
  <c r="M2164" i="1"/>
  <c r="M2167" i="1" s="1"/>
  <c r="M2169" i="1" s="1"/>
  <c r="L2164" i="1"/>
  <c r="L2167" i="1" s="1"/>
  <c r="L2169" i="1" s="1"/>
  <c r="K2164" i="1"/>
  <c r="J2164" i="1"/>
  <c r="J2167" i="1" s="1"/>
  <c r="J2169" i="1" s="1"/>
  <c r="I2164" i="1"/>
  <c r="I2167" i="1" s="1"/>
  <c r="I2169" i="1" s="1"/>
  <c r="H2164" i="1"/>
  <c r="H2167" i="1" s="1"/>
  <c r="H2169" i="1" s="1"/>
  <c r="G2164" i="1"/>
  <c r="G2167" i="1" s="1"/>
  <c r="G2169" i="1" s="1"/>
  <c r="F2164" i="1"/>
  <c r="F2167" i="1" s="1"/>
  <c r="F2169" i="1" s="1"/>
  <c r="E2164" i="1"/>
  <c r="E2167" i="1" s="1"/>
  <c r="E2169" i="1" s="1"/>
  <c r="D2164" i="1"/>
  <c r="D2167" i="1" s="1"/>
  <c r="D2169" i="1" s="1"/>
  <c r="C2164" i="1"/>
  <c r="C2167" i="1" s="1"/>
  <c r="C2169" i="1" s="1"/>
  <c r="B2164" i="1"/>
  <c r="B2167" i="1" s="1"/>
  <c r="B2169" i="1" s="1"/>
  <c r="AA2163" i="1"/>
  <c r="Z2163" i="1"/>
  <c r="Z2167" i="1" s="1"/>
  <c r="S2159" i="1"/>
  <c r="Z2158" i="1"/>
  <c r="AA2156" i="1"/>
  <c r="Z2156" i="1"/>
  <c r="Z2155" i="1"/>
  <c r="AA2155" i="1" s="1"/>
  <c r="Y2154" i="1"/>
  <c r="Y2157" i="1" s="1"/>
  <c r="Y2159" i="1" s="1"/>
  <c r="X2154" i="1"/>
  <c r="W2154" i="1"/>
  <c r="V2154" i="1"/>
  <c r="V2157" i="1" s="1"/>
  <c r="V2159" i="1" s="1"/>
  <c r="U2154" i="1"/>
  <c r="U2157" i="1" s="1"/>
  <c r="U2159" i="1" s="1"/>
  <c r="T2154" i="1"/>
  <c r="T2157" i="1" s="1"/>
  <c r="T2159" i="1" s="1"/>
  <c r="S2154" i="1"/>
  <c r="S2157" i="1" s="1"/>
  <c r="R2154" i="1"/>
  <c r="R2157" i="1" s="1"/>
  <c r="R2159" i="1" s="1"/>
  <c r="Q2154" i="1"/>
  <c r="Q2157" i="1" s="1"/>
  <c r="Q2159" i="1" s="1"/>
  <c r="P2154" i="1"/>
  <c r="O2154" i="1"/>
  <c r="N2154" i="1"/>
  <c r="M2154" i="1"/>
  <c r="M2157" i="1" s="1"/>
  <c r="M2159" i="1" s="1"/>
  <c r="L2154" i="1"/>
  <c r="L2157" i="1" s="1"/>
  <c r="L2159" i="1" s="1"/>
  <c r="K2154" i="1"/>
  <c r="K2157" i="1" s="1"/>
  <c r="K2159" i="1" s="1"/>
  <c r="J2154" i="1"/>
  <c r="J2157" i="1" s="1"/>
  <c r="J2159" i="1" s="1"/>
  <c r="I2154" i="1"/>
  <c r="I2157" i="1" s="1"/>
  <c r="I2159" i="1" s="1"/>
  <c r="H2154" i="1"/>
  <c r="G2154" i="1"/>
  <c r="F2154" i="1"/>
  <c r="F2157" i="1" s="1"/>
  <c r="F2159" i="1" s="1"/>
  <c r="E2154" i="1"/>
  <c r="E2157" i="1" s="1"/>
  <c r="E2159" i="1" s="1"/>
  <c r="D2154" i="1"/>
  <c r="D2157" i="1" s="1"/>
  <c r="D2159" i="1" s="1"/>
  <c r="C2154" i="1"/>
  <c r="C2157" i="1" s="1"/>
  <c r="C2159" i="1" s="1"/>
  <c r="B2154" i="1"/>
  <c r="B2157" i="1" s="1"/>
  <c r="B2159" i="1" s="1"/>
  <c r="Z2153" i="1"/>
  <c r="Z2148" i="1"/>
  <c r="AA2148" i="1" s="1"/>
  <c r="Y2146" i="1"/>
  <c r="Y2136" i="1" s="1"/>
  <c r="X2146" i="1"/>
  <c r="X2136" i="1" s="1"/>
  <c r="W2146" i="1"/>
  <c r="V2146" i="1"/>
  <c r="U2146" i="1"/>
  <c r="U2136" i="1" s="1"/>
  <c r="T2146" i="1"/>
  <c r="T2136" i="1" s="1"/>
  <c r="S2146" i="1"/>
  <c r="R2146" i="1"/>
  <c r="Q2146" i="1"/>
  <c r="Q2136" i="1" s="1"/>
  <c r="P2146" i="1"/>
  <c r="P2136" i="1" s="1"/>
  <c r="O2146" i="1"/>
  <c r="N2146" i="1"/>
  <c r="M2146" i="1"/>
  <c r="L2146" i="1"/>
  <c r="L2136" i="1" s="1"/>
  <c r="K2146" i="1"/>
  <c r="J2146" i="1"/>
  <c r="I2146" i="1"/>
  <c r="I2136" i="1" s="1"/>
  <c r="H2146" i="1"/>
  <c r="H2136" i="1" s="1"/>
  <c r="G2146" i="1"/>
  <c r="F2146" i="1"/>
  <c r="E2146" i="1"/>
  <c r="E2136" i="1" s="1"/>
  <c r="D2146" i="1"/>
  <c r="D2136" i="1" s="1"/>
  <c r="C2146" i="1"/>
  <c r="B2146" i="1"/>
  <c r="AA2145" i="1"/>
  <c r="Z2145" i="1"/>
  <c r="Y2144" i="1"/>
  <c r="X2144" i="1"/>
  <c r="X2147" i="1" s="1"/>
  <c r="X2149" i="1" s="1"/>
  <c r="W2144" i="1"/>
  <c r="W2147" i="1" s="1"/>
  <c r="W2149" i="1" s="1"/>
  <c r="V2144" i="1"/>
  <c r="V2147" i="1" s="1"/>
  <c r="V2149" i="1" s="1"/>
  <c r="U2144" i="1"/>
  <c r="T2144" i="1"/>
  <c r="T2147" i="1" s="1"/>
  <c r="T2149" i="1" s="1"/>
  <c r="S2144" i="1"/>
  <c r="S2147" i="1" s="1"/>
  <c r="S2149" i="1" s="1"/>
  <c r="R2144" i="1"/>
  <c r="Q2144" i="1"/>
  <c r="Q2147" i="1" s="1"/>
  <c r="Q2149" i="1" s="1"/>
  <c r="P2144" i="1"/>
  <c r="P2147" i="1" s="1"/>
  <c r="P2149" i="1" s="1"/>
  <c r="O2144" i="1"/>
  <c r="O2147" i="1" s="1"/>
  <c r="O2149" i="1" s="1"/>
  <c r="N2144" i="1"/>
  <c r="N2147" i="1" s="1"/>
  <c r="N2149" i="1" s="1"/>
  <c r="M2144" i="1"/>
  <c r="L2144" i="1"/>
  <c r="L2147" i="1" s="1"/>
  <c r="L2149" i="1" s="1"/>
  <c r="K2144" i="1"/>
  <c r="K2147" i="1" s="1"/>
  <c r="K2149" i="1" s="1"/>
  <c r="J2144" i="1"/>
  <c r="I2144" i="1"/>
  <c r="H2144" i="1"/>
  <c r="H2147" i="1" s="1"/>
  <c r="H2149" i="1" s="1"/>
  <c r="G2144" i="1"/>
  <c r="G2147" i="1" s="1"/>
  <c r="G2149" i="1" s="1"/>
  <c r="F2144" i="1"/>
  <c r="F2147" i="1" s="1"/>
  <c r="F2149" i="1" s="1"/>
  <c r="E2144" i="1"/>
  <c r="D2144" i="1"/>
  <c r="D2147" i="1" s="1"/>
  <c r="D2149" i="1" s="1"/>
  <c r="C2144" i="1"/>
  <c r="C2147" i="1" s="1"/>
  <c r="C2149" i="1" s="1"/>
  <c r="B2144" i="1"/>
  <c r="Z2143" i="1"/>
  <c r="AA2143" i="1" s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W2136" i="1"/>
  <c r="V2136" i="1"/>
  <c r="S2136" i="1"/>
  <c r="R2136" i="1"/>
  <c r="O2136" i="1"/>
  <c r="N2136" i="1"/>
  <c r="K2136" i="1"/>
  <c r="J2136" i="1"/>
  <c r="G2136" i="1"/>
  <c r="F2136" i="1"/>
  <c r="C2136" i="1"/>
  <c r="B2136" i="1"/>
  <c r="Y2135" i="1"/>
  <c r="X2135" i="1"/>
  <c r="W2135" i="1"/>
  <c r="V2135" i="1"/>
  <c r="U2135" i="1"/>
  <c r="T2135" i="1"/>
  <c r="S2135" i="1"/>
  <c r="R2135" i="1"/>
  <c r="Q2135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C2135" i="1"/>
  <c r="B2135" i="1"/>
  <c r="T2134" i="1"/>
  <c r="S2134" i="1"/>
  <c r="L2134" i="1"/>
  <c r="K2134" i="1"/>
  <c r="D2134" i="1"/>
  <c r="C2134" i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M2133" i="1"/>
  <c r="L2133" i="1"/>
  <c r="L2137" i="1" s="1"/>
  <c r="K2133" i="1"/>
  <c r="K2137" i="1" s="1"/>
  <c r="K2139" i="1" s="1"/>
  <c r="J2133" i="1"/>
  <c r="I2133" i="1"/>
  <c r="H2133" i="1"/>
  <c r="G2133" i="1"/>
  <c r="F2133" i="1"/>
  <c r="E2133" i="1"/>
  <c r="D2133" i="1"/>
  <c r="C2133" i="1"/>
  <c r="B2133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W2127" i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Y2124" i="1"/>
  <c r="X2124" i="1"/>
  <c r="W2124" i="1"/>
  <c r="V2124" i="1"/>
  <c r="U2124" i="1"/>
  <c r="T2124" i="1"/>
  <c r="S2124" i="1"/>
  <c r="R2124" i="1"/>
  <c r="Q2124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C2124" i="1"/>
  <c r="B2124" i="1"/>
  <c r="Y2123" i="1"/>
  <c r="X2123" i="1"/>
  <c r="W2123" i="1"/>
  <c r="V2123" i="1"/>
  <c r="V2127" i="1" s="1"/>
  <c r="U2123" i="1"/>
  <c r="T2123" i="1"/>
  <c r="S2123" i="1"/>
  <c r="S2127" i="1" s="1"/>
  <c r="R2123" i="1"/>
  <c r="R2127" i="1" s="1"/>
  <c r="Q2123" i="1"/>
  <c r="P2123" i="1"/>
  <c r="O2123" i="1"/>
  <c r="O2127" i="1" s="1"/>
  <c r="N2123" i="1"/>
  <c r="N2127" i="1" s="1"/>
  <c r="M2123" i="1"/>
  <c r="L2123" i="1"/>
  <c r="K2123" i="1"/>
  <c r="K2127" i="1" s="1"/>
  <c r="J2123" i="1"/>
  <c r="J2127" i="1" s="1"/>
  <c r="I2123" i="1"/>
  <c r="H2123" i="1"/>
  <c r="G2123" i="1"/>
  <c r="G2127" i="1" s="1"/>
  <c r="F2123" i="1"/>
  <c r="F2127" i="1" s="1"/>
  <c r="E2123" i="1"/>
  <c r="D2123" i="1"/>
  <c r="C2123" i="1"/>
  <c r="C2127" i="1" s="1"/>
  <c r="B2123" i="1"/>
  <c r="Y2119" i="1"/>
  <c r="N2119" i="1"/>
  <c r="M2119" i="1"/>
  <c r="AB2118" i="1"/>
  <c r="Z2118" i="1"/>
  <c r="AA2118" i="1" s="1"/>
  <c r="Y2117" i="1"/>
  <c r="X2117" i="1"/>
  <c r="X2119" i="1" s="1"/>
  <c r="W2117" i="1"/>
  <c r="W2119" i="1" s="1"/>
  <c r="V2117" i="1"/>
  <c r="V2119" i="1" s="1"/>
  <c r="U2117" i="1"/>
  <c r="U2119" i="1" s="1"/>
  <c r="T2117" i="1"/>
  <c r="T2119" i="1" s="1"/>
  <c r="S2117" i="1"/>
  <c r="S2119" i="1" s="1"/>
  <c r="R2117" i="1"/>
  <c r="R2119" i="1" s="1"/>
  <c r="Q2117" i="1"/>
  <c r="Q2119" i="1" s="1"/>
  <c r="P2117" i="1"/>
  <c r="P2119" i="1" s="1"/>
  <c r="O2117" i="1"/>
  <c r="O2119" i="1" s="1"/>
  <c r="N2117" i="1"/>
  <c r="M2117" i="1"/>
  <c r="L2117" i="1"/>
  <c r="L2119" i="1" s="1"/>
  <c r="K2117" i="1"/>
  <c r="K2119" i="1" s="1"/>
  <c r="J2117" i="1"/>
  <c r="J2119" i="1" s="1"/>
  <c r="I2117" i="1"/>
  <c r="I2119" i="1" s="1"/>
  <c r="H2117" i="1"/>
  <c r="H2119" i="1" s="1"/>
  <c r="G2117" i="1"/>
  <c r="G2119" i="1" s="1"/>
  <c r="F2117" i="1"/>
  <c r="F2119" i="1" s="1"/>
  <c r="E2117" i="1"/>
  <c r="E2119" i="1" s="1"/>
  <c r="D2117" i="1"/>
  <c r="D2119" i="1" s="1"/>
  <c r="C2117" i="1"/>
  <c r="C2119" i="1" s="1"/>
  <c r="B2117" i="1"/>
  <c r="B2119" i="1" s="1"/>
  <c r="Z2116" i="1"/>
  <c r="AB2116" i="1" s="1"/>
  <c r="Z2115" i="1"/>
  <c r="AB2114" i="1"/>
  <c r="Z2114" i="1"/>
  <c r="AA2114" i="1" s="1"/>
  <c r="AB2113" i="1"/>
  <c r="AA2113" i="1"/>
  <c r="Z2113" i="1"/>
  <c r="S2109" i="1"/>
  <c r="K2109" i="1"/>
  <c r="C2109" i="1"/>
  <c r="Z2108" i="1"/>
  <c r="Y2107" i="1"/>
  <c r="Y2109" i="1" s="1"/>
  <c r="X2107" i="1"/>
  <c r="X2109" i="1" s="1"/>
  <c r="W2107" i="1"/>
  <c r="W2109" i="1" s="1"/>
  <c r="V2107" i="1"/>
  <c r="V2109" i="1" s="1"/>
  <c r="U2107" i="1"/>
  <c r="U2109" i="1" s="1"/>
  <c r="T2107" i="1"/>
  <c r="T2109" i="1" s="1"/>
  <c r="S2107" i="1"/>
  <c r="R2107" i="1"/>
  <c r="R2109" i="1" s="1"/>
  <c r="Q2107" i="1"/>
  <c r="Q2109" i="1" s="1"/>
  <c r="P2107" i="1"/>
  <c r="P2109" i="1" s="1"/>
  <c r="O2107" i="1"/>
  <c r="O2109" i="1" s="1"/>
  <c r="N2107" i="1"/>
  <c r="N2109" i="1" s="1"/>
  <c r="M2107" i="1"/>
  <c r="M2109" i="1" s="1"/>
  <c r="L2107" i="1"/>
  <c r="L2109" i="1" s="1"/>
  <c r="K2107" i="1"/>
  <c r="J2107" i="1"/>
  <c r="J2109" i="1" s="1"/>
  <c r="I2107" i="1"/>
  <c r="I2109" i="1" s="1"/>
  <c r="H2107" i="1"/>
  <c r="H2109" i="1" s="1"/>
  <c r="G2107" i="1"/>
  <c r="G2109" i="1" s="1"/>
  <c r="F2107" i="1"/>
  <c r="F2109" i="1" s="1"/>
  <c r="E2107" i="1"/>
  <c r="E2109" i="1" s="1"/>
  <c r="D2107" i="1"/>
  <c r="D2109" i="1" s="1"/>
  <c r="C2107" i="1"/>
  <c r="B2107" i="1"/>
  <c r="B2109" i="1" s="1"/>
  <c r="AB2106" i="1"/>
  <c r="AA2106" i="1"/>
  <c r="Z2106" i="1"/>
  <c r="AA2105" i="1"/>
  <c r="Z2105" i="1"/>
  <c r="AB2105" i="1" s="1"/>
  <c r="Z2104" i="1"/>
  <c r="AA2103" i="1"/>
  <c r="Z2103" i="1"/>
  <c r="Z2107" i="1" s="1"/>
  <c r="Z2109" i="1" s="1"/>
  <c r="Z2098" i="1"/>
  <c r="Y2097" i="1"/>
  <c r="Y2099" i="1" s="1"/>
  <c r="X2097" i="1"/>
  <c r="X2099" i="1" s="1"/>
  <c r="W2097" i="1"/>
  <c r="W2099" i="1" s="1"/>
  <c r="V2097" i="1"/>
  <c r="V2099" i="1" s="1"/>
  <c r="U2097" i="1"/>
  <c r="U2099" i="1" s="1"/>
  <c r="T2097" i="1"/>
  <c r="T2099" i="1" s="1"/>
  <c r="S2097" i="1"/>
  <c r="S2099" i="1" s="1"/>
  <c r="R2097" i="1"/>
  <c r="R2099" i="1" s="1"/>
  <c r="Q2097" i="1"/>
  <c r="Q2099" i="1" s="1"/>
  <c r="P2097" i="1"/>
  <c r="P2099" i="1" s="1"/>
  <c r="O2097" i="1"/>
  <c r="O2099" i="1" s="1"/>
  <c r="N2097" i="1"/>
  <c r="N2099" i="1" s="1"/>
  <c r="M2097" i="1"/>
  <c r="M2099" i="1" s="1"/>
  <c r="L2097" i="1"/>
  <c r="L2099" i="1" s="1"/>
  <c r="K2097" i="1"/>
  <c r="K2099" i="1" s="1"/>
  <c r="J2097" i="1"/>
  <c r="J2099" i="1" s="1"/>
  <c r="I2097" i="1"/>
  <c r="I2099" i="1" s="1"/>
  <c r="H2097" i="1"/>
  <c r="H2099" i="1" s="1"/>
  <c r="G2097" i="1"/>
  <c r="G2099" i="1" s="1"/>
  <c r="F2097" i="1"/>
  <c r="F2099" i="1" s="1"/>
  <c r="E2097" i="1"/>
  <c r="E2099" i="1" s="1"/>
  <c r="D2097" i="1"/>
  <c r="D2099" i="1" s="1"/>
  <c r="C2097" i="1"/>
  <c r="C2099" i="1" s="1"/>
  <c r="B2097" i="1"/>
  <c r="B2099" i="1" s="1"/>
  <c r="AA2096" i="1"/>
  <c r="Z2096" i="1"/>
  <c r="AB2096" i="1" s="1"/>
  <c r="Z2095" i="1"/>
  <c r="AA2095" i="1" s="1"/>
  <c r="AA2094" i="1"/>
  <c r="Z2094" i="1"/>
  <c r="AB2094" i="1" s="1"/>
  <c r="Z2093" i="1"/>
  <c r="AB2088" i="1"/>
  <c r="AA2088" i="1"/>
  <c r="Z2088" i="1"/>
  <c r="Y2087" i="1"/>
  <c r="Y2089" i="1" s="1"/>
  <c r="X2087" i="1"/>
  <c r="X2089" i="1" s="1"/>
  <c r="W2087" i="1"/>
  <c r="W2089" i="1" s="1"/>
  <c r="V2087" i="1"/>
  <c r="V2089" i="1" s="1"/>
  <c r="U2087" i="1"/>
  <c r="U2089" i="1" s="1"/>
  <c r="T2087" i="1"/>
  <c r="T2089" i="1" s="1"/>
  <c r="S2087" i="1"/>
  <c r="S2089" i="1" s="1"/>
  <c r="R2087" i="1"/>
  <c r="R2089" i="1" s="1"/>
  <c r="Q2087" i="1"/>
  <c r="Q2089" i="1" s="1"/>
  <c r="P2087" i="1"/>
  <c r="P2089" i="1" s="1"/>
  <c r="O2087" i="1"/>
  <c r="O2089" i="1" s="1"/>
  <c r="N2087" i="1"/>
  <c r="N2089" i="1" s="1"/>
  <c r="M2087" i="1"/>
  <c r="M2089" i="1" s="1"/>
  <c r="L2087" i="1"/>
  <c r="L2089" i="1" s="1"/>
  <c r="K2087" i="1"/>
  <c r="K2089" i="1" s="1"/>
  <c r="J2087" i="1"/>
  <c r="J2089" i="1" s="1"/>
  <c r="I2087" i="1"/>
  <c r="I2089" i="1" s="1"/>
  <c r="H2087" i="1"/>
  <c r="H2089" i="1" s="1"/>
  <c r="G2087" i="1"/>
  <c r="G2089" i="1" s="1"/>
  <c r="F2087" i="1"/>
  <c r="F2089" i="1" s="1"/>
  <c r="E2087" i="1"/>
  <c r="E2089" i="1" s="1"/>
  <c r="D2087" i="1"/>
  <c r="D2089" i="1" s="1"/>
  <c r="C2087" i="1"/>
  <c r="C2089" i="1" s="1"/>
  <c r="B2087" i="1"/>
  <c r="B2089" i="1" s="1"/>
  <c r="Z2086" i="1"/>
  <c r="AB2085" i="1"/>
  <c r="Z2085" i="1"/>
  <c r="AA2085" i="1" s="1"/>
  <c r="AB2084" i="1"/>
  <c r="AA2084" i="1"/>
  <c r="Z2084" i="1"/>
  <c r="Z2083" i="1"/>
  <c r="AB2083" i="1" s="1"/>
  <c r="R2079" i="1"/>
  <c r="J2079" i="1"/>
  <c r="B2079" i="1"/>
  <c r="AB2078" i="1"/>
  <c r="Z2078" i="1"/>
  <c r="AA2078" i="1" s="1"/>
  <c r="Y2077" i="1"/>
  <c r="Y2079" i="1" s="1"/>
  <c r="X2077" i="1"/>
  <c r="X2079" i="1" s="1"/>
  <c r="W2077" i="1"/>
  <c r="W2079" i="1" s="1"/>
  <c r="V2077" i="1"/>
  <c r="V2079" i="1" s="1"/>
  <c r="U2077" i="1"/>
  <c r="U2079" i="1" s="1"/>
  <c r="T2077" i="1"/>
  <c r="T2079" i="1" s="1"/>
  <c r="S2077" i="1"/>
  <c r="S2079" i="1" s="1"/>
  <c r="R2077" i="1"/>
  <c r="Q2077" i="1"/>
  <c r="Q2079" i="1" s="1"/>
  <c r="P2077" i="1"/>
  <c r="P2079" i="1" s="1"/>
  <c r="O2077" i="1"/>
  <c r="O2079" i="1" s="1"/>
  <c r="N2077" i="1"/>
  <c r="N2079" i="1" s="1"/>
  <c r="M2077" i="1"/>
  <c r="M2079" i="1" s="1"/>
  <c r="L2077" i="1"/>
  <c r="L2079" i="1" s="1"/>
  <c r="K2077" i="1"/>
  <c r="K2079" i="1" s="1"/>
  <c r="J2077" i="1"/>
  <c r="I2077" i="1"/>
  <c r="I2079" i="1" s="1"/>
  <c r="H2077" i="1"/>
  <c r="H2079" i="1" s="1"/>
  <c r="G2077" i="1"/>
  <c r="G2079" i="1" s="1"/>
  <c r="F2077" i="1"/>
  <c r="F2079" i="1" s="1"/>
  <c r="E2077" i="1"/>
  <c r="E2079" i="1" s="1"/>
  <c r="D2077" i="1"/>
  <c r="D2079" i="1" s="1"/>
  <c r="C2077" i="1"/>
  <c r="C2079" i="1" s="1"/>
  <c r="B2077" i="1"/>
  <c r="Z2076" i="1"/>
  <c r="AB2076" i="1" s="1"/>
  <c r="Z2075" i="1"/>
  <c r="Z2074" i="1"/>
  <c r="AB2074" i="1" s="1"/>
  <c r="Z2073" i="1"/>
  <c r="R2069" i="1"/>
  <c r="J2069" i="1"/>
  <c r="B2069" i="1"/>
  <c r="Z2068" i="1"/>
  <c r="Y2067" i="1"/>
  <c r="Y2069" i="1" s="1"/>
  <c r="X2067" i="1"/>
  <c r="X2069" i="1" s="1"/>
  <c r="W2067" i="1"/>
  <c r="W2069" i="1" s="1"/>
  <c r="V2067" i="1"/>
  <c r="V2069" i="1" s="1"/>
  <c r="U2067" i="1"/>
  <c r="U2069" i="1" s="1"/>
  <c r="T2067" i="1"/>
  <c r="T2069" i="1" s="1"/>
  <c r="S2067" i="1"/>
  <c r="S2069" i="1" s="1"/>
  <c r="R2067" i="1"/>
  <c r="Q2067" i="1"/>
  <c r="Q2069" i="1" s="1"/>
  <c r="P2067" i="1"/>
  <c r="P2069" i="1" s="1"/>
  <c r="O2067" i="1"/>
  <c r="O2069" i="1" s="1"/>
  <c r="N2067" i="1"/>
  <c r="N2069" i="1" s="1"/>
  <c r="M2067" i="1"/>
  <c r="M2069" i="1" s="1"/>
  <c r="L2067" i="1"/>
  <c r="L2069" i="1" s="1"/>
  <c r="K2067" i="1"/>
  <c r="K2069" i="1" s="1"/>
  <c r="J2067" i="1"/>
  <c r="I2067" i="1"/>
  <c r="I2069" i="1" s="1"/>
  <c r="H2067" i="1"/>
  <c r="H2069" i="1" s="1"/>
  <c r="G2067" i="1"/>
  <c r="G2069" i="1" s="1"/>
  <c r="F2067" i="1"/>
  <c r="F2069" i="1" s="1"/>
  <c r="E2067" i="1"/>
  <c r="E2069" i="1" s="1"/>
  <c r="D2067" i="1"/>
  <c r="D2069" i="1" s="1"/>
  <c r="C2067" i="1"/>
  <c r="C2069" i="1" s="1"/>
  <c r="B2067" i="1"/>
  <c r="AB2066" i="1"/>
  <c r="Z2066" i="1"/>
  <c r="AA2066" i="1" s="1"/>
  <c r="Z2065" i="1"/>
  <c r="Z2064" i="1"/>
  <c r="AA2063" i="1"/>
  <c r="Z2063" i="1"/>
  <c r="AB2063" i="1" s="1"/>
  <c r="X2059" i="1"/>
  <c r="P2059" i="1"/>
  <c r="H2059" i="1"/>
  <c r="AA2058" i="1"/>
  <c r="Z2058" i="1"/>
  <c r="Y2057" i="1"/>
  <c r="Y2059" i="1" s="1"/>
  <c r="X2057" i="1"/>
  <c r="W2057" i="1"/>
  <c r="W2059" i="1" s="1"/>
  <c r="V2057" i="1"/>
  <c r="V2059" i="1" s="1"/>
  <c r="U2057" i="1"/>
  <c r="U2059" i="1" s="1"/>
  <c r="T2057" i="1"/>
  <c r="T2059" i="1" s="1"/>
  <c r="S2057" i="1"/>
  <c r="S2059" i="1" s="1"/>
  <c r="R2057" i="1"/>
  <c r="R2059" i="1" s="1"/>
  <c r="Q2057" i="1"/>
  <c r="Q2059" i="1" s="1"/>
  <c r="P2057" i="1"/>
  <c r="O2057" i="1"/>
  <c r="O2059" i="1" s="1"/>
  <c r="N2057" i="1"/>
  <c r="N2059" i="1" s="1"/>
  <c r="M2057" i="1"/>
  <c r="M2059" i="1" s="1"/>
  <c r="L2057" i="1"/>
  <c r="L2059" i="1" s="1"/>
  <c r="K2057" i="1"/>
  <c r="K2059" i="1" s="1"/>
  <c r="J2057" i="1"/>
  <c r="J2059" i="1" s="1"/>
  <c r="I2057" i="1"/>
  <c r="I2059" i="1" s="1"/>
  <c r="H2057" i="1"/>
  <c r="G2057" i="1"/>
  <c r="G2059" i="1" s="1"/>
  <c r="F2057" i="1"/>
  <c r="F2059" i="1" s="1"/>
  <c r="E2057" i="1"/>
  <c r="E2059" i="1" s="1"/>
  <c r="D2057" i="1"/>
  <c r="D2059" i="1" s="1"/>
  <c r="C2057" i="1"/>
  <c r="C2059" i="1" s="1"/>
  <c r="B2057" i="1"/>
  <c r="B2059" i="1" s="1"/>
  <c r="Z2056" i="1"/>
  <c r="AA2056" i="1" s="1"/>
  <c r="AB2055" i="1"/>
  <c r="AA2055" i="1"/>
  <c r="Z2055" i="1"/>
  <c r="AA2054" i="1"/>
  <c r="Z2054" i="1"/>
  <c r="AB2054" i="1" s="1"/>
  <c r="Z2053" i="1"/>
  <c r="AA2048" i="1"/>
  <c r="Z2048" i="1"/>
  <c r="Y2047" i="1"/>
  <c r="Y2049" i="1" s="1"/>
  <c r="X2047" i="1"/>
  <c r="X2049" i="1" s="1"/>
  <c r="W2047" i="1"/>
  <c r="W2049" i="1" s="1"/>
  <c r="V2047" i="1"/>
  <c r="V2049" i="1" s="1"/>
  <c r="U2047" i="1"/>
  <c r="U2049" i="1" s="1"/>
  <c r="T2047" i="1"/>
  <c r="T2049" i="1" s="1"/>
  <c r="S2047" i="1"/>
  <c r="S2049" i="1" s="1"/>
  <c r="R2047" i="1"/>
  <c r="R2049" i="1" s="1"/>
  <c r="Q2047" i="1"/>
  <c r="Q2049" i="1" s="1"/>
  <c r="P2047" i="1"/>
  <c r="P2049" i="1" s="1"/>
  <c r="O2047" i="1"/>
  <c r="O2049" i="1" s="1"/>
  <c r="N2047" i="1"/>
  <c r="N2049" i="1" s="1"/>
  <c r="M2047" i="1"/>
  <c r="M2049" i="1" s="1"/>
  <c r="L2047" i="1"/>
  <c r="L2049" i="1" s="1"/>
  <c r="K2047" i="1"/>
  <c r="K2049" i="1" s="1"/>
  <c r="J2047" i="1"/>
  <c r="J2049" i="1" s="1"/>
  <c r="I2047" i="1"/>
  <c r="I2049" i="1" s="1"/>
  <c r="H2047" i="1"/>
  <c r="H2049" i="1" s="1"/>
  <c r="G2047" i="1"/>
  <c r="G2049" i="1" s="1"/>
  <c r="F2047" i="1"/>
  <c r="F2049" i="1" s="1"/>
  <c r="E2047" i="1"/>
  <c r="E2049" i="1" s="1"/>
  <c r="D2047" i="1"/>
  <c r="D2049" i="1" s="1"/>
  <c r="C2047" i="1"/>
  <c r="C2049" i="1" s="1"/>
  <c r="B2047" i="1"/>
  <c r="B2049" i="1" s="1"/>
  <c r="Z2046" i="1"/>
  <c r="Z2045" i="1"/>
  <c r="AB2045" i="1" s="1"/>
  <c r="AA2044" i="1"/>
  <c r="Z2044" i="1"/>
  <c r="AB2044" i="1" s="1"/>
  <c r="AA2043" i="1"/>
  <c r="Z2043" i="1"/>
  <c r="AB2043" i="1" s="1"/>
  <c r="Y2039" i="1"/>
  <c r="U2039" i="1"/>
  <c r="Q2039" i="1"/>
  <c r="M2039" i="1"/>
  <c r="I2039" i="1"/>
  <c r="E2039" i="1"/>
  <c r="Z2038" i="1"/>
  <c r="AB2038" i="1" s="1"/>
  <c r="Y2037" i="1"/>
  <c r="X2037" i="1"/>
  <c r="X2039" i="1" s="1"/>
  <c r="W2037" i="1"/>
  <c r="W2039" i="1" s="1"/>
  <c r="V2037" i="1"/>
  <c r="V2039" i="1" s="1"/>
  <c r="U2037" i="1"/>
  <c r="T2037" i="1"/>
  <c r="T2039" i="1" s="1"/>
  <c r="S2037" i="1"/>
  <c r="S2039" i="1" s="1"/>
  <c r="R2037" i="1"/>
  <c r="R2039" i="1" s="1"/>
  <c r="Q2037" i="1"/>
  <c r="P2037" i="1"/>
  <c r="P2039" i="1" s="1"/>
  <c r="O2037" i="1"/>
  <c r="O2039" i="1" s="1"/>
  <c r="N2037" i="1"/>
  <c r="N2039" i="1" s="1"/>
  <c r="M2037" i="1"/>
  <c r="L2037" i="1"/>
  <c r="L2039" i="1" s="1"/>
  <c r="K2037" i="1"/>
  <c r="K2039" i="1" s="1"/>
  <c r="J2037" i="1"/>
  <c r="J2039" i="1" s="1"/>
  <c r="I2037" i="1"/>
  <c r="H2037" i="1"/>
  <c r="H2039" i="1" s="1"/>
  <c r="G2037" i="1"/>
  <c r="G2039" i="1" s="1"/>
  <c r="F2037" i="1"/>
  <c r="F2039" i="1" s="1"/>
  <c r="E2037" i="1"/>
  <c r="D2037" i="1"/>
  <c r="D2039" i="1" s="1"/>
  <c r="C2037" i="1"/>
  <c r="C2039" i="1" s="1"/>
  <c r="B2037" i="1"/>
  <c r="B2039" i="1" s="1"/>
  <c r="Z2036" i="1"/>
  <c r="AB2036" i="1" s="1"/>
  <c r="Z2035" i="1"/>
  <c r="Z2034" i="1"/>
  <c r="AA2034" i="1" s="1"/>
  <c r="AB2033" i="1"/>
  <c r="AA2033" i="1"/>
  <c r="Z2033" i="1"/>
  <c r="W2029" i="1"/>
  <c r="S2029" i="1"/>
  <c r="O2029" i="1"/>
  <c r="K2029" i="1"/>
  <c r="G2029" i="1"/>
  <c r="C2029" i="1"/>
  <c r="Z2028" i="1"/>
  <c r="Y2027" i="1"/>
  <c r="Y2029" i="1" s="1"/>
  <c r="X2027" i="1"/>
  <c r="X2029" i="1" s="1"/>
  <c r="W2027" i="1"/>
  <c r="V2027" i="1"/>
  <c r="V2029" i="1" s="1"/>
  <c r="U2027" i="1"/>
  <c r="U2029" i="1" s="1"/>
  <c r="T2027" i="1"/>
  <c r="T2029" i="1" s="1"/>
  <c r="S2027" i="1"/>
  <c r="R2027" i="1"/>
  <c r="R2029" i="1" s="1"/>
  <c r="Q2027" i="1"/>
  <c r="Q2029" i="1" s="1"/>
  <c r="P2027" i="1"/>
  <c r="P2029" i="1" s="1"/>
  <c r="O2027" i="1"/>
  <c r="N2027" i="1"/>
  <c r="N2029" i="1" s="1"/>
  <c r="M2027" i="1"/>
  <c r="M2029" i="1" s="1"/>
  <c r="L2027" i="1"/>
  <c r="L2029" i="1" s="1"/>
  <c r="K2027" i="1"/>
  <c r="J2027" i="1"/>
  <c r="J2029" i="1" s="1"/>
  <c r="I2027" i="1"/>
  <c r="I2029" i="1" s="1"/>
  <c r="H2027" i="1"/>
  <c r="H2029" i="1" s="1"/>
  <c r="G2027" i="1"/>
  <c r="F2027" i="1"/>
  <c r="F2029" i="1" s="1"/>
  <c r="E2027" i="1"/>
  <c r="E2029" i="1" s="1"/>
  <c r="D2027" i="1"/>
  <c r="D2029" i="1" s="1"/>
  <c r="C2027" i="1"/>
  <c r="B2027" i="1"/>
  <c r="B2029" i="1" s="1"/>
  <c r="AB2026" i="1"/>
  <c r="AA2026" i="1"/>
  <c r="Z2026" i="1"/>
  <c r="Z2025" i="1"/>
  <c r="AB2025" i="1" s="1"/>
  <c r="Z2024" i="1"/>
  <c r="Z2023" i="1"/>
  <c r="AB2023" i="1" s="1"/>
  <c r="AA2018" i="1"/>
  <c r="Z2018" i="1"/>
  <c r="Y2017" i="1"/>
  <c r="Y2019" i="1" s="1"/>
  <c r="X2017" i="1"/>
  <c r="X2019" i="1" s="1"/>
  <c r="W2017" i="1"/>
  <c r="W2019" i="1" s="1"/>
  <c r="V2017" i="1"/>
  <c r="V2019" i="1" s="1"/>
  <c r="U2017" i="1"/>
  <c r="U2019" i="1" s="1"/>
  <c r="T2017" i="1"/>
  <c r="T2019" i="1" s="1"/>
  <c r="S2017" i="1"/>
  <c r="S2019" i="1" s="1"/>
  <c r="R2017" i="1"/>
  <c r="R2019" i="1" s="1"/>
  <c r="Q2017" i="1"/>
  <c r="Q2019" i="1" s="1"/>
  <c r="P2017" i="1"/>
  <c r="P2019" i="1" s="1"/>
  <c r="O2017" i="1"/>
  <c r="O2019" i="1" s="1"/>
  <c r="N2017" i="1"/>
  <c r="N2019" i="1" s="1"/>
  <c r="M2017" i="1"/>
  <c r="M2019" i="1" s="1"/>
  <c r="L2017" i="1"/>
  <c r="L2019" i="1" s="1"/>
  <c r="K2017" i="1"/>
  <c r="K2019" i="1" s="1"/>
  <c r="J2017" i="1"/>
  <c r="J2019" i="1" s="1"/>
  <c r="I2017" i="1"/>
  <c r="I2019" i="1" s="1"/>
  <c r="H2017" i="1"/>
  <c r="H2019" i="1" s="1"/>
  <c r="G2017" i="1"/>
  <c r="G2019" i="1" s="1"/>
  <c r="F2017" i="1"/>
  <c r="F2019" i="1" s="1"/>
  <c r="E2017" i="1"/>
  <c r="E2019" i="1" s="1"/>
  <c r="D2017" i="1"/>
  <c r="D2019" i="1" s="1"/>
  <c r="C2017" i="1"/>
  <c r="C2019" i="1" s="1"/>
  <c r="B2017" i="1"/>
  <c r="B2019" i="1" s="1"/>
  <c r="AB2016" i="1"/>
  <c r="AA2016" i="1"/>
  <c r="Z2016" i="1"/>
  <c r="AA2015" i="1"/>
  <c r="Z2015" i="1"/>
  <c r="AB2015" i="1" s="1"/>
  <c r="Z2014" i="1"/>
  <c r="Z2013" i="1"/>
  <c r="X2009" i="1"/>
  <c r="P2009" i="1"/>
  <c r="AB2008" i="1"/>
  <c r="AA2008" i="1"/>
  <c r="Z2008" i="1"/>
  <c r="AA2006" i="1"/>
  <c r="Z2006" i="1"/>
  <c r="AA2005" i="1"/>
  <c r="Z2005" i="1"/>
  <c r="Y2004" i="1"/>
  <c r="Y2007" i="1" s="1"/>
  <c r="Y2009" i="1" s="1"/>
  <c r="X2004" i="1"/>
  <c r="X2007" i="1" s="1"/>
  <c r="W2004" i="1"/>
  <c r="W2007" i="1" s="1"/>
  <c r="W2009" i="1" s="1"/>
  <c r="V2004" i="1"/>
  <c r="V2007" i="1" s="1"/>
  <c r="V2009" i="1" s="1"/>
  <c r="U2004" i="1"/>
  <c r="U2007" i="1" s="1"/>
  <c r="U2009" i="1" s="1"/>
  <c r="T2004" i="1"/>
  <c r="T2007" i="1" s="1"/>
  <c r="T2009" i="1" s="1"/>
  <c r="S2004" i="1"/>
  <c r="S2007" i="1" s="1"/>
  <c r="S2009" i="1" s="1"/>
  <c r="R2004" i="1"/>
  <c r="R2007" i="1" s="1"/>
  <c r="R2009" i="1" s="1"/>
  <c r="Q2004" i="1"/>
  <c r="Q2007" i="1" s="1"/>
  <c r="Q2009" i="1" s="1"/>
  <c r="P2004" i="1"/>
  <c r="P2007" i="1" s="1"/>
  <c r="O2004" i="1"/>
  <c r="O2007" i="1" s="1"/>
  <c r="O2009" i="1" s="1"/>
  <c r="N2004" i="1"/>
  <c r="N2007" i="1" s="1"/>
  <c r="N2009" i="1" s="1"/>
  <c r="M2004" i="1"/>
  <c r="M2007" i="1" s="1"/>
  <c r="M2009" i="1" s="1"/>
  <c r="L2004" i="1"/>
  <c r="L2007" i="1" s="1"/>
  <c r="L2009" i="1" s="1"/>
  <c r="K2004" i="1"/>
  <c r="K2007" i="1" s="1"/>
  <c r="K2009" i="1" s="1"/>
  <c r="J2004" i="1"/>
  <c r="J2007" i="1" s="1"/>
  <c r="J2009" i="1" s="1"/>
  <c r="I2004" i="1"/>
  <c r="I2007" i="1" s="1"/>
  <c r="I2009" i="1" s="1"/>
  <c r="H2004" i="1"/>
  <c r="H2007" i="1" s="1"/>
  <c r="H2009" i="1" s="1"/>
  <c r="G2004" i="1"/>
  <c r="G2007" i="1" s="1"/>
  <c r="G2009" i="1" s="1"/>
  <c r="F2004" i="1"/>
  <c r="F2007" i="1" s="1"/>
  <c r="F2009" i="1" s="1"/>
  <c r="E2004" i="1"/>
  <c r="E2007" i="1" s="1"/>
  <c r="E2009" i="1" s="1"/>
  <c r="D2004" i="1"/>
  <c r="D2007" i="1" s="1"/>
  <c r="D2009" i="1" s="1"/>
  <c r="C2004" i="1"/>
  <c r="C2007" i="1" s="1"/>
  <c r="C2009" i="1" s="1"/>
  <c r="B2004" i="1"/>
  <c r="AA2003" i="1"/>
  <c r="Z2003" i="1"/>
  <c r="Z1998" i="1"/>
  <c r="Z1996" i="1"/>
  <c r="AA1996" i="1" s="1"/>
  <c r="AA1995" i="1"/>
  <c r="Z1995" i="1"/>
  <c r="Y1994" i="1"/>
  <c r="Y1997" i="1" s="1"/>
  <c r="Y1999" i="1" s="1"/>
  <c r="X1994" i="1"/>
  <c r="X1997" i="1" s="1"/>
  <c r="X1999" i="1" s="1"/>
  <c r="W1994" i="1"/>
  <c r="W1997" i="1" s="1"/>
  <c r="W1999" i="1" s="1"/>
  <c r="V1994" i="1"/>
  <c r="V1997" i="1" s="1"/>
  <c r="V1999" i="1" s="1"/>
  <c r="U1994" i="1"/>
  <c r="U1997" i="1" s="1"/>
  <c r="U1999" i="1" s="1"/>
  <c r="T1994" i="1"/>
  <c r="T1997" i="1" s="1"/>
  <c r="T1999" i="1" s="1"/>
  <c r="S1994" i="1"/>
  <c r="S1997" i="1" s="1"/>
  <c r="S1999" i="1" s="1"/>
  <c r="R1994" i="1"/>
  <c r="R1997" i="1" s="1"/>
  <c r="R1999" i="1" s="1"/>
  <c r="Q1994" i="1"/>
  <c r="Q1997" i="1" s="1"/>
  <c r="Q1999" i="1" s="1"/>
  <c r="P1994" i="1"/>
  <c r="P1997" i="1" s="1"/>
  <c r="P1999" i="1" s="1"/>
  <c r="O1994" i="1"/>
  <c r="O1997" i="1" s="1"/>
  <c r="O1999" i="1" s="1"/>
  <c r="N1994" i="1"/>
  <c r="M1994" i="1"/>
  <c r="M1997" i="1" s="1"/>
  <c r="M1999" i="1" s="1"/>
  <c r="L1994" i="1"/>
  <c r="L1997" i="1" s="1"/>
  <c r="L1999" i="1" s="1"/>
  <c r="K1994" i="1"/>
  <c r="K1997" i="1" s="1"/>
  <c r="K1999" i="1" s="1"/>
  <c r="J1994" i="1"/>
  <c r="J1997" i="1" s="1"/>
  <c r="J1999" i="1" s="1"/>
  <c r="I1994" i="1"/>
  <c r="I1997" i="1" s="1"/>
  <c r="I1999" i="1" s="1"/>
  <c r="H1994" i="1"/>
  <c r="H1997" i="1" s="1"/>
  <c r="H1999" i="1" s="1"/>
  <c r="G1994" i="1"/>
  <c r="G1997" i="1" s="1"/>
  <c r="G1999" i="1" s="1"/>
  <c r="F1994" i="1"/>
  <c r="F1997" i="1" s="1"/>
  <c r="F1999" i="1" s="1"/>
  <c r="E1994" i="1"/>
  <c r="E1997" i="1" s="1"/>
  <c r="E1999" i="1" s="1"/>
  <c r="D1994" i="1"/>
  <c r="D1997" i="1" s="1"/>
  <c r="D1999" i="1" s="1"/>
  <c r="C1994" i="1"/>
  <c r="C1997" i="1" s="1"/>
  <c r="C1999" i="1" s="1"/>
  <c r="B1994" i="1"/>
  <c r="B1997" i="1" s="1"/>
  <c r="B1999" i="1" s="1"/>
  <c r="Z1993" i="1"/>
  <c r="X1989" i="1"/>
  <c r="P1989" i="1"/>
  <c r="AA1988" i="1"/>
  <c r="Z1988" i="1"/>
  <c r="AB1988" i="1" s="1"/>
  <c r="S1987" i="1"/>
  <c r="S1989" i="1" s="1"/>
  <c r="O1987" i="1"/>
  <c r="O1989" i="1" s="1"/>
  <c r="C1987" i="1"/>
  <c r="C1989" i="1" s="1"/>
  <c r="AA1986" i="1"/>
  <c r="Z1986" i="1"/>
  <c r="Z1985" i="1"/>
  <c r="AA1985" i="1" s="1"/>
  <c r="Y1984" i="1"/>
  <c r="X1984" i="1"/>
  <c r="X1987" i="1" s="1"/>
  <c r="W1984" i="1"/>
  <c r="W1987" i="1" s="1"/>
  <c r="W1989" i="1" s="1"/>
  <c r="V1984" i="1"/>
  <c r="V1987" i="1" s="1"/>
  <c r="V1989" i="1" s="1"/>
  <c r="U1984" i="1"/>
  <c r="T1984" i="1"/>
  <c r="T1987" i="1" s="1"/>
  <c r="T1989" i="1" s="1"/>
  <c r="S1984" i="1"/>
  <c r="R1984" i="1"/>
  <c r="R1987" i="1" s="1"/>
  <c r="R1989" i="1" s="1"/>
  <c r="Q1984" i="1"/>
  <c r="P1984" i="1"/>
  <c r="P1987" i="1" s="1"/>
  <c r="O1984" i="1"/>
  <c r="N1984" i="1"/>
  <c r="N1987" i="1" s="1"/>
  <c r="N1989" i="1" s="1"/>
  <c r="M1984" i="1"/>
  <c r="L1984" i="1"/>
  <c r="L1987" i="1" s="1"/>
  <c r="L1989" i="1" s="1"/>
  <c r="K1984" i="1"/>
  <c r="K1987" i="1" s="1"/>
  <c r="K1989" i="1" s="1"/>
  <c r="J1984" i="1"/>
  <c r="J1987" i="1" s="1"/>
  <c r="J1989" i="1" s="1"/>
  <c r="I1984" i="1"/>
  <c r="H1984" i="1"/>
  <c r="H1987" i="1" s="1"/>
  <c r="H1989" i="1" s="1"/>
  <c r="G1984" i="1"/>
  <c r="G1987" i="1" s="1"/>
  <c r="G1989" i="1" s="1"/>
  <c r="F1984" i="1"/>
  <c r="F1987" i="1" s="1"/>
  <c r="F1989" i="1" s="1"/>
  <c r="E1984" i="1"/>
  <c r="D1984" i="1"/>
  <c r="D1987" i="1" s="1"/>
  <c r="D1989" i="1" s="1"/>
  <c r="C1984" i="1"/>
  <c r="B1984" i="1"/>
  <c r="AA1983" i="1"/>
  <c r="Z1983" i="1"/>
  <c r="Z1978" i="1"/>
  <c r="AA1978" i="1" s="1"/>
  <c r="X1977" i="1"/>
  <c r="X1979" i="1" s="1"/>
  <c r="L1977" i="1"/>
  <c r="L1979" i="1" s="1"/>
  <c r="H1977" i="1"/>
  <c r="H1979" i="1" s="1"/>
  <c r="Z1976" i="1"/>
  <c r="AA1976" i="1" s="1"/>
  <c r="AA1975" i="1"/>
  <c r="Z1975" i="1"/>
  <c r="Y1974" i="1"/>
  <c r="Y1977" i="1" s="1"/>
  <c r="Y1979" i="1" s="1"/>
  <c r="X1974" i="1"/>
  <c r="W1974" i="1"/>
  <c r="V1974" i="1"/>
  <c r="U1974" i="1"/>
  <c r="U1977" i="1" s="1"/>
  <c r="U1979" i="1" s="1"/>
  <c r="T1974" i="1"/>
  <c r="T1977" i="1" s="1"/>
  <c r="T1979" i="1" s="1"/>
  <c r="S1974" i="1"/>
  <c r="R1974" i="1"/>
  <c r="Q1974" i="1"/>
  <c r="Q1977" i="1" s="1"/>
  <c r="Q1979" i="1" s="1"/>
  <c r="P1974" i="1"/>
  <c r="P1977" i="1" s="1"/>
  <c r="P1979" i="1" s="1"/>
  <c r="O1974" i="1"/>
  <c r="O1977" i="1" s="1"/>
  <c r="O1979" i="1" s="1"/>
  <c r="N1974" i="1"/>
  <c r="M1974" i="1"/>
  <c r="M1977" i="1" s="1"/>
  <c r="M1979" i="1" s="1"/>
  <c r="L1974" i="1"/>
  <c r="K1974" i="1"/>
  <c r="J1974" i="1"/>
  <c r="I1974" i="1"/>
  <c r="I1977" i="1" s="1"/>
  <c r="I1979" i="1" s="1"/>
  <c r="H1974" i="1"/>
  <c r="G1974" i="1"/>
  <c r="G1977" i="1" s="1"/>
  <c r="G1979" i="1" s="1"/>
  <c r="F1974" i="1"/>
  <c r="E1974" i="1"/>
  <c r="E1977" i="1" s="1"/>
  <c r="E1979" i="1" s="1"/>
  <c r="D1974" i="1"/>
  <c r="D1977" i="1" s="1"/>
  <c r="D1979" i="1" s="1"/>
  <c r="C1974" i="1"/>
  <c r="B1974" i="1"/>
  <c r="AA1973" i="1"/>
  <c r="Z1973" i="1"/>
  <c r="Y1968" i="1"/>
  <c r="X1968" i="1"/>
  <c r="W1968" i="1"/>
  <c r="V1968" i="1"/>
  <c r="U1968" i="1"/>
  <c r="T1968" i="1"/>
  <c r="S1968" i="1"/>
  <c r="R1968" i="1"/>
  <c r="Q1968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Y1966" i="1"/>
  <c r="X1966" i="1"/>
  <c r="W1966" i="1"/>
  <c r="V1966" i="1"/>
  <c r="U1966" i="1"/>
  <c r="T1966" i="1"/>
  <c r="S1966" i="1"/>
  <c r="R1966" i="1"/>
  <c r="Q1966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Y1965" i="1"/>
  <c r="X1965" i="1"/>
  <c r="W1965" i="1"/>
  <c r="V1965" i="1"/>
  <c r="U1965" i="1"/>
  <c r="T1965" i="1"/>
  <c r="S1965" i="1"/>
  <c r="R1965" i="1"/>
  <c r="Q1965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C1965" i="1"/>
  <c r="B1965" i="1"/>
  <c r="X1964" i="1"/>
  <c r="X1967" i="1" s="1"/>
  <c r="X1969" i="1" s="1"/>
  <c r="T1964" i="1"/>
  <c r="P1964" i="1"/>
  <c r="O1964" i="1"/>
  <c r="L1964" i="1"/>
  <c r="H1964" i="1"/>
  <c r="G1964" i="1"/>
  <c r="D1964" i="1"/>
  <c r="Y1963" i="1"/>
  <c r="X1963" i="1"/>
  <c r="W1963" i="1"/>
  <c r="V1963" i="1"/>
  <c r="U1963" i="1"/>
  <c r="T1963" i="1"/>
  <c r="S1963" i="1"/>
  <c r="R1963" i="1"/>
  <c r="Q1963" i="1"/>
  <c r="P1963" i="1"/>
  <c r="O1963" i="1"/>
  <c r="N1963" i="1"/>
  <c r="M1963" i="1"/>
  <c r="L1963" i="1"/>
  <c r="K1963" i="1"/>
  <c r="J1963" i="1"/>
  <c r="I1963" i="1"/>
  <c r="H1963" i="1"/>
  <c r="H1967" i="1" s="1"/>
  <c r="H1969" i="1" s="1"/>
  <c r="G1963" i="1"/>
  <c r="F1963" i="1"/>
  <c r="E1963" i="1"/>
  <c r="D1963" i="1"/>
  <c r="C1963" i="1"/>
  <c r="B1963" i="1"/>
  <c r="X1957" i="1"/>
  <c r="X1959" i="1" s="1"/>
  <c r="P1957" i="1"/>
  <c r="P1959" i="1" s="1"/>
  <c r="L1957" i="1"/>
  <c r="L1959" i="1" s="1"/>
  <c r="Y1954" i="1"/>
  <c r="Y1957" i="1" s="1"/>
  <c r="Y1959" i="1" s="1"/>
  <c r="X1954" i="1"/>
  <c r="W1954" i="1"/>
  <c r="W1957" i="1" s="1"/>
  <c r="W1959" i="1" s="1"/>
  <c r="V1954" i="1"/>
  <c r="U1954" i="1"/>
  <c r="U1957" i="1" s="1"/>
  <c r="U1959" i="1" s="1"/>
  <c r="T1954" i="1"/>
  <c r="T1957" i="1" s="1"/>
  <c r="T1959" i="1" s="1"/>
  <c r="S1954" i="1"/>
  <c r="S1957" i="1" s="1"/>
  <c r="S1959" i="1" s="1"/>
  <c r="R1954" i="1"/>
  <c r="Q1954" i="1"/>
  <c r="Q1957" i="1" s="1"/>
  <c r="Q1959" i="1" s="1"/>
  <c r="P1954" i="1"/>
  <c r="O1954" i="1"/>
  <c r="O1957" i="1" s="1"/>
  <c r="O1959" i="1" s="1"/>
  <c r="N1954" i="1"/>
  <c r="M1954" i="1"/>
  <c r="M1957" i="1" s="1"/>
  <c r="M1959" i="1" s="1"/>
  <c r="L1954" i="1"/>
  <c r="K1954" i="1"/>
  <c r="K1957" i="1" s="1"/>
  <c r="K1959" i="1" s="1"/>
  <c r="J1954" i="1"/>
  <c r="I1954" i="1"/>
  <c r="I1957" i="1" s="1"/>
  <c r="I1959" i="1" s="1"/>
  <c r="H1954" i="1"/>
  <c r="H1957" i="1" s="1"/>
  <c r="H1959" i="1" s="1"/>
  <c r="G1954" i="1"/>
  <c r="G1957" i="1" s="1"/>
  <c r="G1959" i="1" s="1"/>
  <c r="F1954" i="1"/>
  <c r="E1954" i="1"/>
  <c r="E1957" i="1" s="1"/>
  <c r="E1959" i="1" s="1"/>
  <c r="D1954" i="1"/>
  <c r="D1957" i="1" s="1"/>
  <c r="D1959" i="1" s="1"/>
  <c r="C1954" i="1"/>
  <c r="C1957" i="1" s="1"/>
  <c r="C1959" i="1" s="1"/>
  <c r="B1954" i="1"/>
  <c r="V1949" i="1"/>
  <c r="X1947" i="1"/>
  <c r="X1949" i="1" s="1"/>
  <c r="H1947" i="1"/>
  <c r="H1949" i="1" s="1"/>
  <c r="Y1944" i="1"/>
  <c r="Y1947" i="1" s="1"/>
  <c r="Y1949" i="1" s="1"/>
  <c r="X1944" i="1"/>
  <c r="W1944" i="1"/>
  <c r="W1947" i="1" s="1"/>
  <c r="W1949" i="1" s="1"/>
  <c r="V1944" i="1"/>
  <c r="V1947" i="1" s="1"/>
  <c r="U1944" i="1"/>
  <c r="U1947" i="1" s="1"/>
  <c r="U1949" i="1" s="1"/>
  <c r="T1944" i="1"/>
  <c r="T1947" i="1" s="1"/>
  <c r="T1949" i="1" s="1"/>
  <c r="S1944" i="1"/>
  <c r="S1947" i="1" s="1"/>
  <c r="S1949" i="1" s="1"/>
  <c r="R1944" i="1"/>
  <c r="R1947" i="1" s="1"/>
  <c r="R1949" i="1" s="1"/>
  <c r="Q1944" i="1"/>
  <c r="Q1947" i="1" s="1"/>
  <c r="Q1949" i="1" s="1"/>
  <c r="P1944" i="1"/>
  <c r="P1947" i="1" s="1"/>
  <c r="P1949" i="1" s="1"/>
  <c r="O1944" i="1"/>
  <c r="O1947" i="1" s="1"/>
  <c r="O1949" i="1" s="1"/>
  <c r="N1944" i="1"/>
  <c r="M1944" i="1"/>
  <c r="M1947" i="1" s="1"/>
  <c r="M1949" i="1" s="1"/>
  <c r="L1944" i="1"/>
  <c r="L1947" i="1" s="1"/>
  <c r="L1949" i="1" s="1"/>
  <c r="K1944" i="1"/>
  <c r="K1947" i="1" s="1"/>
  <c r="K1949" i="1" s="1"/>
  <c r="J1944" i="1"/>
  <c r="J1947" i="1" s="1"/>
  <c r="J1949" i="1" s="1"/>
  <c r="I1944" i="1"/>
  <c r="I1947" i="1" s="1"/>
  <c r="I1949" i="1" s="1"/>
  <c r="H1944" i="1"/>
  <c r="G1944" i="1"/>
  <c r="F1944" i="1"/>
  <c r="F1947" i="1" s="1"/>
  <c r="F1949" i="1" s="1"/>
  <c r="E1944" i="1"/>
  <c r="E1947" i="1" s="1"/>
  <c r="E1949" i="1" s="1"/>
  <c r="D1944" i="1"/>
  <c r="D1947" i="1" s="1"/>
  <c r="D1949" i="1" s="1"/>
  <c r="C1944" i="1"/>
  <c r="C1947" i="1" s="1"/>
  <c r="C1949" i="1" s="1"/>
  <c r="B1944" i="1"/>
  <c r="B1947" i="1" s="1"/>
  <c r="B1949" i="1" s="1"/>
  <c r="R1937" i="1"/>
  <c r="R1939" i="1" s="1"/>
  <c r="N1937" i="1"/>
  <c r="N1939" i="1" s="1"/>
  <c r="B1937" i="1"/>
  <c r="B1939" i="1" s="1"/>
  <c r="Y1934" i="1"/>
  <c r="Y1937" i="1" s="1"/>
  <c r="Y1939" i="1" s="1"/>
  <c r="X1934" i="1"/>
  <c r="X1937" i="1" s="1"/>
  <c r="X1939" i="1" s="1"/>
  <c r="W1934" i="1"/>
  <c r="W1937" i="1" s="1"/>
  <c r="W1939" i="1" s="1"/>
  <c r="V1934" i="1"/>
  <c r="V1937" i="1" s="1"/>
  <c r="V1939" i="1" s="1"/>
  <c r="U1934" i="1"/>
  <c r="U1937" i="1" s="1"/>
  <c r="U1939" i="1" s="1"/>
  <c r="T1934" i="1"/>
  <c r="T1937" i="1" s="1"/>
  <c r="T1939" i="1" s="1"/>
  <c r="S1934" i="1"/>
  <c r="S1937" i="1" s="1"/>
  <c r="S1939" i="1" s="1"/>
  <c r="R1934" i="1"/>
  <c r="Q1934" i="1"/>
  <c r="Q1937" i="1" s="1"/>
  <c r="Q1939" i="1" s="1"/>
  <c r="P1934" i="1"/>
  <c r="P1937" i="1" s="1"/>
  <c r="P1939" i="1" s="1"/>
  <c r="O1934" i="1"/>
  <c r="O1937" i="1" s="1"/>
  <c r="O1939" i="1" s="1"/>
  <c r="N1934" i="1"/>
  <c r="M1934" i="1"/>
  <c r="Z1934" i="1" s="1"/>
  <c r="AA1934" i="1" s="1"/>
  <c r="AA1937" i="1" s="1"/>
  <c r="AA1939" i="1" s="1"/>
  <c r="L1934" i="1"/>
  <c r="L1937" i="1" s="1"/>
  <c r="L1939" i="1" s="1"/>
  <c r="K1934" i="1"/>
  <c r="K1937" i="1" s="1"/>
  <c r="K1939" i="1" s="1"/>
  <c r="J1934" i="1"/>
  <c r="J1937" i="1" s="1"/>
  <c r="J1939" i="1" s="1"/>
  <c r="I1934" i="1"/>
  <c r="I1937" i="1" s="1"/>
  <c r="I1939" i="1" s="1"/>
  <c r="H1934" i="1"/>
  <c r="H1937" i="1" s="1"/>
  <c r="H1939" i="1" s="1"/>
  <c r="G1934" i="1"/>
  <c r="G1937" i="1" s="1"/>
  <c r="G1939" i="1" s="1"/>
  <c r="F1934" i="1"/>
  <c r="F1937" i="1" s="1"/>
  <c r="F1939" i="1" s="1"/>
  <c r="E1934" i="1"/>
  <c r="E1937" i="1" s="1"/>
  <c r="E1939" i="1" s="1"/>
  <c r="D1934" i="1"/>
  <c r="D1937" i="1" s="1"/>
  <c r="D1939" i="1" s="1"/>
  <c r="C1934" i="1"/>
  <c r="C1937" i="1" s="1"/>
  <c r="C1939" i="1" s="1"/>
  <c r="B1934" i="1"/>
  <c r="W1927" i="1"/>
  <c r="W1929" i="1" s="1"/>
  <c r="S1927" i="1"/>
  <c r="S1929" i="1" s="1"/>
  <c r="K1927" i="1"/>
  <c r="K1929" i="1" s="1"/>
  <c r="G1927" i="1"/>
  <c r="G1929" i="1" s="1"/>
  <c r="Y1924" i="1"/>
  <c r="Y1927" i="1" s="1"/>
  <c r="Y1929" i="1" s="1"/>
  <c r="X1924" i="1"/>
  <c r="X1927" i="1" s="1"/>
  <c r="X1929" i="1" s="1"/>
  <c r="W1924" i="1"/>
  <c r="V1924" i="1"/>
  <c r="V1914" i="1" s="1"/>
  <c r="U1924" i="1"/>
  <c r="U1927" i="1" s="1"/>
  <c r="U1929" i="1" s="1"/>
  <c r="T1924" i="1"/>
  <c r="T1927" i="1" s="1"/>
  <c r="T1929" i="1" s="1"/>
  <c r="S1924" i="1"/>
  <c r="R1924" i="1"/>
  <c r="R1914" i="1" s="1"/>
  <c r="Q1924" i="1"/>
  <c r="Q1927" i="1" s="1"/>
  <c r="Q1929" i="1" s="1"/>
  <c r="P1924" i="1"/>
  <c r="P1927" i="1" s="1"/>
  <c r="P1929" i="1" s="1"/>
  <c r="O1924" i="1"/>
  <c r="O1927" i="1" s="1"/>
  <c r="O1929" i="1" s="1"/>
  <c r="N1924" i="1"/>
  <c r="N1914" i="1" s="1"/>
  <c r="M1924" i="1"/>
  <c r="M1927" i="1" s="1"/>
  <c r="M1929" i="1" s="1"/>
  <c r="L1924" i="1"/>
  <c r="L1927" i="1" s="1"/>
  <c r="L1929" i="1" s="1"/>
  <c r="K1924" i="1"/>
  <c r="J1924" i="1"/>
  <c r="J1914" i="1" s="1"/>
  <c r="I1924" i="1"/>
  <c r="I1927" i="1" s="1"/>
  <c r="I1929" i="1" s="1"/>
  <c r="H1924" i="1"/>
  <c r="H1927" i="1" s="1"/>
  <c r="H1929" i="1" s="1"/>
  <c r="G1924" i="1"/>
  <c r="F1924" i="1"/>
  <c r="F1914" i="1" s="1"/>
  <c r="E1924" i="1"/>
  <c r="E1927" i="1" s="1"/>
  <c r="E1929" i="1" s="1"/>
  <c r="D1924" i="1"/>
  <c r="D1927" i="1" s="1"/>
  <c r="D1929" i="1" s="1"/>
  <c r="C1924" i="1"/>
  <c r="C1927" i="1" s="1"/>
  <c r="C1929" i="1" s="1"/>
  <c r="B1924" i="1"/>
  <c r="B1927" i="1" s="1"/>
  <c r="B1929" i="1" s="1"/>
  <c r="AA1918" i="1"/>
  <c r="Z1918" i="1"/>
  <c r="Y1918" i="1"/>
  <c r="X1918" i="1"/>
  <c r="W1918" i="1"/>
  <c r="V1918" i="1"/>
  <c r="U1918" i="1"/>
  <c r="T1918" i="1"/>
  <c r="S1918" i="1"/>
  <c r="R1918" i="1"/>
  <c r="Q1918" i="1"/>
  <c r="Q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Z1916" i="1"/>
  <c r="Y1916" i="1"/>
  <c r="X1916" i="1"/>
  <c r="W1916" i="1"/>
  <c r="V1916" i="1"/>
  <c r="U1916" i="1"/>
  <c r="T1916" i="1"/>
  <c r="S1916" i="1"/>
  <c r="R1916" i="1"/>
  <c r="Q1916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C1916" i="1"/>
  <c r="B1916" i="1"/>
  <c r="AA1916" i="1" s="1"/>
  <c r="Z1915" i="1"/>
  <c r="Z1905" i="1" s="1"/>
  <c r="Y1915" i="1"/>
  <c r="Y1905" i="1" s="1"/>
  <c r="X1915" i="1"/>
  <c r="W1915" i="1"/>
  <c r="V1915" i="1"/>
  <c r="V1905" i="1" s="1"/>
  <c r="U1915" i="1"/>
  <c r="U1905" i="1" s="1"/>
  <c r="T1915" i="1"/>
  <c r="S1915" i="1"/>
  <c r="R1915" i="1"/>
  <c r="Q1915" i="1"/>
  <c r="Q1905" i="1" s="1"/>
  <c r="P1915" i="1"/>
  <c r="O1915" i="1"/>
  <c r="N1915" i="1"/>
  <c r="M1915" i="1"/>
  <c r="M1905" i="1" s="1"/>
  <c r="L1915" i="1"/>
  <c r="K1915" i="1"/>
  <c r="J1915" i="1"/>
  <c r="I1915" i="1"/>
  <c r="I1905" i="1" s="1"/>
  <c r="H1915" i="1"/>
  <c r="G1915" i="1"/>
  <c r="F1915" i="1"/>
  <c r="F1905" i="1" s="1"/>
  <c r="E1915" i="1"/>
  <c r="E1905" i="1" s="1"/>
  <c r="D1915" i="1"/>
  <c r="C1915" i="1"/>
  <c r="B1915" i="1"/>
  <c r="Y1914" i="1"/>
  <c r="Y1904" i="1" s="1"/>
  <c r="X1914" i="1"/>
  <c r="X1904" i="1" s="1"/>
  <c r="W1914" i="1"/>
  <c r="T1914" i="1"/>
  <c r="T1904" i="1" s="1"/>
  <c r="S1914" i="1"/>
  <c r="S1904" i="1" s="1"/>
  <c r="Q1914" i="1"/>
  <c r="P1914" i="1"/>
  <c r="O1914" i="1"/>
  <c r="O1904" i="1" s="1"/>
  <c r="M1914" i="1"/>
  <c r="M1904" i="1" s="1"/>
  <c r="L1914" i="1"/>
  <c r="L1904" i="1" s="1"/>
  <c r="K1914" i="1"/>
  <c r="I1914" i="1"/>
  <c r="I1904" i="1" s="1"/>
  <c r="H1914" i="1"/>
  <c r="H1904" i="1" s="1"/>
  <c r="G1914" i="1"/>
  <c r="D1914" i="1"/>
  <c r="D1904" i="1" s="1"/>
  <c r="C1914" i="1"/>
  <c r="AA1913" i="1"/>
  <c r="Z1913" i="1"/>
  <c r="Y1913" i="1"/>
  <c r="X1913" i="1"/>
  <c r="W1913" i="1"/>
  <c r="W1917" i="1" s="1"/>
  <c r="V1913" i="1"/>
  <c r="V1917" i="1" s="1"/>
  <c r="U1913" i="1"/>
  <c r="T1913" i="1"/>
  <c r="S1913" i="1"/>
  <c r="S1903" i="1" s="1"/>
  <c r="R1913" i="1"/>
  <c r="Q1913" i="1"/>
  <c r="Q1917" i="1" s="1"/>
  <c r="P1913" i="1"/>
  <c r="O1913" i="1"/>
  <c r="O1903" i="1" s="1"/>
  <c r="N1913" i="1"/>
  <c r="M1913" i="1"/>
  <c r="L1913" i="1"/>
  <c r="K1913" i="1"/>
  <c r="K1917" i="1" s="1"/>
  <c r="J1913" i="1"/>
  <c r="I1913" i="1"/>
  <c r="H1913" i="1"/>
  <c r="G1913" i="1"/>
  <c r="G1917" i="1" s="1"/>
  <c r="F1913" i="1"/>
  <c r="E1913" i="1"/>
  <c r="D1913" i="1"/>
  <c r="C1913" i="1"/>
  <c r="C1903" i="1" s="1"/>
  <c r="C1907" i="1" s="1"/>
  <c r="C1909" i="1" s="1"/>
  <c r="B1913" i="1"/>
  <c r="AA1908" i="1"/>
  <c r="Z1908" i="1"/>
  <c r="Y1908" i="1"/>
  <c r="X1908" i="1"/>
  <c r="W1908" i="1"/>
  <c r="V1908" i="1"/>
  <c r="U1908" i="1"/>
  <c r="T1908" i="1"/>
  <c r="S1908" i="1"/>
  <c r="R1908" i="1"/>
  <c r="Q1908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Z1906" i="1"/>
  <c r="Y1906" i="1"/>
  <c r="X1906" i="1"/>
  <c r="W1906" i="1"/>
  <c r="V1906" i="1"/>
  <c r="U1906" i="1"/>
  <c r="T1906" i="1"/>
  <c r="S1906" i="1"/>
  <c r="R1906" i="1"/>
  <c r="Q1906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C1906" i="1"/>
  <c r="B1906" i="1"/>
  <c r="AA1906" i="1" s="1"/>
  <c r="X1905" i="1"/>
  <c r="W1905" i="1"/>
  <c r="T1905" i="1"/>
  <c r="S1905" i="1"/>
  <c r="P1905" i="1"/>
  <c r="O1905" i="1"/>
  <c r="L1905" i="1"/>
  <c r="K1905" i="1"/>
  <c r="H1905" i="1"/>
  <c r="G1905" i="1"/>
  <c r="D1905" i="1"/>
  <c r="C1905" i="1"/>
  <c r="W1904" i="1"/>
  <c r="Q1904" i="1"/>
  <c r="P1904" i="1"/>
  <c r="K1904" i="1"/>
  <c r="C1904" i="1"/>
  <c r="Z1903" i="1"/>
  <c r="Y1903" i="1"/>
  <c r="X1903" i="1"/>
  <c r="X1907" i="1" s="1"/>
  <c r="V1903" i="1"/>
  <c r="U1903" i="1"/>
  <c r="T1903" i="1"/>
  <c r="R1903" i="1"/>
  <c r="Q1903" i="1"/>
  <c r="P1903" i="1"/>
  <c r="P1907" i="1" s="1"/>
  <c r="N1903" i="1"/>
  <c r="M1903" i="1"/>
  <c r="L1903" i="1"/>
  <c r="J1903" i="1"/>
  <c r="I1903" i="1"/>
  <c r="H1903" i="1"/>
  <c r="F1903" i="1"/>
  <c r="E1903" i="1"/>
  <c r="D1903" i="1"/>
  <c r="B1903" i="1"/>
  <c r="AA1903" i="1" s="1"/>
  <c r="W1897" i="1"/>
  <c r="Z1896" i="1"/>
  <c r="U1895" i="1"/>
  <c r="U1897" i="1" s="1"/>
  <c r="Q1895" i="1"/>
  <c r="Q1897" i="1" s="1"/>
  <c r="M1895" i="1"/>
  <c r="M1897" i="1" s="1"/>
  <c r="J1895" i="1"/>
  <c r="J1897" i="1" s="1"/>
  <c r="E1895" i="1"/>
  <c r="E1897" i="1" s="1"/>
  <c r="AA1894" i="1"/>
  <c r="Z1894" i="1"/>
  <c r="Z1893" i="1"/>
  <c r="AA1893" i="1" s="1"/>
  <c r="Z1892" i="1"/>
  <c r="AA1892" i="1" s="1"/>
  <c r="Y1891" i="1"/>
  <c r="Y1895" i="1" s="1"/>
  <c r="Y1897" i="1" s="1"/>
  <c r="X1891" i="1"/>
  <c r="X1895" i="1" s="1"/>
  <c r="X1897" i="1" s="1"/>
  <c r="W1891" i="1"/>
  <c r="W1895" i="1" s="1"/>
  <c r="V1891" i="1"/>
  <c r="V1895" i="1" s="1"/>
  <c r="V1897" i="1" s="1"/>
  <c r="U1891" i="1"/>
  <c r="T1891" i="1"/>
  <c r="T1895" i="1" s="1"/>
  <c r="T1897" i="1" s="1"/>
  <c r="S1891" i="1"/>
  <c r="S1895" i="1" s="1"/>
  <c r="S1897" i="1" s="1"/>
  <c r="R1891" i="1"/>
  <c r="R1895" i="1" s="1"/>
  <c r="R1897" i="1" s="1"/>
  <c r="Q1891" i="1"/>
  <c r="P1891" i="1"/>
  <c r="P1895" i="1" s="1"/>
  <c r="P1897" i="1" s="1"/>
  <c r="O1891" i="1"/>
  <c r="O1895" i="1" s="1"/>
  <c r="O1897" i="1" s="1"/>
  <c r="N1891" i="1"/>
  <c r="N1895" i="1" s="1"/>
  <c r="N1897" i="1" s="1"/>
  <c r="M1891" i="1"/>
  <c r="L1891" i="1"/>
  <c r="L1895" i="1" s="1"/>
  <c r="L1897" i="1" s="1"/>
  <c r="K1891" i="1"/>
  <c r="K1895" i="1" s="1"/>
  <c r="K1897" i="1" s="1"/>
  <c r="J1891" i="1"/>
  <c r="I1891" i="1"/>
  <c r="I1895" i="1" s="1"/>
  <c r="I1897" i="1" s="1"/>
  <c r="H1891" i="1"/>
  <c r="H1895" i="1" s="1"/>
  <c r="H1897" i="1" s="1"/>
  <c r="G1891" i="1"/>
  <c r="G1895" i="1" s="1"/>
  <c r="G1897" i="1" s="1"/>
  <c r="F1891" i="1"/>
  <c r="F1895" i="1" s="1"/>
  <c r="F1897" i="1" s="1"/>
  <c r="E1891" i="1"/>
  <c r="D1891" i="1"/>
  <c r="D1895" i="1" s="1"/>
  <c r="D1897" i="1" s="1"/>
  <c r="C1891" i="1"/>
  <c r="C1895" i="1" s="1"/>
  <c r="C1897" i="1" s="1"/>
  <c r="B1891" i="1"/>
  <c r="B1895" i="1" s="1"/>
  <c r="B1897" i="1" s="1"/>
  <c r="V1885" i="1"/>
  <c r="R1885" i="1"/>
  <c r="N1885" i="1"/>
  <c r="J1885" i="1"/>
  <c r="F1885" i="1"/>
  <c r="B1885" i="1"/>
  <c r="AA1884" i="1"/>
  <c r="Z1884" i="1"/>
  <c r="AB1884" i="1" s="1"/>
  <c r="Y1883" i="1"/>
  <c r="Y1885" i="1" s="1"/>
  <c r="X1883" i="1"/>
  <c r="X1885" i="1" s="1"/>
  <c r="W1883" i="1"/>
  <c r="W1885" i="1" s="1"/>
  <c r="V1883" i="1"/>
  <c r="U1883" i="1"/>
  <c r="U1885" i="1" s="1"/>
  <c r="T1883" i="1"/>
  <c r="T1885" i="1" s="1"/>
  <c r="S1883" i="1"/>
  <c r="S1885" i="1" s="1"/>
  <c r="R1883" i="1"/>
  <c r="Q1883" i="1"/>
  <c r="Q1885" i="1" s="1"/>
  <c r="P1883" i="1"/>
  <c r="P1885" i="1" s="1"/>
  <c r="O1883" i="1"/>
  <c r="O1885" i="1" s="1"/>
  <c r="N1883" i="1"/>
  <c r="M1883" i="1"/>
  <c r="M1885" i="1" s="1"/>
  <c r="L1883" i="1"/>
  <c r="L1885" i="1" s="1"/>
  <c r="K1883" i="1"/>
  <c r="K1885" i="1" s="1"/>
  <c r="J1883" i="1"/>
  <c r="I1883" i="1"/>
  <c r="I1885" i="1" s="1"/>
  <c r="H1883" i="1"/>
  <c r="H1885" i="1" s="1"/>
  <c r="G1883" i="1"/>
  <c r="G1885" i="1" s="1"/>
  <c r="F1883" i="1"/>
  <c r="E1883" i="1"/>
  <c r="E1885" i="1" s="1"/>
  <c r="D1883" i="1"/>
  <c r="D1885" i="1" s="1"/>
  <c r="C1883" i="1"/>
  <c r="C1885" i="1" s="1"/>
  <c r="B1883" i="1"/>
  <c r="AA1882" i="1"/>
  <c r="Z1882" i="1"/>
  <c r="AB1882" i="1" s="1"/>
  <c r="Z1881" i="1"/>
  <c r="AA1880" i="1"/>
  <c r="Z1880" i="1"/>
  <c r="AB1880" i="1" s="1"/>
  <c r="AB1879" i="1"/>
  <c r="Z1879" i="1"/>
  <c r="AA1879" i="1" s="1"/>
  <c r="Z1874" i="1"/>
  <c r="Y1873" i="1"/>
  <c r="Y1875" i="1" s="1"/>
  <c r="X1873" i="1"/>
  <c r="X1875" i="1" s="1"/>
  <c r="W1873" i="1"/>
  <c r="W1875" i="1" s="1"/>
  <c r="V1873" i="1"/>
  <c r="V1875" i="1" s="1"/>
  <c r="U1873" i="1"/>
  <c r="U1875" i="1" s="1"/>
  <c r="T1873" i="1"/>
  <c r="T1875" i="1" s="1"/>
  <c r="S1873" i="1"/>
  <c r="S1875" i="1" s="1"/>
  <c r="R1873" i="1"/>
  <c r="R1875" i="1" s="1"/>
  <c r="Q1873" i="1"/>
  <c r="Q1875" i="1" s="1"/>
  <c r="P1873" i="1"/>
  <c r="P1875" i="1" s="1"/>
  <c r="O1873" i="1"/>
  <c r="O1875" i="1" s="1"/>
  <c r="N1873" i="1"/>
  <c r="N1875" i="1" s="1"/>
  <c r="M1873" i="1"/>
  <c r="M1875" i="1" s="1"/>
  <c r="L1873" i="1"/>
  <c r="L1875" i="1" s="1"/>
  <c r="K1873" i="1"/>
  <c r="K1875" i="1" s="1"/>
  <c r="J1873" i="1"/>
  <c r="J1875" i="1" s="1"/>
  <c r="I1873" i="1"/>
  <c r="I1875" i="1" s="1"/>
  <c r="H1873" i="1"/>
  <c r="H1875" i="1" s="1"/>
  <c r="G1873" i="1"/>
  <c r="G1875" i="1" s="1"/>
  <c r="F1873" i="1"/>
  <c r="F1875" i="1" s="1"/>
  <c r="E1873" i="1"/>
  <c r="E1875" i="1" s="1"/>
  <c r="D1873" i="1"/>
  <c r="D1875" i="1" s="1"/>
  <c r="C1873" i="1"/>
  <c r="C1875" i="1" s="1"/>
  <c r="B1873" i="1"/>
  <c r="B1875" i="1" s="1"/>
  <c r="AB1872" i="1"/>
  <c r="AA1872" i="1"/>
  <c r="Z1872" i="1"/>
  <c r="AA1871" i="1"/>
  <c r="Z1871" i="1"/>
  <c r="AB1871" i="1" s="1"/>
  <c r="Z1870" i="1"/>
  <c r="AA1869" i="1"/>
  <c r="Z1869" i="1"/>
  <c r="X1865" i="1"/>
  <c r="T1865" i="1"/>
  <c r="P1865" i="1"/>
  <c r="L1865" i="1"/>
  <c r="H1865" i="1"/>
  <c r="D1865" i="1"/>
  <c r="AA1864" i="1"/>
  <c r="Z1864" i="1"/>
  <c r="Y1863" i="1"/>
  <c r="Y1865" i="1" s="1"/>
  <c r="X1863" i="1"/>
  <c r="W1863" i="1"/>
  <c r="W1865" i="1" s="1"/>
  <c r="V1863" i="1"/>
  <c r="V1865" i="1" s="1"/>
  <c r="U1863" i="1"/>
  <c r="U1865" i="1" s="1"/>
  <c r="T1863" i="1"/>
  <c r="S1863" i="1"/>
  <c r="S1865" i="1" s="1"/>
  <c r="R1863" i="1"/>
  <c r="R1865" i="1" s="1"/>
  <c r="Q1863" i="1"/>
  <c r="Q1865" i="1" s="1"/>
  <c r="P1863" i="1"/>
  <c r="O1863" i="1"/>
  <c r="O1865" i="1" s="1"/>
  <c r="N1863" i="1"/>
  <c r="N1865" i="1" s="1"/>
  <c r="M1863" i="1"/>
  <c r="M1865" i="1" s="1"/>
  <c r="L1863" i="1"/>
  <c r="K1863" i="1"/>
  <c r="K1865" i="1" s="1"/>
  <c r="J1863" i="1"/>
  <c r="J1865" i="1" s="1"/>
  <c r="I1863" i="1"/>
  <c r="I1865" i="1" s="1"/>
  <c r="H1863" i="1"/>
  <c r="G1863" i="1"/>
  <c r="G1865" i="1" s="1"/>
  <c r="F1863" i="1"/>
  <c r="F1865" i="1" s="1"/>
  <c r="E1863" i="1"/>
  <c r="E1865" i="1" s="1"/>
  <c r="D1863" i="1"/>
  <c r="C1863" i="1"/>
  <c r="C1865" i="1" s="1"/>
  <c r="B1863" i="1"/>
  <c r="B1865" i="1" s="1"/>
  <c r="AB1862" i="1"/>
  <c r="Z1862" i="1"/>
  <c r="AA1862" i="1" s="1"/>
  <c r="AB1861" i="1"/>
  <c r="AA1861" i="1"/>
  <c r="Z1861" i="1"/>
  <c r="AA1860" i="1"/>
  <c r="Z1860" i="1"/>
  <c r="AB1860" i="1" s="1"/>
  <c r="Z1859" i="1"/>
  <c r="U1855" i="1"/>
  <c r="T1855" i="1"/>
  <c r="M1855" i="1"/>
  <c r="L1855" i="1"/>
  <c r="E1855" i="1"/>
  <c r="D1855" i="1"/>
  <c r="AA1854" i="1"/>
  <c r="Z1854" i="1"/>
  <c r="AB1854" i="1" s="1"/>
  <c r="Y1853" i="1"/>
  <c r="Y1855" i="1" s="1"/>
  <c r="X1853" i="1"/>
  <c r="X1855" i="1" s="1"/>
  <c r="W1853" i="1"/>
  <c r="W1855" i="1" s="1"/>
  <c r="V1853" i="1"/>
  <c r="V1855" i="1" s="1"/>
  <c r="U1853" i="1"/>
  <c r="T1853" i="1"/>
  <c r="S1853" i="1"/>
  <c r="S1855" i="1" s="1"/>
  <c r="R1853" i="1"/>
  <c r="R1855" i="1" s="1"/>
  <c r="Q1853" i="1"/>
  <c r="Q1855" i="1" s="1"/>
  <c r="P1853" i="1"/>
  <c r="P1855" i="1" s="1"/>
  <c r="O1853" i="1"/>
  <c r="O1855" i="1" s="1"/>
  <c r="N1853" i="1"/>
  <c r="N1855" i="1" s="1"/>
  <c r="M1853" i="1"/>
  <c r="L1853" i="1"/>
  <c r="K1853" i="1"/>
  <c r="K1855" i="1" s="1"/>
  <c r="J1853" i="1"/>
  <c r="J1855" i="1" s="1"/>
  <c r="I1853" i="1"/>
  <c r="I1855" i="1" s="1"/>
  <c r="H1853" i="1"/>
  <c r="H1855" i="1" s="1"/>
  <c r="G1853" i="1"/>
  <c r="G1855" i="1" s="1"/>
  <c r="F1853" i="1"/>
  <c r="F1855" i="1" s="1"/>
  <c r="E1853" i="1"/>
  <c r="D1853" i="1"/>
  <c r="C1853" i="1"/>
  <c r="C1855" i="1" s="1"/>
  <c r="B1853" i="1"/>
  <c r="B1855" i="1" s="1"/>
  <c r="Z1852" i="1"/>
  <c r="Z1851" i="1"/>
  <c r="AB1851" i="1" s="1"/>
  <c r="AA1850" i="1"/>
  <c r="Z1850" i="1"/>
  <c r="AB1850" i="1" s="1"/>
  <c r="AA1849" i="1"/>
  <c r="Z1849" i="1"/>
  <c r="AB1849" i="1" s="1"/>
  <c r="Y1845" i="1"/>
  <c r="U1845" i="1"/>
  <c r="Q1845" i="1"/>
  <c r="M1845" i="1"/>
  <c r="I1845" i="1"/>
  <c r="E1845" i="1"/>
  <c r="Z1844" i="1"/>
  <c r="AB1844" i="1" s="1"/>
  <c r="Y1843" i="1"/>
  <c r="X1843" i="1"/>
  <c r="X1845" i="1" s="1"/>
  <c r="W1843" i="1"/>
  <c r="W1845" i="1" s="1"/>
  <c r="V1843" i="1"/>
  <c r="V1845" i="1" s="1"/>
  <c r="U1843" i="1"/>
  <c r="T1843" i="1"/>
  <c r="T1845" i="1" s="1"/>
  <c r="S1843" i="1"/>
  <c r="S1845" i="1" s="1"/>
  <c r="R1843" i="1"/>
  <c r="R1845" i="1" s="1"/>
  <c r="Q1843" i="1"/>
  <c r="P1843" i="1"/>
  <c r="P1845" i="1" s="1"/>
  <c r="O1843" i="1"/>
  <c r="O1845" i="1" s="1"/>
  <c r="N1843" i="1"/>
  <c r="N1845" i="1" s="1"/>
  <c r="M1843" i="1"/>
  <c r="L1843" i="1"/>
  <c r="L1845" i="1" s="1"/>
  <c r="K1843" i="1"/>
  <c r="K1845" i="1" s="1"/>
  <c r="J1843" i="1"/>
  <c r="J1845" i="1" s="1"/>
  <c r="I1843" i="1"/>
  <c r="H1843" i="1"/>
  <c r="H1845" i="1" s="1"/>
  <c r="G1843" i="1"/>
  <c r="G1845" i="1" s="1"/>
  <c r="F1843" i="1"/>
  <c r="F1845" i="1" s="1"/>
  <c r="E1843" i="1"/>
  <c r="D1843" i="1"/>
  <c r="D1845" i="1" s="1"/>
  <c r="C1843" i="1"/>
  <c r="C1845" i="1" s="1"/>
  <c r="B1843" i="1"/>
  <c r="B1845" i="1" s="1"/>
  <c r="Z1842" i="1"/>
  <c r="AB1842" i="1" s="1"/>
  <c r="Z1841" i="1"/>
  <c r="AB1840" i="1"/>
  <c r="Z1840" i="1"/>
  <c r="AA1840" i="1" s="1"/>
  <c r="AB1839" i="1"/>
  <c r="AA1839" i="1"/>
  <c r="Z1839" i="1"/>
  <c r="Z1834" i="1"/>
  <c r="X1833" i="1"/>
  <c r="X1835" i="1" s="1"/>
  <c r="T1833" i="1"/>
  <c r="T1835" i="1" s="1"/>
  <c r="H1833" i="1"/>
  <c r="H1835" i="1" s="1"/>
  <c r="D1833" i="1"/>
  <c r="D1835" i="1" s="1"/>
  <c r="AB1832" i="1"/>
  <c r="AA1832" i="1"/>
  <c r="Z1832" i="1"/>
  <c r="AA1831" i="1"/>
  <c r="Z1831" i="1"/>
  <c r="AB1831" i="1" s="1"/>
  <c r="Z1830" i="1"/>
  <c r="Y1829" i="1"/>
  <c r="Y1833" i="1" s="1"/>
  <c r="Y1835" i="1" s="1"/>
  <c r="X1829" i="1"/>
  <c r="W1829" i="1"/>
  <c r="W1833" i="1" s="1"/>
  <c r="W1835" i="1" s="1"/>
  <c r="V1829" i="1"/>
  <c r="V1833" i="1" s="1"/>
  <c r="V1835" i="1" s="1"/>
  <c r="U1829" i="1"/>
  <c r="U1833" i="1" s="1"/>
  <c r="U1835" i="1" s="1"/>
  <c r="T1829" i="1"/>
  <c r="S1829" i="1"/>
  <c r="S1833" i="1" s="1"/>
  <c r="S1835" i="1" s="1"/>
  <c r="R1829" i="1"/>
  <c r="R1833" i="1" s="1"/>
  <c r="R1835" i="1" s="1"/>
  <c r="Q1829" i="1"/>
  <c r="Q1833" i="1" s="1"/>
  <c r="Q1835" i="1" s="1"/>
  <c r="P1829" i="1"/>
  <c r="P1833" i="1" s="1"/>
  <c r="P1835" i="1" s="1"/>
  <c r="O1829" i="1"/>
  <c r="O1833" i="1" s="1"/>
  <c r="O1835" i="1" s="1"/>
  <c r="N1829" i="1"/>
  <c r="N1833" i="1" s="1"/>
  <c r="N1835" i="1" s="1"/>
  <c r="M1829" i="1"/>
  <c r="L1829" i="1"/>
  <c r="L1833" i="1" s="1"/>
  <c r="L1835" i="1" s="1"/>
  <c r="K1829" i="1"/>
  <c r="K1833" i="1" s="1"/>
  <c r="K1835" i="1" s="1"/>
  <c r="J1829" i="1"/>
  <c r="J1833" i="1" s="1"/>
  <c r="J1835" i="1" s="1"/>
  <c r="I1829" i="1"/>
  <c r="I1833" i="1" s="1"/>
  <c r="I1835" i="1" s="1"/>
  <c r="H1829" i="1"/>
  <c r="G1829" i="1"/>
  <c r="G1833" i="1" s="1"/>
  <c r="G1835" i="1" s="1"/>
  <c r="F1829" i="1"/>
  <c r="F1833" i="1" s="1"/>
  <c r="F1835" i="1" s="1"/>
  <c r="E1829" i="1"/>
  <c r="E1833" i="1" s="1"/>
  <c r="E1835" i="1" s="1"/>
  <c r="D1829" i="1"/>
  <c r="C1829" i="1"/>
  <c r="C1833" i="1" s="1"/>
  <c r="C1835" i="1" s="1"/>
  <c r="B1829" i="1"/>
  <c r="B1833" i="1" s="1"/>
  <c r="B1835" i="1" s="1"/>
  <c r="S1825" i="1"/>
  <c r="Z1824" i="1"/>
  <c r="Y1823" i="1"/>
  <c r="Y1825" i="1" s="1"/>
  <c r="W1823" i="1"/>
  <c r="W1825" i="1" s="1"/>
  <c r="Q1823" i="1"/>
  <c r="Q1825" i="1" s="1"/>
  <c r="O1823" i="1"/>
  <c r="O1825" i="1" s="1"/>
  <c r="K1823" i="1"/>
  <c r="K1825" i="1" s="1"/>
  <c r="E1823" i="1"/>
  <c r="E1825" i="1" s="1"/>
  <c r="C1823" i="1"/>
  <c r="C1825" i="1" s="1"/>
  <c r="Z1822" i="1"/>
  <c r="AA1822" i="1" s="1"/>
  <c r="Z1821" i="1"/>
  <c r="AA1821" i="1" s="1"/>
  <c r="Z1820" i="1"/>
  <c r="AA1820" i="1" s="1"/>
  <c r="Y1819" i="1"/>
  <c r="X1819" i="1"/>
  <c r="X1823" i="1" s="1"/>
  <c r="X1825" i="1" s="1"/>
  <c r="W1819" i="1"/>
  <c r="V1819" i="1"/>
  <c r="V1823" i="1" s="1"/>
  <c r="V1825" i="1" s="1"/>
  <c r="U1819" i="1"/>
  <c r="U1823" i="1" s="1"/>
  <c r="U1825" i="1" s="1"/>
  <c r="T1819" i="1"/>
  <c r="T1823" i="1" s="1"/>
  <c r="T1825" i="1" s="1"/>
  <c r="S1819" i="1"/>
  <c r="S1823" i="1" s="1"/>
  <c r="R1819" i="1"/>
  <c r="R1823" i="1" s="1"/>
  <c r="R1825" i="1" s="1"/>
  <c r="Q1819" i="1"/>
  <c r="P1819" i="1"/>
  <c r="P1823" i="1" s="1"/>
  <c r="P1825" i="1" s="1"/>
  <c r="O1819" i="1"/>
  <c r="N1819" i="1"/>
  <c r="N1823" i="1" s="1"/>
  <c r="N1825" i="1" s="1"/>
  <c r="M1819" i="1"/>
  <c r="M1823" i="1" s="1"/>
  <c r="M1825" i="1" s="1"/>
  <c r="L1819" i="1"/>
  <c r="L1823" i="1" s="1"/>
  <c r="L1825" i="1" s="1"/>
  <c r="K1819" i="1"/>
  <c r="J1819" i="1"/>
  <c r="J1823" i="1" s="1"/>
  <c r="J1825" i="1" s="1"/>
  <c r="I1819" i="1"/>
  <c r="I1823" i="1" s="1"/>
  <c r="I1825" i="1" s="1"/>
  <c r="H1819" i="1"/>
  <c r="H1823" i="1" s="1"/>
  <c r="H1825" i="1" s="1"/>
  <c r="G1819" i="1"/>
  <c r="G1823" i="1" s="1"/>
  <c r="G1825" i="1" s="1"/>
  <c r="F1819" i="1"/>
  <c r="F1823" i="1" s="1"/>
  <c r="F1825" i="1" s="1"/>
  <c r="E1819" i="1"/>
  <c r="D1819" i="1"/>
  <c r="D1823" i="1" s="1"/>
  <c r="D1825" i="1" s="1"/>
  <c r="C1819" i="1"/>
  <c r="B1819" i="1"/>
  <c r="P1815" i="1"/>
  <c r="D1815" i="1"/>
  <c r="Z1814" i="1"/>
  <c r="AA1814" i="1" s="1"/>
  <c r="X1813" i="1"/>
  <c r="X1815" i="1" s="1"/>
  <c r="U1813" i="1"/>
  <c r="U1815" i="1" s="1"/>
  <c r="P1813" i="1"/>
  <c r="L1813" i="1"/>
  <c r="L1815" i="1" s="1"/>
  <c r="I1813" i="1"/>
  <c r="I1815" i="1" s="1"/>
  <c r="D1813" i="1"/>
  <c r="AA1812" i="1"/>
  <c r="Z1812" i="1"/>
  <c r="Z1811" i="1"/>
  <c r="AA1811" i="1" s="1"/>
  <c r="Z1810" i="1"/>
  <c r="AA1810" i="1" s="1"/>
  <c r="Y1809" i="1"/>
  <c r="Y1813" i="1" s="1"/>
  <c r="Y1815" i="1" s="1"/>
  <c r="X1809" i="1"/>
  <c r="W1809" i="1"/>
  <c r="W1813" i="1" s="1"/>
  <c r="W1815" i="1" s="1"/>
  <c r="V1809" i="1"/>
  <c r="V1813" i="1" s="1"/>
  <c r="V1815" i="1" s="1"/>
  <c r="U1809" i="1"/>
  <c r="T1809" i="1"/>
  <c r="T1813" i="1" s="1"/>
  <c r="T1815" i="1" s="1"/>
  <c r="S1809" i="1"/>
  <c r="S1813" i="1" s="1"/>
  <c r="S1815" i="1" s="1"/>
  <c r="R1809" i="1"/>
  <c r="R1813" i="1" s="1"/>
  <c r="R1815" i="1" s="1"/>
  <c r="Q1809" i="1"/>
  <c r="Q1813" i="1" s="1"/>
  <c r="Q1815" i="1" s="1"/>
  <c r="P1809" i="1"/>
  <c r="O1809" i="1"/>
  <c r="O1813" i="1" s="1"/>
  <c r="O1815" i="1" s="1"/>
  <c r="N1809" i="1"/>
  <c r="N1813" i="1" s="1"/>
  <c r="N1815" i="1" s="1"/>
  <c r="M1809" i="1"/>
  <c r="M1813" i="1" s="1"/>
  <c r="M1815" i="1" s="1"/>
  <c r="L1809" i="1"/>
  <c r="K1809" i="1"/>
  <c r="K1813" i="1" s="1"/>
  <c r="K1815" i="1" s="1"/>
  <c r="J1809" i="1"/>
  <c r="J1813" i="1" s="1"/>
  <c r="J1815" i="1" s="1"/>
  <c r="I1809" i="1"/>
  <c r="H1809" i="1"/>
  <c r="H1813" i="1" s="1"/>
  <c r="H1815" i="1" s="1"/>
  <c r="G1809" i="1"/>
  <c r="G1813" i="1" s="1"/>
  <c r="G1815" i="1" s="1"/>
  <c r="F1809" i="1"/>
  <c r="F1813" i="1" s="1"/>
  <c r="F1815" i="1" s="1"/>
  <c r="E1809" i="1"/>
  <c r="E1813" i="1" s="1"/>
  <c r="E1815" i="1" s="1"/>
  <c r="D1809" i="1"/>
  <c r="C1809" i="1"/>
  <c r="C1813" i="1" s="1"/>
  <c r="C1815" i="1" s="1"/>
  <c r="B1809" i="1"/>
  <c r="B1813" i="1" s="1"/>
  <c r="B1815" i="1" s="1"/>
  <c r="Z1804" i="1"/>
  <c r="AA1804" i="1" s="1"/>
  <c r="Y1803" i="1"/>
  <c r="Y1805" i="1" s="1"/>
  <c r="Q1803" i="1"/>
  <c r="Q1805" i="1" s="1"/>
  <c r="M1803" i="1"/>
  <c r="M1805" i="1" s="1"/>
  <c r="Z1802" i="1"/>
  <c r="AA1802" i="1" s="1"/>
  <c r="Z1801" i="1"/>
  <c r="AA1801" i="1" s="1"/>
  <c r="Z1800" i="1"/>
  <c r="AA1800" i="1" s="1"/>
  <c r="Y1799" i="1"/>
  <c r="X1799" i="1"/>
  <c r="X1803" i="1" s="1"/>
  <c r="X1805" i="1" s="1"/>
  <c r="W1799" i="1"/>
  <c r="V1799" i="1"/>
  <c r="V1803" i="1" s="1"/>
  <c r="V1805" i="1" s="1"/>
  <c r="U1799" i="1"/>
  <c r="U1803" i="1" s="1"/>
  <c r="U1805" i="1" s="1"/>
  <c r="T1799" i="1"/>
  <c r="S1799" i="1"/>
  <c r="S1803" i="1" s="1"/>
  <c r="S1805" i="1" s="1"/>
  <c r="R1799" i="1"/>
  <c r="R1803" i="1" s="1"/>
  <c r="R1805" i="1" s="1"/>
  <c r="Q1799" i="1"/>
  <c r="P1799" i="1"/>
  <c r="P1803" i="1" s="1"/>
  <c r="P1805" i="1" s="1"/>
  <c r="O1799" i="1"/>
  <c r="N1799" i="1"/>
  <c r="N1803" i="1" s="1"/>
  <c r="N1805" i="1" s="1"/>
  <c r="M1799" i="1"/>
  <c r="L1799" i="1"/>
  <c r="K1799" i="1"/>
  <c r="K1803" i="1" s="1"/>
  <c r="K1805" i="1" s="1"/>
  <c r="J1799" i="1"/>
  <c r="J1803" i="1" s="1"/>
  <c r="J1805" i="1" s="1"/>
  <c r="I1799" i="1"/>
  <c r="I1803" i="1" s="1"/>
  <c r="I1805" i="1" s="1"/>
  <c r="H1799" i="1"/>
  <c r="H1803" i="1" s="1"/>
  <c r="H1805" i="1" s="1"/>
  <c r="G1799" i="1"/>
  <c r="F1799" i="1"/>
  <c r="F1803" i="1" s="1"/>
  <c r="F1805" i="1" s="1"/>
  <c r="E1799" i="1"/>
  <c r="E1803" i="1" s="1"/>
  <c r="E1805" i="1" s="1"/>
  <c r="D1799" i="1"/>
  <c r="C1799" i="1"/>
  <c r="C1803" i="1" s="1"/>
  <c r="C1805" i="1" s="1"/>
  <c r="B1799" i="1"/>
  <c r="B1803" i="1" s="1"/>
  <c r="B1805" i="1" s="1"/>
  <c r="Z1794" i="1"/>
  <c r="X1793" i="1"/>
  <c r="X1795" i="1" s="1"/>
  <c r="P1793" i="1"/>
  <c r="P1795" i="1" s="1"/>
  <c r="H1793" i="1"/>
  <c r="H1795" i="1" s="1"/>
  <c r="AA1792" i="1"/>
  <c r="Z1792" i="1"/>
  <c r="Z1791" i="1"/>
  <c r="AA1791" i="1" s="1"/>
  <c r="AA1790" i="1"/>
  <c r="Z1790" i="1"/>
  <c r="Y1789" i="1"/>
  <c r="X1789" i="1"/>
  <c r="W1789" i="1"/>
  <c r="W1793" i="1" s="1"/>
  <c r="W1795" i="1" s="1"/>
  <c r="V1789" i="1"/>
  <c r="U1789" i="1"/>
  <c r="T1789" i="1"/>
  <c r="T1793" i="1" s="1"/>
  <c r="T1795" i="1" s="1"/>
  <c r="S1789" i="1"/>
  <c r="S1793" i="1" s="1"/>
  <c r="S1795" i="1" s="1"/>
  <c r="R1789" i="1"/>
  <c r="Q1789" i="1"/>
  <c r="P1789" i="1"/>
  <c r="O1789" i="1"/>
  <c r="O1793" i="1" s="1"/>
  <c r="O1795" i="1" s="1"/>
  <c r="N1789" i="1"/>
  <c r="M1789" i="1"/>
  <c r="L1789" i="1"/>
  <c r="L1793" i="1" s="1"/>
  <c r="L1795" i="1" s="1"/>
  <c r="K1789" i="1"/>
  <c r="K1793" i="1" s="1"/>
  <c r="K1795" i="1" s="1"/>
  <c r="J1789" i="1"/>
  <c r="I1789" i="1"/>
  <c r="H1789" i="1"/>
  <c r="G1789" i="1"/>
  <c r="G1793" i="1" s="1"/>
  <c r="G1795" i="1" s="1"/>
  <c r="F1789" i="1"/>
  <c r="E1789" i="1"/>
  <c r="D1789" i="1"/>
  <c r="D1793" i="1" s="1"/>
  <c r="D1795" i="1" s="1"/>
  <c r="C1789" i="1"/>
  <c r="C1779" i="1" s="1"/>
  <c r="C1783" i="1" s="1"/>
  <c r="B1789" i="1"/>
  <c r="Y1784" i="1"/>
  <c r="X1784" i="1"/>
  <c r="W1784" i="1"/>
  <c r="V1784" i="1"/>
  <c r="U1784" i="1"/>
  <c r="T1784" i="1"/>
  <c r="S1784" i="1"/>
  <c r="R1784" i="1"/>
  <c r="Q1784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U1780" i="1"/>
  <c r="T1780" i="1"/>
  <c r="S1780" i="1"/>
  <c r="R1780" i="1"/>
  <c r="Q1780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K1779" i="1"/>
  <c r="K1783" i="1" s="1"/>
  <c r="U1769" i="1"/>
  <c r="M1769" i="1"/>
  <c r="E1769" i="1"/>
  <c r="T1768" i="1"/>
  <c r="L1768" i="1"/>
  <c r="D1768" i="1"/>
  <c r="J1767" i="1"/>
  <c r="T1766" i="1"/>
  <c r="I1766" i="1"/>
  <c r="AB1761" i="1"/>
  <c r="AA1761" i="1"/>
  <c r="X1760" i="1"/>
  <c r="X1762" i="1" s="1"/>
  <c r="P1760" i="1"/>
  <c r="P1762" i="1" s="1"/>
  <c r="L1760" i="1"/>
  <c r="L1762" i="1" s="1"/>
  <c r="D1760" i="1"/>
  <c r="D1762" i="1" s="1"/>
  <c r="AA1759" i="1"/>
  <c r="AA1758" i="1"/>
  <c r="Y1757" i="1"/>
  <c r="Y1760" i="1" s="1"/>
  <c r="Y1762" i="1" s="1"/>
  <c r="X1757" i="1"/>
  <c r="W1757" i="1"/>
  <c r="W1767" i="1" s="1"/>
  <c r="V1757" i="1"/>
  <c r="V1760" i="1" s="1"/>
  <c r="V1762" i="1" s="1"/>
  <c r="U1757" i="1"/>
  <c r="U1760" i="1" s="1"/>
  <c r="U1762" i="1" s="1"/>
  <c r="T1757" i="1"/>
  <c r="S1757" i="1"/>
  <c r="S1760" i="1" s="1"/>
  <c r="S1762" i="1" s="1"/>
  <c r="R1757" i="1"/>
  <c r="R1760" i="1" s="1"/>
  <c r="R1762" i="1" s="1"/>
  <c r="Q1757" i="1"/>
  <c r="Q1760" i="1" s="1"/>
  <c r="Q1762" i="1" s="1"/>
  <c r="P1757" i="1"/>
  <c r="O1757" i="1"/>
  <c r="O1760" i="1" s="1"/>
  <c r="O1762" i="1" s="1"/>
  <c r="N1757" i="1"/>
  <c r="N1760" i="1" s="1"/>
  <c r="N1762" i="1" s="1"/>
  <c r="M1757" i="1"/>
  <c r="L1757" i="1"/>
  <c r="K1757" i="1"/>
  <c r="K1760" i="1" s="1"/>
  <c r="K1762" i="1" s="1"/>
  <c r="J1757" i="1"/>
  <c r="J1760" i="1" s="1"/>
  <c r="J1762" i="1" s="1"/>
  <c r="I1757" i="1"/>
  <c r="I1760" i="1" s="1"/>
  <c r="I1762" i="1" s="1"/>
  <c r="H1757" i="1"/>
  <c r="G1757" i="1"/>
  <c r="G1760" i="1" s="1"/>
  <c r="G1762" i="1" s="1"/>
  <c r="F1757" i="1"/>
  <c r="F1760" i="1" s="1"/>
  <c r="F1762" i="1" s="1"/>
  <c r="E1757" i="1"/>
  <c r="E1760" i="1" s="1"/>
  <c r="E1762" i="1" s="1"/>
  <c r="D1757" i="1"/>
  <c r="C1757" i="1"/>
  <c r="C1760" i="1" s="1"/>
  <c r="C1762" i="1" s="1"/>
  <c r="B1757" i="1"/>
  <c r="B1767" i="1" s="1"/>
  <c r="AA1756" i="1"/>
  <c r="I1752" i="1"/>
  <c r="Z1751" i="1"/>
  <c r="AB1751" i="1" s="1"/>
  <c r="Y1751" i="1"/>
  <c r="Y1752" i="1" s="1"/>
  <c r="X1751" i="1"/>
  <c r="W1751" i="1"/>
  <c r="V1751" i="1"/>
  <c r="V1731" i="1" s="1"/>
  <c r="V1771" i="1" s="1"/>
  <c r="U1751" i="1"/>
  <c r="T1751" i="1"/>
  <c r="S1751" i="1"/>
  <c r="R1751" i="1"/>
  <c r="R1752" i="1" s="1"/>
  <c r="Q1751" i="1"/>
  <c r="P1751" i="1"/>
  <c r="O1751" i="1"/>
  <c r="N1751" i="1"/>
  <c r="N1731" i="1" s="1"/>
  <c r="N1771" i="1" s="1"/>
  <c r="M1751" i="1"/>
  <c r="L1751" i="1"/>
  <c r="K1751" i="1"/>
  <c r="J1751" i="1"/>
  <c r="J1752" i="1" s="1"/>
  <c r="I1751" i="1"/>
  <c r="H1751" i="1"/>
  <c r="G1751" i="1"/>
  <c r="F1751" i="1"/>
  <c r="F1731" i="1" s="1"/>
  <c r="F1771" i="1" s="1"/>
  <c r="E1751" i="1"/>
  <c r="D1751" i="1"/>
  <c r="C1751" i="1"/>
  <c r="B1751" i="1"/>
  <c r="AA1751" i="1" s="1"/>
  <c r="Y1750" i="1"/>
  <c r="X1750" i="1"/>
  <c r="W1750" i="1"/>
  <c r="V1750" i="1"/>
  <c r="V1752" i="1" s="1"/>
  <c r="U1750" i="1"/>
  <c r="T1750" i="1"/>
  <c r="S1750" i="1"/>
  <c r="R1750" i="1"/>
  <c r="Q1750" i="1"/>
  <c r="P1750" i="1"/>
  <c r="O1750" i="1"/>
  <c r="N1750" i="1"/>
  <c r="N1752" i="1" s="1"/>
  <c r="M1750" i="1"/>
  <c r="L1750" i="1"/>
  <c r="K1750" i="1"/>
  <c r="J1750" i="1"/>
  <c r="I1750" i="1"/>
  <c r="H1750" i="1"/>
  <c r="G1750" i="1"/>
  <c r="F1750" i="1"/>
  <c r="F1752" i="1" s="1"/>
  <c r="E1750" i="1"/>
  <c r="D1750" i="1"/>
  <c r="C1750" i="1"/>
  <c r="B1750" i="1"/>
  <c r="Z1749" i="1"/>
  <c r="AA1749" i="1" s="1"/>
  <c r="Z1748" i="1"/>
  <c r="AA1748" i="1" s="1"/>
  <c r="Z1747" i="1"/>
  <c r="AA1747" i="1" s="1"/>
  <c r="Z1746" i="1"/>
  <c r="Z1750" i="1" s="1"/>
  <c r="Z1752" i="1" s="1"/>
  <c r="N1742" i="1"/>
  <c r="F1742" i="1"/>
  <c r="Y1741" i="1"/>
  <c r="X1741" i="1"/>
  <c r="W1741" i="1"/>
  <c r="W1731" i="1" s="1"/>
  <c r="V1741" i="1"/>
  <c r="V1742" i="1" s="1"/>
  <c r="U1741" i="1"/>
  <c r="U1731" i="1" s="1"/>
  <c r="U1771" i="1" s="1"/>
  <c r="T1741" i="1"/>
  <c r="S1741" i="1"/>
  <c r="R1741" i="1"/>
  <c r="Q1741" i="1"/>
  <c r="P1741" i="1"/>
  <c r="O1741" i="1"/>
  <c r="O1731" i="1" s="1"/>
  <c r="N1741" i="1"/>
  <c r="M1741" i="1"/>
  <c r="L1741" i="1"/>
  <c r="K1741" i="1"/>
  <c r="J1741" i="1"/>
  <c r="I1741" i="1"/>
  <c r="H1741" i="1"/>
  <c r="G1741" i="1"/>
  <c r="G1731" i="1" s="1"/>
  <c r="F1741" i="1"/>
  <c r="E1741" i="1"/>
  <c r="E1731" i="1" s="1"/>
  <c r="E1771" i="1" s="1"/>
  <c r="D1741" i="1"/>
  <c r="C1741" i="1"/>
  <c r="B1741" i="1"/>
  <c r="Y1740" i="1"/>
  <c r="X1740" i="1"/>
  <c r="W1740" i="1"/>
  <c r="V1740" i="1"/>
  <c r="U1740" i="1"/>
  <c r="T1740" i="1"/>
  <c r="S1740" i="1"/>
  <c r="R1740" i="1"/>
  <c r="R1742" i="1" s="1"/>
  <c r="Q1740" i="1"/>
  <c r="P1740" i="1"/>
  <c r="O1740" i="1"/>
  <c r="N1740" i="1"/>
  <c r="M1740" i="1"/>
  <c r="L1740" i="1"/>
  <c r="K1740" i="1"/>
  <c r="J1740" i="1"/>
  <c r="J1742" i="1" s="1"/>
  <c r="I1740" i="1"/>
  <c r="H1740" i="1"/>
  <c r="G1740" i="1"/>
  <c r="F1740" i="1"/>
  <c r="E1740" i="1"/>
  <c r="D1740" i="1"/>
  <c r="C1740" i="1"/>
  <c r="B1740" i="1"/>
  <c r="B1742" i="1" s="1"/>
  <c r="Z1739" i="1"/>
  <c r="AA1739" i="1" s="1"/>
  <c r="AA1738" i="1"/>
  <c r="Z1738" i="1"/>
  <c r="Z1737" i="1"/>
  <c r="AA1737" i="1" s="1"/>
  <c r="AA1736" i="1"/>
  <c r="Z1736" i="1"/>
  <c r="S1731" i="1"/>
  <c r="K1731" i="1"/>
  <c r="C1731" i="1"/>
  <c r="N1730" i="1"/>
  <c r="M1730" i="1"/>
  <c r="Y1729" i="1"/>
  <c r="Y1769" i="1" s="1"/>
  <c r="X1729" i="1"/>
  <c r="X1769" i="1" s="1"/>
  <c r="W1729" i="1"/>
  <c r="V1729" i="1"/>
  <c r="V1769" i="1" s="1"/>
  <c r="U1729" i="1"/>
  <c r="T1729" i="1"/>
  <c r="T1769" i="1" s="1"/>
  <c r="S1729" i="1"/>
  <c r="S1769" i="1" s="1"/>
  <c r="R1729" i="1"/>
  <c r="R1769" i="1" s="1"/>
  <c r="Q1729" i="1"/>
  <c r="Q1769" i="1" s="1"/>
  <c r="P1729" i="1"/>
  <c r="P1769" i="1" s="1"/>
  <c r="O1729" i="1"/>
  <c r="O1769" i="1" s="1"/>
  <c r="N1729" i="1"/>
  <c r="N1769" i="1" s="1"/>
  <c r="M1729" i="1"/>
  <c r="L1729" i="1"/>
  <c r="L1769" i="1" s="1"/>
  <c r="K1729" i="1"/>
  <c r="K1769" i="1" s="1"/>
  <c r="J1729" i="1"/>
  <c r="J1769" i="1" s="1"/>
  <c r="I1729" i="1"/>
  <c r="I1769" i="1" s="1"/>
  <c r="H1729" i="1"/>
  <c r="H1769" i="1" s="1"/>
  <c r="G1729" i="1"/>
  <c r="G1769" i="1" s="1"/>
  <c r="F1729" i="1"/>
  <c r="F1769" i="1" s="1"/>
  <c r="E1729" i="1"/>
  <c r="D1729" i="1"/>
  <c r="D1769" i="1" s="1"/>
  <c r="C1729" i="1"/>
  <c r="C1769" i="1" s="1"/>
  <c r="B1729" i="1"/>
  <c r="B1769" i="1" s="1"/>
  <c r="Y1728" i="1"/>
  <c r="Y1768" i="1" s="1"/>
  <c r="X1728" i="1"/>
  <c r="X1768" i="1" s="1"/>
  <c r="W1728" i="1"/>
  <c r="W1768" i="1" s="1"/>
  <c r="V1728" i="1"/>
  <c r="U1728" i="1"/>
  <c r="U1768" i="1" s="1"/>
  <c r="T1728" i="1"/>
  <c r="S1728" i="1"/>
  <c r="S1768" i="1" s="1"/>
  <c r="R1728" i="1"/>
  <c r="R1768" i="1" s="1"/>
  <c r="Q1728" i="1"/>
  <c r="Q1768" i="1" s="1"/>
  <c r="P1728" i="1"/>
  <c r="P1768" i="1" s="1"/>
  <c r="O1728" i="1"/>
  <c r="O1768" i="1" s="1"/>
  <c r="N1728" i="1"/>
  <c r="N1768" i="1" s="1"/>
  <c r="M1728" i="1"/>
  <c r="M1768" i="1" s="1"/>
  <c r="L1728" i="1"/>
  <c r="K1728" i="1"/>
  <c r="K1768" i="1" s="1"/>
  <c r="J1728" i="1"/>
  <c r="J1768" i="1" s="1"/>
  <c r="I1728" i="1"/>
  <c r="I1768" i="1" s="1"/>
  <c r="H1728" i="1"/>
  <c r="H1768" i="1" s="1"/>
  <c r="G1728" i="1"/>
  <c r="G1768" i="1" s="1"/>
  <c r="F1728" i="1"/>
  <c r="E1728" i="1"/>
  <c r="E1768" i="1" s="1"/>
  <c r="D1728" i="1"/>
  <c r="C1728" i="1"/>
  <c r="C1768" i="1" s="1"/>
  <c r="B1728" i="1"/>
  <c r="Y1727" i="1"/>
  <c r="X1727" i="1"/>
  <c r="W1727" i="1"/>
  <c r="V1727" i="1"/>
  <c r="U1727" i="1"/>
  <c r="T1727" i="1"/>
  <c r="S1727" i="1"/>
  <c r="S1767" i="1" s="1"/>
  <c r="R1727" i="1"/>
  <c r="Q1727" i="1"/>
  <c r="P1727" i="1"/>
  <c r="O1727" i="1"/>
  <c r="O1767" i="1" s="1"/>
  <c r="N1727" i="1"/>
  <c r="M1727" i="1"/>
  <c r="L1727" i="1"/>
  <c r="K1727" i="1"/>
  <c r="K1767" i="1" s="1"/>
  <c r="J1727" i="1"/>
  <c r="I1727" i="1"/>
  <c r="H1727" i="1"/>
  <c r="G1727" i="1"/>
  <c r="F1727" i="1"/>
  <c r="E1727" i="1"/>
  <c r="D1727" i="1"/>
  <c r="C1727" i="1"/>
  <c r="C1767" i="1" s="1"/>
  <c r="B1727" i="1"/>
  <c r="Y1726" i="1"/>
  <c r="Y1766" i="1" s="1"/>
  <c r="X1726" i="1"/>
  <c r="X1730" i="1" s="1"/>
  <c r="W1726" i="1"/>
  <c r="W1766" i="1" s="1"/>
  <c r="V1726" i="1"/>
  <c r="V1766" i="1" s="1"/>
  <c r="U1726" i="1"/>
  <c r="T1726" i="1"/>
  <c r="T1730" i="1" s="1"/>
  <c r="S1726" i="1"/>
  <c r="S1766" i="1" s="1"/>
  <c r="R1726" i="1"/>
  <c r="R1766" i="1" s="1"/>
  <c r="Q1726" i="1"/>
  <c r="Q1730" i="1" s="1"/>
  <c r="P1726" i="1"/>
  <c r="P1730" i="1" s="1"/>
  <c r="O1726" i="1"/>
  <c r="O1766" i="1" s="1"/>
  <c r="N1726" i="1"/>
  <c r="N1766" i="1" s="1"/>
  <c r="M1726" i="1"/>
  <c r="L1726" i="1"/>
  <c r="L1730" i="1" s="1"/>
  <c r="K1726" i="1"/>
  <c r="K1766" i="1" s="1"/>
  <c r="J1726" i="1"/>
  <c r="J1766" i="1" s="1"/>
  <c r="I1726" i="1"/>
  <c r="I1730" i="1" s="1"/>
  <c r="H1726" i="1"/>
  <c r="H1730" i="1" s="1"/>
  <c r="G1726" i="1"/>
  <c r="G1766" i="1" s="1"/>
  <c r="F1726" i="1"/>
  <c r="F1766" i="1" s="1"/>
  <c r="E1726" i="1"/>
  <c r="D1726" i="1"/>
  <c r="D1730" i="1" s="1"/>
  <c r="C1726" i="1"/>
  <c r="C1766" i="1" s="1"/>
  <c r="B1726" i="1"/>
  <c r="B1766" i="1" s="1"/>
  <c r="V1700" i="1"/>
  <c r="AA1699" i="1"/>
  <c r="Y1698" i="1"/>
  <c r="Y1700" i="1" s="1"/>
  <c r="V1698" i="1"/>
  <c r="U1698" i="1"/>
  <c r="U1700" i="1" s="1"/>
  <c r="R1698" i="1"/>
  <c r="R1700" i="1" s="1"/>
  <c r="N1698" i="1"/>
  <c r="N1700" i="1" s="1"/>
  <c r="M1698" i="1"/>
  <c r="M1700" i="1" s="1"/>
  <c r="J1698" i="1"/>
  <c r="J1700" i="1" s="1"/>
  <c r="I1698" i="1"/>
  <c r="I1700" i="1" s="1"/>
  <c r="B1698" i="1"/>
  <c r="B1700" i="1" s="1"/>
  <c r="AA1697" i="1"/>
  <c r="AA1696" i="1"/>
  <c r="Y1695" i="1"/>
  <c r="X1695" i="1"/>
  <c r="X1698" i="1" s="1"/>
  <c r="X1700" i="1" s="1"/>
  <c r="W1695" i="1"/>
  <c r="W1698" i="1" s="1"/>
  <c r="W1700" i="1" s="1"/>
  <c r="V1695" i="1"/>
  <c r="U1695" i="1"/>
  <c r="T1695" i="1"/>
  <c r="T1698" i="1" s="1"/>
  <c r="T1700" i="1" s="1"/>
  <c r="S1695" i="1"/>
  <c r="S1698" i="1" s="1"/>
  <c r="S1700" i="1" s="1"/>
  <c r="R1695" i="1"/>
  <c r="Q1695" i="1"/>
  <c r="Q1698" i="1" s="1"/>
  <c r="Q1700" i="1" s="1"/>
  <c r="P1695" i="1"/>
  <c r="P1698" i="1" s="1"/>
  <c r="P1700" i="1" s="1"/>
  <c r="O1695" i="1"/>
  <c r="O1698" i="1" s="1"/>
  <c r="O1700" i="1" s="1"/>
  <c r="N1695" i="1"/>
  <c r="M1695" i="1"/>
  <c r="L1695" i="1"/>
  <c r="L1698" i="1" s="1"/>
  <c r="L1700" i="1" s="1"/>
  <c r="K1695" i="1"/>
  <c r="K1698" i="1" s="1"/>
  <c r="K1700" i="1" s="1"/>
  <c r="J1695" i="1"/>
  <c r="I1695" i="1"/>
  <c r="H1695" i="1"/>
  <c r="H1698" i="1" s="1"/>
  <c r="H1700" i="1" s="1"/>
  <c r="G1695" i="1"/>
  <c r="G1698" i="1" s="1"/>
  <c r="G1700" i="1" s="1"/>
  <c r="F1695" i="1"/>
  <c r="F1698" i="1" s="1"/>
  <c r="F1700" i="1" s="1"/>
  <c r="E1695" i="1"/>
  <c r="E1698" i="1" s="1"/>
  <c r="E1700" i="1" s="1"/>
  <c r="D1695" i="1"/>
  <c r="D1698" i="1" s="1"/>
  <c r="D1700" i="1" s="1"/>
  <c r="C1695" i="1"/>
  <c r="C1698" i="1" s="1"/>
  <c r="C1700" i="1" s="1"/>
  <c r="B1695" i="1"/>
  <c r="AA1694" i="1"/>
  <c r="X1690" i="1"/>
  <c r="W1690" i="1"/>
  <c r="Z1689" i="1"/>
  <c r="U1688" i="1"/>
  <c r="U1690" i="1" s="1"/>
  <c r="Q1688" i="1"/>
  <c r="Q1690" i="1" s="1"/>
  <c r="M1688" i="1"/>
  <c r="M1690" i="1" s="1"/>
  <c r="I1688" i="1"/>
  <c r="I1690" i="1" s="1"/>
  <c r="E1688" i="1"/>
  <c r="E1690" i="1" s="1"/>
  <c r="D1688" i="1"/>
  <c r="D1690" i="1" s="1"/>
  <c r="Z1687" i="1"/>
  <c r="AA1687" i="1" s="1"/>
  <c r="Z1686" i="1"/>
  <c r="AA1686" i="1" s="1"/>
  <c r="Y1685" i="1"/>
  <c r="Y1688" i="1" s="1"/>
  <c r="Y1690" i="1" s="1"/>
  <c r="X1685" i="1"/>
  <c r="X1688" i="1" s="1"/>
  <c r="W1685" i="1"/>
  <c r="W1688" i="1" s="1"/>
  <c r="V1685" i="1"/>
  <c r="V1688" i="1" s="1"/>
  <c r="V1690" i="1" s="1"/>
  <c r="U1685" i="1"/>
  <c r="T1685" i="1"/>
  <c r="T1688" i="1" s="1"/>
  <c r="T1690" i="1" s="1"/>
  <c r="S1685" i="1"/>
  <c r="S1688" i="1" s="1"/>
  <c r="S1690" i="1" s="1"/>
  <c r="R1685" i="1"/>
  <c r="R1688" i="1" s="1"/>
  <c r="R1690" i="1" s="1"/>
  <c r="Q1685" i="1"/>
  <c r="P1685" i="1"/>
  <c r="P1688" i="1" s="1"/>
  <c r="P1690" i="1" s="1"/>
  <c r="O1685" i="1"/>
  <c r="O1688" i="1" s="1"/>
  <c r="O1690" i="1" s="1"/>
  <c r="N1685" i="1"/>
  <c r="M1685" i="1"/>
  <c r="L1685" i="1"/>
  <c r="L1688" i="1" s="1"/>
  <c r="L1690" i="1" s="1"/>
  <c r="K1685" i="1"/>
  <c r="K1688" i="1" s="1"/>
  <c r="K1690" i="1" s="1"/>
  <c r="J1685" i="1"/>
  <c r="J1688" i="1" s="1"/>
  <c r="J1690" i="1" s="1"/>
  <c r="I1685" i="1"/>
  <c r="H1685" i="1"/>
  <c r="H1688" i="1" s="1"/>
  <c r="H1690" i="1" s="1"/>
  <c r="G1685" i="1"/>
  <c r="G1688" i="1" s="1"/>
  <c r="G1690" i="1" s="1"/>
  <c r="F1685" i="1"/>
  <c r="F1688" i="1" s="1"/>
  <c r="F1690" i="1" s="1"/>
  <c r="E1685" i="1"/>
  <c r="D1685" i="1"/>
  <c r="C1685" i="1"/>
  <c r="C1688" i="1" s="1"/>
  <c r="C1690" i="1" s="1"/>
  <c r="B1685" i="1"/>
  <c r="B1688" i="1" s="1"/>
  <c r="B1690" i="1" s="1"/>
  <c r="Z1684" i="1"/>
  <c r="T1680" i="1"/>
  <c r="L1680" i="1"/>
  <c r="D1680" i="1"/>
  <c r="Z1679" i="1"/>
  <c r="AA1679" i="1" s="1"/>
  <c r="B1678" i="1"/>
  <c r="B1680" i="1" s="1"/>
  <c r="Z1677" i="1"/>
  <c r="AA1677" i="1" s="1"/>
  <c r="Z1676" i="1"/>
  <c r="AA1676" i="1" s="1"/>
  <c r="Y1675" i="1"/>
  <c r="Y1678" i="1" s="1"/>
  <c r="Y1680" i="1" s="1"/>
  <c r="X1675" i="1"/>
  <c r="X1678" i="1" s="1"/>
  <c r="X1680" i="1" s="1"/>
  <c r="W1675" i="1"/>
  <c r="W1678" i="1" s="1"/>
  <c r="W1680" i="1" s="1"/>
  <c r="V1675" i="1"/>
  <c r="V1678" i="1" s="1"/>
  <c r="V1680" i="1" s="1"/>
  <c r="U1675" i="1"/>
  <c r="U1678" i="1" s="1"/>
  <c r="U1680" i="1" s="1"/>
  <c r="T1675" i="1"/>
  <c r="T1678" i="1" s="1"/>
  <c r="S1675" i="1"/>
  <c r="S1678" i="1" s="1"/>
  <c r="S1680" i="1" s="1"/>
  <c r="R1675" i="1"/>
  <c r="R1678" i="1" s="1"/>
  <c r="R1680" i="1" s="1"/>
  <c r="Q1675" i="1"/>
  <c r="Q1678" i="1" s="1"/>
  <c r="Q1680" i="1" s="1"/>
  <c r="P1675" i="1"/>
  <c r="P1678" i="1" s="1"/>
  <c r="P1680" i="1" s="1"/>
  <c r="O1675" i="1"/>
  <c r="O1678" i="1" s="1"/>
  <c r="O1680" i="1" s="1"/>
  <c r="N1675" i="1"/>
  <c r="N1678" i="1" s="1"/>
  <c r="N1680" i="1" s="1"/>
  <c r="M1675" i="1"/>
  <c r="L1675" i="1"/>
  <c r="L1678" i="1" s="1"/>
  <c r="K1675" i="1"/>
  <c r="K1678" i="1" s="1"/>
  <c r="K1680" i="1" s="1"/>
  <c r="J1675" i="1"/>
  <c r="J1678" i="1" s="1"/>
  <c r="J1680" i="1" s="1"/>
  <c r="I1675" i="1"/>
  <c r="I1678" i="1" s="1"/>
  <c r="I1680" i="1" s="1"/>
  <c r="H1675" i="1"/>
  <c r="H1678" i="1" s="1"/>
  <c r="H1680" i="1" s="1"/>
  <c r="G1675" i="1"/>
  <c r="G1678" i="1" s="1"/>
  <c r="G1680" i="1" s="1"/>
  <c r="F1675" i="1"/>
  <c r="F1678" i="1" s="1"/>
  <c r="F1680" i="1" s="1"/>
  <c r="E1675" i="1"/>
  <c r="E1678" i="1" s="1"/>
  <c r="E1680" i="1" s="1"/>
  <c r="D1675" i="1"/>
  <c r="D1678" i="1" s="1"/>
  <c r="C1675" i="1"/>
  <c r="C1678" i="1" s="1"/>
  <c r="C1680" i="1" s="1"/>
  <c r="B1675" i="1"/>
  <c r="AA1674" i="1"/>
  <c r="Z1674" i="1"/>
  <c r="I1670" i="1"/>
  <c r="Z1669" i="1"/>
  <c r="AA1669" i="1" s="1"/>
  <c r="W1668" i="1"/>
  <c r="W1670" i="1" s="1"/>
  <c r="S1668" i="1"/>
  <c r="S1670" i="1" s="1"/>
  <c r="O1668" i="1"/>
  <c r="O1670" i="1" s="1"/>
  <c r="K1668" i="1"/>
  <c r="K1670" i="1" s="1"/>
  <c r="C1668" i="1"/>
  <c r="C1670" i="1" s="1"/>
  <c r="Z1667" i="1"/>
  <c r="AA1667" i="1" s="1"/>
  <c r="Z1666" i="1"/>
  <c r="AA1666" i="1" s="1"/>
  <c r="Y1665" i="1"/>
  <c r="Y1668" i="1" s="1"/>
  <c r="Y1670" i="1" s="1"/>
  <c r="X1665" i="1"/>
  <c r="X1668" i="1" s="1"/>
  <c r="X1670" i="1" s="1"/>
  <c r="W1665" i="1"/>
  <c r="V1665" i="1"/>
  <c r="V1668" i="1" s="1"/>
  <c r="V1670" i="1" s="1"/>
  <c r="U1665" i="1"/>
  <c r="U1668" i="1" s="1"/>
  <c r="U1670" i="1" s="1"/>
  <c r="T1665" i="1"/>
  <c r="T1668" i="1" s="1"/>
  <c r="T1670" i="1" s="1"/>
  <c r="S1665" i="1"/>
  <c r="R1665" i="1"/>
  <c r="R1668" i="1" s="1"/>
  <c r="R1670" i="1" s="1"/>
  <c r="Q1665" i="1"/>
  <c r="Q1668" i="1" s="1"/>
  <c r="Q1670" i="1" s="1"/>
  <c r="P1665" i="1"/>
  <c r="P1668" i="1" s="1"/>
  <c r="P1670" i="1" s="1"/>
  <c r="O1665" i="1"/>
  <c r="N1665" i="1"/>
  <c r="N1668" i="1" s="1"/>
  <c r="N1670" i="1" s="1"/>
  <c r="M1665" i="1"/>
  <c r="M1668" i="1" s="1"/>
  <c r="M1670" i="1" s="1"/>
  <c r="L1665" i="1"/>
  <c r="L1668" i="1" s="1"/>
  <c r="L1670" i="1" s="1"/>
  <c r="K1665" i="1"/>
  <c r="J1665" i="1"/>
  <c r="J1668" i="1" s="1"/>
  <c r="J1670" i="1" s="1"/>
  <c r="I1665" i="1"/>
  <c r="I1668" i="1" s="1"/>
  <c r="H1665" i="1"/>
  <c r="H1668" i="1" s="1"/>
  <c r="H1670" i="1" s="1"/>
  <c r="G1665" i="1"/>
  <c r="G1668" i="1" s="1"/>
  <c r="G1670" i="1" s="1"/>
  <c r="F1665" i="1"/>
  <c r="F1668" i="1" s="1"/>
  <c r="F1670" i="1" s="1"/>
  <c r="E1665" i="1"/>
  <c r="E1668" i="1" s="1"/>
  <c r="E1670" i="1" s="1"/>
  <c r="D1665" i="1"/>
  <c r="D1668" i="1" s="1"/>
  <c r="D1670" i="1" s="1"/>
  <c r="C1665" i="1"/>
  <c r="B1665" i="1"/>
  <c r="AB1664" i="1"/>
  <c r="AA1664" i="1"/>
  <c r="Z1664" i="1"/>
  <c r="S1660" i="1"/>
  <c r="K1660" i="1"/>
  <c r="Z1659" i="1"/>
  <c r="M1658" i="1"/>
  <c r="M1660" i="1" s="1"/>
  <c r="Z1657" i="1"/>
  <c r="AA1657" i="1" s="1"/>
  <c r="Z1656" i="1"/>
  <c r="AA1656" i="1" s="1"/>
  <c r="Y1655" i="1"/>
  <c r="Y1658" i="1" s="1"/>
  <c r="Y1660" i="1" s="1"/>
  <c r="X1655" i="1"/>
  <c r="X1658" i="1" s="1"/>
  <c r="X1660" i="1" s="1"/>
  <c r="W1655" i="1"/>
  <c r="W1658" i="1" s="1"/>
  <c r="W1660" i="1" s="1"/>
  <c r="V1655" i="1"/>
  <c r="V1658" i="1" s="1"/>
  <c r="V1660" i="1" s="1"/>
  <c r="U1655" i="1"/>
  <c r="U1658" i="1" s="1"/>
  <c r="U1660" i="1" s="1"/>
  <c r="T1655" i="1"/>
  <c r="T1658" i="1" s="1"/>
  <c r="T1660" i="1" s="1"/>
  <c r="S1655" i="1"/>
  <c r="S1658" i="1" s="1"/>
  <c r="R1655" i="1"/>
  <c r="R1658" i="1" s="1"/>
  <c r="R1660" i="1" s="1"/>
  <c r="Q1655" i="1"/>
  <c r="Q1658" i="1" s="1"/>
  <c r="Q1660" i="1" s="1"/>
  <c r="P1655" i="1"/>
  <c r="P1658" i="1" s="1"/>
  <c r="P1660" i="1" s="1"/>
  <c r="O1655" i="1"/>
  <c r="O1658" i="1" s="1"/>
  <c r="O1660" i="1" s="1"/>
  <c r="N1655" i="1"/>
  <c r="M1655" i="1"/>
  <c r="L1655" i="1"/>
  <c r="L1658" i="1" s="1"/>
  <c r="L1660" i="1" s="1"/>
  <c r="K1655" i="1"/>
  <c r="K1658" i="1" s="1"/>
  <c r="J1655" i="1"/>
  <c r="J1658" i="1" s="1"/>
  <c r="J1660" i="1" s="1"/>
  <c r="I1655" i="1"/>
  <c r="I1658" i="1" s="1"/>
  <c r="I1660" i="1" s="1"/>
  <c r="H1655" i="1"/>
  <c r="H1658" i="1" s="1"/>
  <c r="H1660" i="1" s="1"/>
  <c r="G1655" i="1"/>
  <c r="G1658" i="1" s="1"/>
  <c r="G1660" i="1" s="1"/>
  <c r="F1655" i="1"/>
  <c r="F1658" i="1" s="1"/>
  <c r="F1660" i="1" s="1"/>
  <c r="E1655" i="1"/>
  <c r="E1658" i="1" s="1"/>
  <c r="E1660" i="1" s="1"/>
  <c r="D1655" i="1"/>
  <c r="D1658" i="1" s="1"/>
  <c r="D1660" i="1" s="1"/>
  <c r="C1655" i="1"/>
  <c r="C1658" i="1" s="1"/>
  <c r="C1660" i="1" s="1"/>
  <c r="B1655" i="1"/>
  <c r="B1658" i="1" s="1"/>
  <c r="B1660" i="1" s="1"/>
  <c r="Z1654" i="1"/>
  <c r="Q1650" i="1"/>
  <c r="Z1649" i="1"/>
  <c r="V1648" i="1"/>
  <c r="V1650" i="1" s="1"/>
  <c r="U1648" i="1"/>
  <c r="U1650" i="1" s="1"/>
  <c r="J1648" i="1"/>
  <c r="J1650" i="1" s="1"/>
  <c r="B1648" i="1"/>
  <c r="B1650" i="1" s="1"/>
  <c r="AA1647" i="1"/>
  <c r="Z1647" i="1"/>
  <c r="Z1646" i="1"/>
  <c r="AA1646" i="1" s="1"/>
  <c r="Y1645" i="1"/>
  <c r="Y1648" i="1" s="1"/>
  <c r="Y1650" i="1" s="1"/>
  <c r="X1645" i="1"/>
  <c r="X1648" i="1" s="1"/>
  <c r="X1650" i="1" s="1"/>
  <c r="W1645" i="1"/>
  <c r="W1648" i="1" s="1"/>
  <c r="W1650" i="1" s="1"/>
  <c r="V1645" i="1"/>
  <c r="U1645" i="1"/>
  <c r="T1645" i="1"/>
  <c r="T1648" i="1" s="1"/>
  <c r="T1650" i="1" s="1"/>
  <c r="S1645" i="1"/>
  <c r="S1648" i="1" s="1"/>
  <c r="S1650" i="1" s="1"/>
  <c r="R1645" i="1"/>
  <c r="R1648" i="1" s="1"/>
  <c r="R1650" i="1" s="1"/>
  <c r="Q1645" i="1"/>
  <c r="Q1648" i="1" s="1"/>
  <c r="P1645" i="1"/>
  <c r="P1648" i="1" s="1"/>
  <c r="P1650" i="1" s="1"/>
  <c r="O1645" i="1"/>
  <c r="O1648" i="1" s="1"/>
  <c r="O1650" i="1" s="1"/>
  <c r="N1645" i="1"/>
  <c r="N1648" i="1" s="1"/>
  <c r="N1650" i="1" s="1"/>
  <c r="M1645" i="1"/>
  <c r="M1648" i="1" s="1"/>
  <c r="M1650" i="1" s="1"/>
  <c r="L1645" i="1"/>
  <c r="L1648" i="1" s="1"/>
  <c r="L1650" i="1" s="1"/>
  <c r="K1645" i="1"/>
  <c r="K1648" i="1" s="1"/>
  <c r="K1650" i="1" s="1"/>
  <c r="J1645" i="1"/>
  <c r="I1645" i="1"/>
  <c r="I1648" i="1" s="1"/>
  <c r="I1650" i="1" s="1"/>
  <c r="H1645" i="1"/>
  <c r="H1648" i="1" s="1"/>
  <c r="H1650" i="1" s="1"/>
  <c r="G1645" i="1"/>
  <c r="G1648" i="1" s="1"/>
  <c r="G1650" i="1" s="1"/>
  <c r="F1645" i="1"/>
  <c r="F1648" i="1" s="1"/>
  <c r="F1650" i="1" s="1"/>
  <c r="E1645" i="1"/>
  <c r="E1648" i="1" s="1"/>
  <c r="E1650" i="1" s="1"/>
  <c r="D1645" i="1"/>
  <c r="D1648" i="1" s="1"/>
  <c r="D1650" i="1" s="1"/>
  <c r="C1645" i="1"/>
  <c r="C1648" i="1" s="1"/>
  <c r="C1650" i="1" s="1"/>
  <c r="B1645" i="1"/>
  <c r="Z1644" i="1"/>
  <c r="Y1640" i="1"/>
  <c r="Q1640" i="1"/>
  <c r="M1640" i="1"/>
  <c r="AA1639" i="1"/>
  <c r="Z1639" i="1"/>
  <c r="R1638" i="1"/>
  <c r="R1640" i="1" s="1"/>
  <c r="J1638" i="1"/>
  <c r="J1640" i="1" s="1"/>
  <c r="B1638" i="1"/>
  <c r="B1640" i="1" s="1"/>
  <c r="Z1637" i="1"/>
  <c r="AA1637" i="1" s="1"/>
  <c r="Z1636" i="1"/>
  <c r="AA1636" i="1" s="1"/>
  <c r="Y1635" i="1"/>
  <c r="Y1638" i="1" s="1"/>
  <c r="X1635" i="1"/>
  <c r="X1638" i="1" s="1"/>
  <c r="X1640" i="1" s="1"/>
  <c r="W1635" i="1"/>
  <c r="W1638" i="1" s="1"/>
  <c r="W1640" i="1" s="1"/>
  <c r="V1635" i="1"/>
  <c r="V1638" i="1" s="1"/>
  <c r="V1640" i="1" s="1"/>
  <c r="U1635" i="1"/>
  <c r="U1638" i="1" s="1"/>
  <c r="U1640" i="1" s="1"/>
  <c r="T1635" i="1"/>
  <c r="T1638" i="1" s="1"/>
  <c r="T1640" i="1" s="1"/>
  <c r="S1635" i="1"/>
  <c r="S1638" i="1" s="1"/>
  <c r="S1640" i="1" s="1"/>
  <c r="R1635" i="1"/>
  <c r="Q1635" i="1"/>
  <c r="Q1638" i="1" s="1"/>
  <c r="P1635" i="1"/>
  <c r="P1638" i="1" s="1"/>
  <c r="P1640" i="1" s="1"/>
  <c r="O1635" i="1"/>
  <c r="O1638" i="1" s="1"/>
  <c r="O1640" i="1" s="1"/>
  <c r="N1635" i="1"/>
  <c r="M1635" i="1"/>
  <c r="M1638" i="1" s="1"/>
  <c r="L1635" i="1"/>
  <c r="L1638" i="1" s="1"/>
  <c r="L1640" i="1" s="1"/>
  <c r="K1635" i="1"/>
  <c r="K1638" i="1" s="1"/>
  <c r="K1640" i="1" s="1"/>
  <c r="J1635" i="1"/>
  <c r="I1635" i="1"/>
  <c r="I1638" i="1" s="1"/>
  <c r="I1640" i="1" s="1"/>
  <c r="H1635" i="1"/>
  <c r="H1638" i="1" s="1"/>
  <c r="H1640" i="1" s="1"/>
  <c r="G1635" i="1"/>
  <c r="G1638" i="1" s="1"/>
  <c r="G1640" i="1" s="1"/>
  <c r="F1635" i="1"/>
  <c r="F1638" i="1" s="1"/>
  <c r="F1640" i="1" s="1"/>
  <c r="E1635" i="1"/>
  <c r="E1638" i="1" s="1"/>
  <c r="E1640" i="1" s="1"/>
  <c r="D1635" i="1"/>
  <c r="D1638" i="1" s="1"/>
  <c r="D1640" i="1" s="1"/>
  <c r="C1635" i="1"/>
  <c r="C1638" i="1" s="1"/>
  <c r="C1640" i="1" s="1"/>
  <c r="B1635" i="1"/>
  <c r="AA1634" i="1"/>
  <c r="Z1634" i="1"/>
  <c r="V1630" i="1"/>
  <c r="K1630" i="1"/>
  <c r="C1630" i="1"/>
  <c r="B1630" i="1"/>
  <c r="Z1629" i="1"/>
  <c r="AA1629" i="1" s="1"/>
  <c r="W1628" i="1"/>
  <c r="W1630" i="1" s="1"/>
  <c r="O1628" i="1"/>
  <c r="O1630" i="1" s="1"/>
  <c r="G1628" i="1"/>
  <c r="G1630" i="1" s="1"/>
  <c r="Z1627" i="1"/>
  <c r="AA1627" i="1" s="1"/>
  <c r="Z1626" i="1"/>
  <c r="AA1626" i="1" s="1"/>
  <c r="Y1625" i="1"/>
  <c r="Y1628" i="1" s="1"/>
  <c r="Y1630" i="1" s="1"/>
  <c r="X1625" i="1"/>
  <c r="X1628" i="1" s="1"/>
  <c r="X1630" i="1" s="1"/>
  <c r="W1625" i="1"/>
  <c r="V1625" i="1"/>
  <c r="V1628" i="1" s="1"/>
  <c r="U1625" i="1"/>
  <c r="U1628" i="1" s="1"/>
  <c r="U1630" i="1" s="1"/>
  <c r="T1625" i="1"/>
  <c r="T1628" i="1" s="1"/>
  <c r="T1630" i="1" s="1"/>
  <c r="S1625" i="1"/>
  <c r="S1628" i="1" s="1"/>
  <c r="S1630" i="1" s="1"/>
  <c r="R1625" i="1"/>
  <c r="R1628" i="1" s="1"/>
  <c r="R1630" i="1" s="1"/>
  <c r="Q1625" i="1"/>
  <c r="Q1628" i="1" s="1"/>
  <c r="Q1630" i="1" s="1"/>
  <c r="P1625" i="1"/>
  <c r="P1628" i="1" s="1"/>
  <c r="P1630" i="1" s="1"/>
  <c r="O1625" i="1"/>
  <c r="N1625" i="1"/>
  <c r="N1628" i="1" s="1"/>
  <c r="N1630" i="1" s="1"/>
  <c r="M1625" i="1"/>
  <c r="M1628" i="1" s="1"/>
  <c r="M1630" i="1" s="1"/>
  <c r="L1625" i="1"/>
  <c r="L1628" i="1" s="1"/>
  <c r="L1630" i="1" s="1"/>
  <c r="K1625" i="1"/>
  <c r="K1628" i="1" s="1"/>
  <c r="J1625" i="1"/>
  <c r="J1628" i="1" s="1"/>
  <c r="J1630" i="1" s="1"/>
  <c r="I1625" i="1"/>
  <c r="I1628" i="1" s="1"/>
  <c r="I1630" i="1" s="1"/>
  <c r="H1625" i="1"/>
  <c r="H1628" i="1" s="1"/>
  <c r="H1630" i="1" s="1"/>
  <c r="G1625" i="1"/>
  <c r="F1625" i="1"/>
  <c r="F1628" i="1" s="1"/>
  <c r="F1630" i="1" s="1"/>
  <c r="E1625" i="1"/>
  <c r="E1628" i="1" s="1"/>
  <c r="E1630" i="1" s="1"/>
  <c r="D1625" i="1"/>
  <c r="D1628" i="1" s="1"/>
  <c r="D1630" i="1" s="1"/>
  <c r="C1625" i="1"/>
  <c r="C1628" i="1" s="1"/>
  <c r="B1625" i="1"/>
  <c r="B1628" i="1" s="1"/>
  <c r="Z1624" i="1"/>
  <c r="AA1624" i="1" s="1"/>
  <c r="Z1619" i="1"/>
  <c r="T1618" i="1"/>
  <c r="T1620" i="1" s="1"/>
  <c r="Q1618" i="1"/>
  <c r="Q1620" i="1" s="1"/>
  <c r="AA1617" i="1"/>
  <c r="Z1617" i="1"/>
  <c r="AA1616" i="1"/>
  <c r="Z1616" i="1"/>
  <c r="Y1615" i="1"/>
  <c r="Y1618" i="1" s="1"/>
  <c r="Y1620" i="1" s="1"/>
  <c r="X1615" i="1"/>
  <c r="X1618" i="1" s="1"/>
  <c r="X1620" i="1" s="1"/>
  <c r="W1615" i="1"/>
  <c r="W1618" i="1" s="1"/>
  <c r="W1620" i="1" s="1"/>
  <c r="V1615" i="1"/>
  <c r="V1618" i="1" s="1"/>
  <c r="V1620" i="1" s="1"/>
  <c r="U1615" i="1"/>
  <c r="U1618" i="1" s="1"/>
  <c r="U1620" i="1" s="1"/>
  <c r="T1615" i="1"/>
  <c r="S1615" i="1"/>
  <c r="S1618" i="1" s="1"/>
  <c r="S1620" i="1" s="1"/>
  <c r="R1615" i="1"/>
  <c r="R1618" i="1" s="1"/>
  <c r="R1620" i="1" s="1"/>
  <c r="Q1615" i="1"/>
  <c r="P1615" i="1"/>
  <c r="P1618" i="1" s="1"/>
  <c r="P1620" i="1" s="1"/>
  <c r="O1615" i="1"/>
  <c r="O1618" i="1" s="1"/>
  <c r="O1620" i="1" s="1"/>
  <c r="N1615" i="1"/>
  <c r="M1615" i="1"/>
  <c r="M1618" i="1" s="1"/>
  <c r="M1620" i="1" s="1"/>
  <c r="L1615" i="1"/>
  <c r="K1615" i="1"/>
  <c r="K1618" i="1" s="1"/>
  <c r="K1620" i="1" s="1"/>
  <c r="J1615" i="1"/>
  <c r="J1618" i="1" s="1"/>
  <c r="J1620" i="1" s="1"/>
  <c r="I1615" i="1"/>
  <c r="I1618" i="1" s="1"/>
  <c r="I1620" i="1" s="1"/>
  <c r="H1615" i="1"/>
  <c r="H1618" i="1" s="1"/>
  <c r="H1620" i="1" s="1"/>
  <c r="G1615" i="1"/>
  <c r="G1618" i="1" s="1"/>
  <c r="G1620" i="1" s="1"/>
  <c r="F1615" i="1"/>
  <c r="F1618" i="1" s="1"/>
  <c r="F1620" i="1" s="1"/>
  <c r="E1615" i="1"/>
  <c r="E1618" i="1" s="1"/>
  <c r="E1620" i="1" s="1"/>
  <c r="D1615" i="1"/>
  <c r="D1618" i="1" s="1"/>
  <c r="D1620" i="1" s="1"/>
  <c r="C1615" i="1"/>
  <c r="C1618" i="1" s="1"/>
  <c r="C1620" i="1" s="1"/>
  <c r="B1615" i="1"/>
  <c r="B1618" i="1" s="1"/>
  <c r="B1620" i="1" s="1"/>
  <c r="Z1614" i="1"/>
  <c r="AA1609" i="1"/>
  <c r="Z1609" i="1"/>
  <c r="N1608" i="1"/>
  <c r="N1610" i="1" s="1"/>
  <c r="AA1607" i="1"/>
  <c r="Z1607" i="1"/>
  <c r="Z1606" i="1"/>
  <c r="AA1606" i="1" s="1"/>
  <c r="Y1605" i="1"/>
  <c r="Y1608" i="1" s="1"/>
  <c r="Y1610" i="1" s="1"/>
  <c r="X1605" i="1"/>
  <c r="X1608" i="1" s="1"/>
  <c r="X1610" i="1" s="1"/>
  <c r="W1605" i="1"/>
  <c r="W1608" i="1" s="1"/>
  <c r="W1610" i="1" s="1"/>
  <c r="V1605" i="1"/>
  <c r="V1608" i="1" s="1"/>
  <c r="V1610" i="1" s="1"/>
  <c r="U1605" i="1"/>
  <c r="U1608" i="1" s="1"/>
  <c r="U1610" i="1" s="1"/>
  <c r="T1605" i="1"/>
  <c r="T1608" i="1" s="1"/>
  <c r="T1610" i="1" s="1"/>
  <c r="S1605" i="1"/>
  <c r="S1608" i="1" s="1"/>
  <c r="S1610" i="1" s="1"/>
  <c r="R1605" i="1"/>
  <c r="R1608" i="1" s="1"/>
  <c r="R1610" i="1" s="1"/>
  <c r="Q1605" i="1"/>
  <c r="Q1608" i="1" s="1"/>
  <c r="Q1610" i="1" s="1"/>
  <c r="P1605" i="1"/>
  <c r="P1608" i="1" s="1"/>
  <c r="P1610" i="1" s="1"/>
  <c r="O1605" i="1"/>
  <c r="O1608" i="1" s="1"/>
  <c r="O1610" i="1" s="1"/>
  <c r="N1605" i="1"/>
  <c r="M1605" i="1"/>
  <c r="L1605" i="1"/>
  <c r="L1608" i="1" s="1"/>
  <c r="L1610" i="1" s="1"/>
  <c r="K1605" i="1"/>
  <c r="K1608" i="1" s="1"/>
  <c r="K1610" i="1" s="1"/>
  <c r="J1605" i="1"/>
  <c r="J1608" i="1" s="1"/>
  <c r="J1610" i="1" s="1"/>
  <c r="I1605" i="1"/>
  <c r="I1608" i="1" s="1"/>
  <c r="I1610" i="1" s="1"/>
  <c r="H1605" i="1"/>
  <c r="H1608" i="1" s="1"/>
  <c r="H1610" i="1" s="1"/>
  <c r="G1605" i="1"/>
  <c r="G1608" i="1" s="1"/>
  <c r="G1610" i="1" s="1"/>
  <c r="F1605" i="1"/>
  <c r="F1608" i="1" s="1"/>
  <c r="F1610" i="1" s="1"/>
  <c r="E1605" i="1"/>
  <c r="E1608" i="1" s="1"/>
  <c r="E1610" i="1" s="1"/>
  <c r="D1605" i="1"/>
  <c r="D1608" i="1" s="1"/>
  <c r="D1610" i="1" s="1"/>
  <c r="C1605" i="1"/>
  <c r="C1608" i="1" s="1"/>
  <c r="C1610" i="1" s="1"/>
  <c r="B1605" i="1"/>
  <c r="B1608" i="1" s="1"/>
  <c r="B1610" i="1" s="1"/>
  <c r="AB1604" i="1"/>
  <c r="AA1604" i="1"/>
  <c r="Z1604" i="1"/>
  <c r="J1600" i="1"/>
  <c r="Z1599" i="1"/>
  <c r="AA1599" i="1" s="1"/>
  <c r="X1598" i="1"/>
  <c r="X1600" i="1" s="1"/>
  <c r="S1598" i="1"/>
  <c r="S1600" i="1" s="1"/>
  <c r="Z1597" i="1"/>
  <c r="AA1597" i="1" s="1"/>
  <c r="Z1596" i="1"/>
  <c r="AA1596" i="1" s="1"/>
  <c r="Y1595" i="1"/>
  <c r="Y1598" i="1" s="1"/>
  <c r="Y1600" i="1" s="1"/>
  <c r="X1595" i="1"/>
  <c r="W1595" i="1"/>
  <c r="W1598" i="1" s="1"/>
  <c r="W1600" i="1" s="1"/>
  <c r="V1595" i="1"/>
  <c r="V1598" i="1" s="1"/>
  <c r="V1600" i="1" s="1"/>
  <c r="U1595" i="1"/>
  <c r="U1598" i="1" s="1"/>
  <c r="U1600" i="1" s="1"/>
  <c r="T1595" i="1"/>
  <c r="T1598" i="1" s="1"/>
  <c r="T1600" i="1" s="1"/>
  <c r="S1595" i="1"/>
  <c r="R1595" i="1"/>
  <c r="R1598" i="1" s="1"/>
  <c r="R1600" i="1" s="1"/>
  <c r="Q1595" i="1"/>
  <c r="Q1598" i="1" s="1"/>
  <c r="Q1600" i="1" s="1"/>
  <c r="P1595" i="1"/>
  <c r="P1598" i="1" s="1"/>
  <c r="P1600" i="1" s="1"/>
  <c r="O1595" i="1"/>
  <c r="O1598" i="1" s="1"/>
  <c r="O1600" i="1" s="1"/>
  <c r="N1595" i="1"/>
  <c r="N1598" i="1" s="1"/>
  <c r="N1600" i="1" s="1"/>
  <c r="M1595" i="1"/>
  <c r="M1598" i="1" s="1"/>
  <c r="M1600" i="1" s="1"/>
  <c r="L1595" i="1"/>
  <c r="L1598" i="1" s="1"/>
  <c r="L1600" i="1" s="1"/>
  <c r="K1595" i="1"/>
  <c r="K1598" i="1" s="1"/>
  <c r="K1600" i="1" s="1"/>
  <c r="J1595" i="1"/>
  <c r="J1598" i="1" s="1"/>
  <c r="I1595" i="1"/>
  <c r="I1598" i="1" s="1"/>
  <c r="I1600" i="1" s="1"/>
  <c r="H1595" i="1"/>
  <c r="H1598" i="1" s="1"/>
  <c r="H1600" i="1" s="1"/>
  <c r="G1595" i="1"/>
  <c r="G1598" i="1" s="1"/>
  <c r="G1600" i="1" s="1"/>
  <c r="F1595" i="1"/>
  <c r="F1598" i="1" s="1"/>
  <c r="F1600" i="1" s="1"/>
  <c r="E1595" i="1"/>
  <c r="E1598" i="1" s="1"/>
  <c r="E1600" i="1" s="1"/>
  <c r="D1595" i="1"/>
  <c r="D1598" i="1" s="1"/>
  <c r="D1600" i="1" s="1"/>
  <c r="C1595" i="1"/>
  <c r="C1598" i="1" s="1"/>
  <c r="C1600" i="1" s="1"/>
  <c r="B1595" i="1"/>
  <c r="B1598" i="1" s="1"/>
  <c r="B1600" i="1" s="1"/>
  <c r="Z1594" i="1"/>
  <c r="Q1590" i="1"/>
  <c r="Z1589" i="1"/>
  <c r="AA1589" i="1" s="1"/>
  <c r="V1588" i="1"/>
  <c r="V1590" i="1" s="1"/>
  <c r="J1588" i="1"/>
  <c r="J1590" i="1" s="1"/>
  <c r="AA1587" i="1"/>
  <c r="Z1587" i="1"/>
  <c r="Z1586" i="1"/>
  <c r="AA1586" i="1" s="1"/>
  <c r="Y1585" i="1"/>
  <c r="X1585" i="1"/>
  <c r="X1588" i="1" s="1"/>
  <c r="X1590" i="1" s="1"/>
  <c r="W1585" i="1"/>
  <c r="W1588" i="1" s="1"/>
  <c r="W1590" i="1" s="1"/>
  <c r="V1585" i="1"/>
  <c r="U1585" i="1"/>
  <c r="U1588" i="1" s="1"/>
  <c r="U1590" i="1" s="1"/>
  <c r="T1585" i="1"/>
  <c r="T1588" i="1" s="1"/>
  <c r="T1590" i="1" s="1"/>
  <c r="S1585" i="1"/>
  <c r="S1588" i="1" s="1"/>
  <c r="S1590" i="1" s="1"/>
  <c r="R1585" i="1"/>
  <c r="R1588" i="1" s="1"/>
  <c r="R1590" i="1" s="1"/>
  <c r="Q1585" i="1"/>
  <c r="Q1588" i="1" s="1"/>
  <c r="P1585" i="1"/>
  <c r="P1588" i="1" s="1"/>
  <c r="P1590" i="1" s="1"/>
  <c r="O1585" i="1"/>
  <c r="O1588" i="1" s="1"/>
  <c r="O1590" i="1" s="1"/>
  <c r="N1585" i="1"/>
  <c r="N1588" i="1" s="1"/>
  <c r="N1590" i="1" s="1"/>
  <c r="M1585" i="1"/>
  <c r="L1585" i="1"/>
  <c r="L1588" i="1" s="1"/>
  <c r="L1590" i="1" s="1"/>
  <c r="K1585" i="1"/>
  <c r="K1588" i="1" s="1"/>
  <c r="K1590" i="1" s="1"/>
  <c r="J1585" i="1"/>
  <c r="I1585" i="1"/>
  <c r="I1588" i="1" s="1"/>
  <c r="I1590" i="1" s="1"/>
  <c r="H1585" i="1"/>
  <c r="H1588" i="1" s="1"/>
  <c r="H1590" i="1" s="1"/>
  <c r="G1585" i="1"/>
  <c r="G1588" i="1" s="1"/>
  <c r="G1590" i="1" s="1"/>
  <c r="F1585" i="1"/>
  <c r="F1588" i="1" s="1"/>
  <c r="F1590" i="1" s="1"/>
  <c r="E1585" i="1"/>
  <c r="E1588" i="1" s="1"/>
  <c r="E1590" i="1" s="1"/>
  <c r="D1585" i="1"/>
  <c r="D1588" i="1" s="1"/>
  <c r="D1590" i="1" s="1"/>
  <c r="C1585" i="1"/>
  <c r="C1588" i="1" s="1"/>
  <c r="C1590" i="1" s="1"/>
  <c r="B1585" i="1"/>
  <c r="B1588" i="1" s="1"/>
  <c r="B1590" i="1" s="1"/>
  <c r="AB1584" i="1"/>
  <c r="AA1584" i="1"/>
  <c r="Z1584" i="1"/>
  <c r="G1580" i="1"/>
  <c r="Z1579" i="1"/>
  <c r="AA1579" i="1" s="1"/>
  <c r="T1578" i="1"/>
  <c r="T1580" i="1" s="1"/>
  <c r="Z1577" i="1"/>
  <c r="AA1577" i="1" s="1"/>
  <c r="AA1576" i="1"/>
  <c r="Z1576" i="1"/>
  <c r="Y1575" i="1"/>
  <c r="Y1578" i="1" s="1"/>
  <c r="Y1580" i="1" s="1"/>
  <c r="X1575" i="1"/>
  <c r="X1578" i="1" s="1"/>
  <c r="X1580" i="1" s="1"/>
  <c r="W1575" i="1"/>
  <c r="W1578" i="1" s="1"/>
  <c r="W1580" i="1" s="1"/>
  <c r="V1575" i="1"/>
  <c r="V1578" i="1" s="1"/>
  <c r="V1580" i="1" s="1"/>
  <c r="U1575" i="1"/>
  <c r="U1578" i="1" s="1"/>
  <c r="U1580" i="1" s="1"/>
  <c r="T1575" i="1"/>
  <c r="S1575" i="1"/>
  <c r="S1578" i="1" s="1"/>
  <c r="S1580" i="1" s="1"/>
  <c r="R1575" i="1"/>
  <c r="R1578" i="1" s="1"/>
  <c r="R1580" i="1" s="1"/>
  <c r="Q1575" i="1"/>
  <c r="Q1578" i="1" s="1"/>
  <c r="Q1580" i="1" s="1"/>
  <c r="P1575" i="1"/>
  <c r="P1578" i="1" s="1"/>
  <c r="P1580" i="1" s="1"/>
  <c r="O1575" i="1"/>
  <c r="O1578" i="1" s="1"/>
  <c r="O1580" i="1" s="1"/>
  <c r="N1575" i="1"/>
  <c r="N1578" i="1" s="1"/>
  <c r="N1580" i="1" s="1"/>
  <c r="M1575" i="1"/>
  <c r="M1578" i="1" s="1"/>
  <c r="M1580" i="1" s="1"/>
  <c r="L1575" i="1"/>
  <c r="L1578" i="1" s="1"/>
  <c r="L1580" i="1" s="1"/>
  <c r="K1575" i="1"/>
  <c r="K1578" i="1" s="1"/>
  <c r="K1580" i="1" s="1"/>
  <c r="J1575" i="1"/>
  <c r="J1578" i="1" s="1"/>
  <c r="J1580" i="1" s="1"/>
  <c r="I1575" i="1"/>
  <c r="I1578" i="1" s="1"/>
  <c r="I1580" i="1" s="1"/>
  <c r="H1575" i="1"/>
  <c r="H1578" i="1" s="1"/>
  <c r="H1580" i="1" s="1"/>
  <c r="G1575" i="1"/>
  <c r="G1578" i="1" s="1"/>
  <c r="F1575" i="1"/>
  <c r="F1578" i="1" s="1"/>
  <c r="F1580" i="1" s="1"/>
  <c r="E1575" i="1"/>
  <c r="E1578" i="1" s="1"/>
  <c r="E1580" i="1" s="1"/>
  <c r="D1575" i="1"/>
  <c r="D1578" i="1" s="1"/>
  <c r="D1580" i="1" s="1"/>
  <c r="C1575" i="1"/>
  <c r="C1578" i="1" s="1"/>
  <c r="C1580" i="1" s="1"/>
  <c r="B1575" i="1"/>
  <c r="Z1574" i="1"/>
  <c r="AA1569" i="1"/>
  <c r="Z1569" i="1"/>
  <c r="V1568" i="1"/>
  <c r="V1570" i="1" s="1"/>
  <c r="R1568" i="1"/>
  <c r="R1570" i="1" s="1"/>
  <c r="J1568" i="1"/>
  <c r="J1570" i="1" s="1"/>
  <c r="F1568" i="1"/>
  <c r="F1570" i="1" s="1"/>
  <c r="B1568" i="1"/>
  <c r="B1570" i="1" s="1"/>
  <c r="Z1567" i="1"/>
  <c r="AA1567" i="1" s="1"/>
  <c r="Z1566" i="1"/>
  <c r="AA1566" i="1" s="1"/>
  <c r="Y1565" i="1"/>
  <c r="Y1568" i="1" s="1"/>
  <c r="Y1570" i="1" s="1"/>
  <c r="X1565" i="1"/>
  <c r="W1565" i="1"/>
  <c r="W1568" i="1" s="1"/>
  <c r="W1570" i="1" s="1"/>
  <c r="V1565" i="1"/>
  <c r="U1565" i="1"/>
  <c r="U1568" i="1" s="1"/>
  <c r="U1570" i="1" s="1"/>
  <c r="T1565" i="1"/>
  <c r="T1568" i="1" s="1"/>
  <c r="T1570" i="1" s="1"/>
  <c r="S1565" i="1"/>
  <c r="S1568" i="1" s="1"/>
  <c r="S1570" i="1" s="1"/>
  <c r="R1565" i="1"/>
  <c r="Q1565" i="1"/>
  <c r="Q1568" i="1" s="1"/>
  <c r="Q1570" i="1" s="1"/>
  <c r="P1565" i="1"/>
  <c r="O1565" i="1"/>
  <c r="O1568" i="1" s="1"/>
  <c r="O1570" i="1" s="1"/>
  <c r="N1565" i="1"/>
  <c r="N1568" i="1" s="1"/>
  <c r="N1570" i="1" s="1"/>
  <c r="M1565" i="1"/>
  <c r="M1568" i="1" s="1"/>
  <c r="M1570" i="1" s="1"/>
  <c r="L1565" i="1"/>
  <c r="L1568" i="1" s="1"/>
  <c r="L1570" i="1" s="1"/>
  <c r="K1565" i="1"/>
  <c r="K1568" i="1" s="1"/>
  <c r="K1570" i="1" s="1"/>
  <c r="J1565" i="1"/>
  <c r="I1565" i="1"/>
  <c r="I1568" i="1" s="1"/>
  <c r="I1570" i="1" s="1"/>
  <c r="H1565" i="1"/>
  <c r="G1565" i="1"/>
  <c r="G1568" i="1" s="1"/>
  <c r="G1570" i="1" s="1"/>
  <c r="F1565" i="1"/>
  <c r="E1565" i="1"/>
  <c r="E1568" i="1" s="1"/>
  <c r="E1570" i="1" s="1"/>
  <c r="D1565" i="1"/>
  <c r="D1568" i="1" s="1"/>
  <c r="D1570" i="1" s="1"/>
  <c r="C1565" i="1"/>
  <c r="C1568" i="1" s="1"/>
  <c r="C1570" i="1" s="1"/>
  <c r="B1565" i="1"/>
  <c r="Z1564" i="1"/>
  <c r="Z1559" i="1"/>
  <c r="AA1559" i="1" s="1"/>
  <c r="W1558" i="1"/>
  <c r="W1560" i="1" s="1"/>
  <c r="Z1557" i="1"/>
  <c r="AA1557" i="1" s="1"/>
  <c r="Z1556" i="1"/>
  <c r="AA1556" i="1" s="1"/>
  <c r="Y1555" i="1"/>
  <c r="Y1558" i="1" s="1"/>
  <c r="Y1560" i="1" s="1"/>
  <c r="X1555" i="1"/>
  <c r="X1558" i="1" s="1"/>
  <c r="X1560" i="1" s="1"/>
  <c r="W1555" i="1"/>
  <c r="V1555" i="1"/>
  <c r="V1558" i="1" s="1"/>
  <c r="V1560" i="1" s="1"/>
  <c r="U1555" i="1"/>
  <c r="U1558" i="1" s="1"/>
  <c r="U1560" i="1" s="1"/>
  <c r="T1555" i="1"/>
  <c r="T1558" i="1" s="1"/>
  <c r="T1560" i="1" s="1"/>
  <c r="S1555" i="1"/>
  <c r="S1558" i="1" s="1"/>
  <c r="S1560" i="1" s="1"/>
  <c r="R1555" i="1"/>
  <c r="R1558" i="1" s="1"/>
  <c r="R1560" i="1" s="1"/>
  <c r="Q1555" i="1"/>
  <c r="Q1558" i="1" s="1"/>
  <c r="Q1560" i="1" s="1"/>
  <c r="P1555" i="1"/>
  <c r="P1558" i="1" s="1"/>
  <c r="P1560" i="1" s="1"/>
  <c r="O1555" i="1"/>
  <c r="O1558" i="1" s="1"/>
  <c r="O1560" i="1" s="1"/>
  <c r="N1555" i="1"/>
  <c r="N1558" i="1" s="1"/>
  <c r="N1560" i="1" s="1"/>
  <c r="M1555" i="1"/>
  <c r="M1558" i="1" s="1"/>
  <c r="M1560" i="1" s="1"/>
  <c r="L1555" i="1"/>
  <c r="L1558" i="1" s="1"/>
  <c r="L1560" i="1" s="1"/>
  <c r="K1555" i="1"/>
  <c r="K1558" i="1" s="1"/>
  <c r="K1560" i="1" s="1"/>
  <c r="J1555" i="1"/>
  <c r="J1558" i="1" s="1"/>
  <c r="J1560" i="1" s="1"/>
  <c r="I1555" i="1"/>
  <c r="I1558" i="1" s="1"/>
  <c r="I1560" i="1" s="1"/>
  <c r="H1555" i="1"/>
  <c r="H1558" i="1" s="1"/>
  <c r="H1560" i="1" s="1"/>
  <c r="G1555" i="1"/>
  <c r="G1558" i="1" s="1"/>
  <c r="G1560" i="1" s="1"/>
  <c r="F1555" i="1"/>
  <c r="F1558" i="1" s="1"/>
  <c r="F1560" i="1" s="1"/>
  <c r="E1555" i="1"/>
  <c r="E1558" i="1" s="1"/>
  <c r="E1560" i="1" s="1"/>
  <c r="D1555" i="1"/>
  <c r="D1558" i="1" s="1"/>
  <c r="D1560" i="1" s="1"/>
  <c r="C1555" i="1"/>
  <c r="C1558" i="1" s="1"/>
  <c r="C1560" i="1" s="1"/>
  <c r="B1555" i="1"/>
  <c r="Z1554" i="1"/>
  <c r="X1550" i="1"/>
  <c r="T1550" i="1"/>
  <c r="H1550" i="1"/>
  <c r="Z1549" i="1"/>
  <c r="AA1547" i="1"/>
  <c r="Z1547" i="1"/>
  <c r="Z1546" i="1"/>
  <c r="Y1545" i="1"/>
  <c r="Y1548" i="1" s="1"/>
  <c r="Y1550" i="1" s="1"/>
  <c r="X1545" i="1"/>
  <c r="X1548" i="1" s="1"/>
  <c r="W1545" i="1"/>
  <c r="W1548" i="1" s="1"/>
  <c r="W1550" i="1" s="1"/>
  <c r="V1545" i="1"/>
  <c r="V1548" i="1" s="1"/>
  <c r="V1550" i="1" s="1"/>
  <c r="U1545" i="1"/>
  <c r="U1548" i="1" s="1"/>
  <c r="U1550" i="1" s="1"/>
  <c r="T1545" i="1"/>
  <c r="T1548" i="1" s="1"/>
  <c r="S1545" i="1"/>
  <c r="S1548" i="1" s="1"/>
  <c r="S1550" i="1" s="1"/>
  <c r="R1545" i="1"/>
  <c r="R1548" i="1" s="1"/>
  <c r="R1550" i="1" s="1"/>
  <c r="Q1545" i="1"/>
  <c r="Q1548" i="1" s="1"/>
  <c r="Q1550" i="1" s="1"/>
  <c r="P1545" i="1"/>
  <c r="P1548" i="1" s="1"/>
  <c r="P1550" i="1" s="1"/>
  <c r="O1545" i="1"/>
  <c r="O1548" i="1" s="1"/>
  <c r="O1550" i="1" s="1"/>
  <c r="N1545" i="1"/>
  <c r="N1548" i="1" s="1"/>
  <c r="N1550" i="1" s="1"/>
  <c r="M1545" i="1"/>
  <c r="Z1545" i="1" s="1"/>
  <c r="AA1545" i="1" s="1"/>
  <c r="L1545" i="1"/>
  <c r="L1548" i="1" s="1"/>
  <c r="L1550" i="1" s="1"/>
  <c r="K1545" i="1"/>
  <c r="K1548" i="1" s="1"/>
  <c r="K1550" i="1" s="1"/>
  <c r="J1545" i="1"/>
  <c r="J1548" i="1" s="1"/>
  <c r="J1550" i="1" s="1"/>
  <c r="I1545" i="1"/>
  <c r="I1548" i="1" s="1"/>
  <c r="I1550" i="1" s="1"/>
  <c r="H1545" i="1"/>
  <c r="H1548" i="1" s="1"/>
  <c r="G1545" i="1"/>
  <c r="G1548" i="1" s="1"/>
  <c r="G1550" i="1" s="1"/>
  <c r="F1545" i="1"/>
  <c r="F1548" i="1" s="1"/>
  <c r="F1550" i="1" s="1"/>
  <c r="E1545" i="1"/>
  <c r="E1548" i="1" s="1"/>
  <c r="E1550" i="1" s="1"/>
  <c r="D1545" i="1"/>
  <c r="D1548" i="1" s="1"/>
  <c r="D1550" i="1" s="1"/>
  <c r="C1545" i="1"/>
  <c r="C1548" i="1" s="1"/>
  <c r="C1550" i="1" s="1"/>
  <c r="B1545" i="1"/>
  <c r="B1548" i="1" s="1"/>
  <c r="B1550" i="1" s="1"/>
  <c r="AB1544" i="1"/>
  <c r="AA1544" i="1"/>
  <c r="Z1544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X1538" i="1"/>
  <c r="L1538" i="1"/>
  <c r="H1538" i="1"/>
  <c r="Z1537" i="1"/>
  <c r="AA1537" i="1" s="1"/>
  <c r="Z1536" i="1"/>
  <c r="AA1536" i="1" s="1"/>
  <c r="Y1535" i="1"/>
  <c r="Y1538" i="1" s="1"/>
  <c r="X1535" i="1"/>
  <c r="W1535" i="1"/>
  <c r="W1538" i="1" s="1"/>
  <c r="W1540" i="1" s="1"/>
  <c r="V1535" i="1"/>
  <c r="U1535" i="1"/>
  <c r="U1538" i="1" s="1"/>
  <c r="T1535" i="1"/>
  <c r="T1538" i="1" s="1"/>
  <c r="S1535" i="1"/>
  <c r="S1538" i="1" s="1"/>
  <c r="S1540" i="1" s="1"/>
  <c r="R1535" i="1"/>
  <c r="Q1535" i="1"/>
  <c r="Q1538" i="1" s="1"/>
  <c r="P1535" i="1"/>
  <c r="P1538" i="1" s="1"/>
  <c r="O1535" i="1"/>
  <c r="O1538" i="1" s="1"/>
  <c r="O1540" i="1" s="1"/>
  <c r="N1535" i="1"/>
  <c r="M1535" i="1"/>
  <c r="M1538" i="1" s="1"/>
  <c r="L1535" i="1"/>
  <c r="K1535" i="1"/>
  <c r="K1538" i="1" s="1"/>
  <c r="K1540" i="1" s="1"/>
  <c r="J1535" i="1"/>
  <c r="I1535" i="1"/>
  <c r="I1538" i="1" s="1"/>
  <c r="H1535" i="1"/>
  <c r="G1535" i="1"/>
  <c r="G1538" i="1" s="1"/>
  <c r="G1540" i="1" s="1"/>
  <c r="F1535" i="1"/>
  <c r="E1535" i="1"/>
  <c r="E1538" i="1" s="1"/>
  <c r="D1535" i="1"/>
  <c r="D1538" i="1" s="1"/>
  <c r="C1535" i="1"/>
  <c r="C1538" i="1" s="1"/>
  <c r="C1540" i="1" s="1"/>
  <c r="B1535" i="1"/>
  <c r="Z1534" i="1"/>
  <c r="AA1534" i="1" s="1"/>
  <c r="Z1529" i="1"/>
  <c r="Y1528" i="1"/>
  <c r="Y1530" i="1" s="1"/>
  <c r="U1528" i="1"/>
  <c r="U1530" i="1" s="1"/>
  <c r="Q1528" i="1"/>
  <c r="Q1530" i="1" s="1"/>
  <c r="P1528" i="1"/>
  <c r="P1530" i="1" s="1"/>
  <c r="I1528" i="1"/>
  <c r="I1530" i="1" s="1"/>
  <c r="E1528" i="1"/>
  <c r="E1530" i="1" s="1"/>
  <c r="Z1527" i="1"/>
  <c r="AA1527" i="1" s="1"/>
  <c r="Z1526" i="1"/>
  <c r="AA1526" i="1" s="1"/>
  <c r="Y1525" i="1"/>
  <c r="X1525" i="1"/>
  <c r="X1528" i="1" s="1"/>
  <c r="X1530" i="1" s="1"/>
  <c r="W1525" i="1"/>
  <c r="V1525" i="1"/>
  <c r="V1528" i="1" s="1"/>
  <c r="V1530" i="1" s="1"/>
  <c r="U1525" i="1"/>
  <c r="T1525" i="1"/>
  <c r="T1528" i="1" s="1"/>
  <c r="T1530" i="1" s="1"/>
  <c r="S1525" i="1"/>
  <c r="R1525" i="1"/>
  <c r="R1528" i="1" s="1"/>
  <c r="R1530" i="1" s="1"/>
  <c r="Q1525" i="1"/>
  <c r="P1525" i="1"/>
  <c r="O1525" i="1"/>
  <c r="N1525" i="1"/>
  <c r="M1525" i="1"/>
  <c r="M1528" i="1" s="1"/>
  <c r="M1530" i="1" s="1"/>
  <c r="L1525" i="1"/>
  <c r="L1528" i="1" s="1"/>
  <c r="L1530" i="1" s="1"/>
  <c r="K1525" i="1"/>
  <c r="J1525" i="1"/>
  <c r="J1528" i="1" s="1"/>
  <c r="J1530" i="1" s="1"/>
  <c r="I1525" i="1"/>
  <c r="H1525" i="1"/>
  <c r="H1528" i="1" s="1"/>
  <c r="H1530" i="1" s="1"/>
  <c r="G1525" i="1"/>
  <c r="F1525" i="1"/>
  <c r="F1528" i="1" s="1"/>
  <c r="F1530" i="1" s="1"/>
  <c r="E1525" i="1"/>
  <c r="D1525" i="1"/>
  <c r="D1528" i="1" s="1"/>
  <c r="D1530" i="1" s="1"/>
  <c r="C1525" i="1"/>
  <c r="B1525" i="1"/>
  <c r="B1528" i="1" s="1"/>
  <c r="B1530" i="1" s="1"/>
  <c r="Z1524" i="1"/>
  <c r="W1519" i="1"/>
  <c r="V1519" i="1"/>
  <c r="S1519" i="1"/>
  <c r="R1519" i="1"/>
  <c r="O1519" i="1"/>
  <c r="N1519" i="1"/>
  <c r="K1519" i="1"/>
  <c r="J1519" i="1"/>
  <c r="G1519" i="1"/>
  <c r="F1519" i="1"/>
  <c r="C1519" i="1"/>
  <c r="B1519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T1515" i="1"/>
  <c r="M1515" i="1"/>
  <c r="D1515" i="1"/>
  <c r="Y1514" i="1"/>
  <c r="X1514" i="1"/>
  <c r="W1514" i="1"/>
  <c r="V1514" i="1"/>
  <c r="U1514" i="1"/>
  <c r="T1514" i="1"/>
  <c r="S1514" i="1"/>
  <c r="R1514" i="1"/>
  <c r="Q1514" i="1"/>
  <c r="P1514" i="1"/>
  <c r="O1514" i="1"/>
  <c r="N1514" i="1"/>
  <c r="M1514" i="1"/>
  <c r="L1514" i="1"/>
  <c r="K1514" i="1"/>
  <c r="J1514" i="1"/>
  <c r="J1494" i="1" s="1"/>
  <c r="I1514" i="1"/>
  <c r="H1514" i="1"/>
  <c r="G1514" i="1"/>
  <c r="F1514" i="1"/>
  <c r="F1494" i="1" s="1"/>
  <c r="E1514" i="1"/>
  <c r="D1514" i="1"/>
  <c r="C1514" i="1"/>
  <c r="B1514" i="1"/>
  <c r="B1494" i="1" s="1"/>
  <c r="Y1509" i="1"/>
  <c r="X1509" i="1"/>
  <c r="W1509" i="1"/>
  <c r="V1509" i="1"/>
  <c r="U1509" i="1"/>
  <c r="T1509" i="1"/>
  <c r="S1509" i="1"/>
  <c r="R1509" i="1"/>
  <c r="Q1509" i="1"/>
  <c r="Q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N1508" i="1"/>
  <c r="N1510" i="1" s="1"/>
  <c r="Y1507" i="1"/>
  <c r="X1507" i="1"/>
  <c r="X1497" i="1" s="1"/>
  <c r="W1507" i="1"/>
  <c r="V1507" i="1"/>
  <c r="U1507" i="1"/>
  <c r="U1497" i="1" s="1"/>
  <c r="T1507" i="1"/>
  <c r="T1497" i="1" s="1"/>
  <c r="S1507" i="1"/>
  <c r="R1507" i="1"/>
  <c r="Q1507" i="1"/>
  <c r="Q1497" i="1" s="1"/>
  <c r="P1507" i="1"/>
  <c r="P1497" i="1" s="1"/>
  <c r="O1507" i="1"/>
  <c r="N1507" i="1"/>
  <c r="M1507" i="1"/>
  <c r="L1507" i="1"/>
  <c r="L1497" i="1" s="1"/>
  <c r="K1507" i="1"/>
  <c r="J1507" i="1"/>
  <c r="I1507" i="1"/>
  <c r="H1507" i="1"/>
  <c r="H1497" i="1" s="1"/>
  <c r="G1507" i="1"/>
  <c r="F1507" i="1"/>
  <c r="E1507" i="1"/>
  <c r="E1497" i="1" s="1"/>
  <c r="D1507" i="1"/>
  <c r="D1497" i="1" s="1"/>
  <c r="C1507" i="1"/>
  <c r="B1507" i="1"/>
  <c r="Y1506" i="1"/>
  <c r="X1506" i="1"/>
  <c r="W1506" i="1"/>
  <c r="W1496" i="1" s="1"/>
  <c r="V1506" i="1"/>
  <c r="U1506" i="1"/>
  <c r="T1506" i="1"/>
  <c r="S1506" i="1"/>
  <c r="S1496" i="1" s="1"/>
  <c r="R1506" i="1"/>
  <c r="R1496" i="1" s="1"/>
  <c r="Q1506" i="1"/>
  <c r="P1506" i="1"/>
  <c r="O1506" i="1"/>
  <c r="O1496" i="1" s="1"/>
  <c r="N1506" i="1"/>
  <c r="N1496" i="1" s="1"/>
  <c r="M1506" i="1"/>
  <c r="L1506" i="1"/>
  <c r="K1506" i="1"/>
  <c r="J1506" i="1"/>
  <c r="J1496" i="1" s="1"/>
  <c r="I1506" i="1"/>
  <c r="H1506" i="1"/>
  <c r="H1496" i="1" s="1"/>
  <c r="G1506" i="1"/>
  <c r="G1496" i="1" s="1"/>
  <c r="F1506" i="1"/>
  <c r="E1506" i="1"/>
  <c r="D1506" i="1"/>
  <c r="C1506" i="1"/>
  <c r="C1496" i="1" s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4" i="1"/>
  <c r="Y1508" i="1" s="1"/>
  <c r="Y1510" i="1" s="1"/>
  <c r="X1504" i="1"/>
  <c r="X1494" i="1" s="1"/>
  <c r="W1504" i="1"/>
  <c r="W1494" i="1" s="1"/>
  <c r="V1504" i="1"/>
  <c r="U1504" i="1"/>
  <c r="U1508" i="1" s="1"/>
  <c r="U1510" i="1" s="1"/>
  <c r="T1504" i="1"/>
  <c r="S1504" i="1"/>
  <c r="S1494" i="1" s="1"/>
  <c r="R1504" i="1"/>
  <c r="Q1504" i="1"/>
  <c r="Q1508" i="1" s="1"/>
  <c r="P1504" i="1"/>
  <c r="P1494" i="1" s="1"/>
  <c r="O1504" i="1"/>
  <c r="O1494" i="1" s="1"/>
  <c r="N1504" i="1"/>
  <c r="M1504" i="1"/>
  <c r="M1508" i="1" s="1"/>
  <c r="M1510" i="1" s="1"/>
  <c r="L1504" i="1"/>
  <c r="K1504" i="1"/>
  <c r="K1494" i="1" s="1"/>
  <c r="J1504" i="1"/>
  <c r="I1504" i="1"/>
  <c r="I1508" i="1" s="1"/>
  <c r="I1510" i="1" s="1"/>
  <c r="H1504" i="1"/>
  <c r="G1504" i="1"/>
  <c r="G1494" i="1" s="1"/>
  <c r="F1504" i="1"/>
  <c r="E1504" i="1"/>
  <c r="E1508" i="1" s="1"/>
  <c r="E1510" i="1" s="1"/>
  <c r="D1504" i="1"/>
  <c r="C1504" i="1"/>
  <c r="C1494" i="1" s="1"/>
  <c r="B1504" i="1"/>
  <c r="Y1497" i="1"/>
  <c r="V1497" i="1"/>
  <c r="R1497" i="1"/>
  <c r="N1497" i="1"/>
  <c r="J1497" i="1"/>
  <c r="I1497" i="1"/>
  <c r="F1497" i="1"/>
  <c r="B1497" i="1"/>
  <c r="X1496" i="1"/>
  <c r="T1496" i="1"/>
  <c r="P1496" i="1"/>
  <c r="L1496" i="1"/>
  <c r="K1496" i="1"/>
  <c r="D1496" i="1"/>
  <c r="Y1494" i="1"/>
  <c r="U1494" i="1"/>
  <c r="Q1494" i="1"/>
  <c r="M1494" i="1"/>
  <c r="H1494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C1489" i="1"/>
  <c r="B1489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C1487" i="1"/>
  <c r="B1487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C1486" i="1"/>
  <c r="B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4" i="1"/>
  <c r="Y1488" i="1" s="1"/>
  <c r="X1484" i="1"/>
  <c r="W1484" i="1"/>
  <c r="V1484" i="1"/>
  <c r="V1488" i="1" s="1"/>
  <c r="U1484" i="1"/>
  <c r="U1488" i="1" s="1"/>
  <c r="T1484" i="1"/>
  <c r="S1484" i="1"/>
  <c r="R1484" i="1"/>
  <c r="R1488" i="1" s="1"/>
  <c r="Q1484" i="1"/>
  <c r="Q1488" i="1" s="1"/>
  <c r="P1484" i="1"/>
  <c r="O1484" i="1"/>
  <c r="N1484" i="1"/>
  <c r="N1488" i="1" s="1"/>
  <c r="M1484" i="1"/>
  <c r="M1488" i="1" s="1"/>
  <c r="L1484" i="1"/>
  <c r="K1484" i="1"/>
  <c r="J1484" i="1"/>
  <c r="J1488" i="1" s="1"/>
  <c r="I1484" i="1"/>
  <c r="I1488" i="1" s="1"/>
  <c r="H1484" i="1"/>
  <c r="G1484" i="1"/>
  <c r="F1484" i="1"/>
  <c r="F1488" i="1" s="1"/>
  <c r="E1484" i="1"/>
  <c r="E1488" i="1" s="1"/>
  <c r="D1484" i="1"/>
  <c r="C1484" i="1"/>
  <c r="B1484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4" i="1"/>
  <c r="X1474" i="1"/>
  <c r="W1474" i="1"/>
  <c r="W1478" i="1" s="1"/>
  <c r="V1474" i="1"/>
  <c r="U1474" i="1"/>
  <c r="T1474" i="1"/>
  <c r="S1474" i="1"/>
  <c r="S1478" i="1" s="1"/>
  <c r="R1474" i="1"/>
  <c r="R1478" i="1" s="1"/>
  <c r="Q1474" i="1"/>
  <c r="P1474" i="1"/>
  <c r="O1474" i="1"/>
  <c r="O1478" i="1" s="1"/>
  <c r="N1474" i="1"/>
  <c r="M1474" i="1"/>
  <c r="L1474" i="1"/>
  <c r="K1474" i="1"/>
  <c r="K1478" i="1" s="1"/>
  <c r="J1474" i="1"/>
  <c r="J1478" i="1" s="1"/>
  <c r="I1474" i="1"/>
  <c r="H1474" i="1"/>
  <c r="G1474" i="1"/>
  <c r="G1478" i="1" s="1"/>
  <c r="F1474" i="1"/>
  <c r="E1474" i="1"/>
  <c r="D1474" i="1"/>
  <c r="C1474" i="1"/>
  <c r="C1478" i="1" s="1"/>
  <c r="B1474" i="1"/>
  <c r="B1478" i="1" s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C1466" i="1"/>
  <c r="B1466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4" i="1"/>
  <c r="Y1468" i="1" s="1"/>
  <c r="X1464" i="1"/>
  <c r="W1464" i="1"/>
  <c r="V1464" i="1"/>
  <c r="U1464" i="1"/>
  <c r="U1468" i="1" s="1"/>
  <c r="T1464" i="1"/>
  <c r="S1464" i="1"/>
  <c r="R1464" i="1"/>
  <c r="Q1464" i="1"/>
  <c r="Q1468" i="1" s="1"/>
  <c r="P1464" i="1"/>
  <c r="O1464" i="1"/>
  <c r="N1464" i="1"/>
  <c r="M1464" i="1"/>
  <c r="M1468" i="1" s="1"/>
  <c r="L1464" i="1"/>
  <c r="L1468" i="1" s="1"/>
  <c r="K1464" i="1"/>
  <c r="J1464" i="1"/>
  <c r="I1464" i="1"/>
  <c r="I1468" i="1" s="1"/>
  <c r="H1464" i="1"/>
  <c r="G1464" i="1"/>
  <c r="F1464" i="1"/>
  <c r="E1464" i="1"/>
  <c r="E1468" i="1" s="1"/>
  <c r="D1464" i="1"/>
  <c r="C1464" i="1"/>
  <c r="B1464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C1459" i="1"/>
  <c r="B1459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C1457" i="1"/>
  <c r="B1457" i="1"/>
  <c r="Y1456" i="1"/>
  <c r="X1456" i="1"/>
  <c r="W1456" i="1"/>
  <c r="V1456" i="1"/>
  <c r="V1458" i="1" s="1"/>
  <c r="U1456" i="1"/>
  <c r="T1456" i="1"/>
  <c r="S1456" i="1"/>
  <c r="R1456" i="1"/>
  <c r="R1458" i="1" s="1"/>
  <c r="Q1456" i="1"/>
  <c r="P1456" i="1"/>
  <c r="O1456" i="1"/>
  <c r="N1456" i="1"/>
  <c r="Z1456" i="1" s="1"/>
  <c r="M1456" i="1"/>
  <c r="L1456" i="1"/>
  <c r="K1456" i="1"/>
  <c r="J1456" i="1"/>
  <c r="J1458" i="1" s="1"/>
  <c r="I1456" i="1"/>
  <c r="H1456" i="1"/>
  <c r="G1456" i="1"/>
  <c r="F1456" i="1"/>
  <c r="F1458" i="1" s="1"/>
  <c r="E1456" i="1"/>
  <c r="D1456" i="1"/>
  <c r="C1456" i="1"/>
  <c r="B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4" i="1"/>
  <c r="X1454" i="1"/>
  <c r="X1458" i="1" s="1"/>
  <c r="X1460" i="1" s="1"/>
  <c r="W1454" i="1"/>
  <c r="W1458" i="1" s="1"/>
  <c r="V1454" i="1"/>
  <c r="U1454" i="1"/>
  <c r="U1458" i="1" s="1"/>
  <c r="U1460" i="1" s="1"/>
  <c r="T1454" i="1"/>
  <c r="T1458" i="1" s="1"/>
  <c r="T1460" i="1" s="1"/>
  <c r="S1454" i="1"/>
  <c r="S1458" i="1" s="1"/>
  <c r="R1454" i="1"/>
  <c r="Q1454" i="1"/>
  <c r="P1454" i="1"/>
  <c r="P1458" i="1" s="1"/>
  <c r="P1460" i="1" s="1"/>
  <c r="O1454" i="1"/>
  <c r="O1458" i="1" s="1"/>
  <c r="N1454" i="1"/>
  <c r="M1454" i="1"/>
  <c r="L1454" i="1"/>
  <c r="L1458" i="1" s="1"/>
  <c r="L1460" i="1" s="1"/>
  <c r="K1454" i="1"/>
  <c r="K1458" i="1" s="1"/>
  <c r="J1454" i="1"/>
  <c r="I1454" i="1"/>
  <c r="H1454" i="1"/>
  <c r="H1458" i="1" s="1"/>
  <c r="H1460" i="1" s="1"/>
  <c r="G1454" i="1"/>
  <c r="G1458" i="1" s="1"/>
  <c r="F1454" i="1"/>
  <c r="E1454" i="1"/>
  <c r="E1458" i="1" s="1"/>
  <c r="E1460" i="1" s="1"/>
  <c r="D1454" i="1"/>
  <c r="D1458" i="1" s="1"/>
  <c r="D1460" i="1" s="1"/>
  <c r="C1454" i="1"/>
  <c r="C1458" i="1" s="1"/>
  <c r="B1454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C1447" i="1"/>
  <c r="B1447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C1446" i="1"/>
  <c r="B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4" i="1"/>
  <c r="X1444" i="1"/>
  <c r="X1448" i="1" s="1"/>
  <c r="W1444" i="1"/>
  <c r="V1444" i="1"/>
  <c r="U1444" i="1"/>
  <c r="T1444" i="1"/>
  <c r="T1448" i="1" s="1"/>
  <c r="S1444" i="1"/>
  <c r="R1444" i="1"/>
  <c r="Q1444" i="1"/>
  <c r="P1444" i="1"/>
  <c r="P1448" i="1" s="1"/>
  <c r="O1444" i="1"/>
  <c r="N1444" i="1"/>
  <c r="M1444" i="1"/>
  <c r="L1444" i="1"/>
  <c r="L1448" i="1" s="1"/>
  <c r="K1444" i="1"/>
  <c r="J1444" i="1"/>
  <c r="I1444" i="1"/>
  <c r="H1444" i="1"/>
  <c r="H1448" i="1" s="1"/>
  <c r="G1444" i="1"/>
  <c r="F1444" i="1"/>
  <c r="E1444" i="1"/>
  <c r="D1444" i="1"/>
  <c r="D1448" i="1" s="1"/>
  <c r="C1444" i="1"/>
  <c r="B1444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C1437" i="1"/>
  <c r="B1437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4" i="1"/>
  <c r="X1434" i="1"/>
  <c r="W1434" i="1"/>
  <c r="V1434" i="1"/>
  <c r="U1434" i="1"/>
  <c r="T1434" i="1"/>
  <c r="S1434" i="1"/>
  <c r="R1434" i="1"/>
  <c r="R1438" i="1" s="1"/>
  <c r="Q1434" i="1"/>
  <c r="Q1438" i="1" s="1"/>
  <c r="Q1440" i="1" s="1"/>
  <c r="P1434" i="1"/>
  <c r="O1434" i="1"/>
  <c r="N1434" i="1"/>
  <c r="M1434" i="1"/>
  <c r="L1434" i="1"/>
  <c r="K1434" i="1"/>
  <c r="J1434" i="1"/>
  <c r="J1438" i="1" s="1"/>
  <c r="I1434" i="1"/>
  <c r="H1434" i="1"/>
  <c r="G1434" i="1"/>
  <c r="F1434" i="1"/>
  <c r="E1434" i="1"/>
  <c r="D1434" i="1"/>
  <c r="C1434" i="1"/>
  <c r="B1434" i="1"/>
  <c r="B1438" i="1" s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S1428" i="1"/>
  <c r="C1428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4" i="1"/>
  <c r="Y1428" i="1" s="1"/>
  <c r="X1424" i="1"/>
  <c r="W1424" i="1"/>
  <c r="V1424" i="1"/>
  <c r="U1424" i="1"/>
  <c r="U1428" i="1" s="1"/>
  <c r="T1424" i="1"/>
  <c r="T1428" i="1" s="1"/>
  <c r="S1424" i="1"/>
  <c r="R1424" i="1"/>
  <c r="Q1424" i="1"/>
  <c r="Q1428" i="1" s="1"/>
  <c r="P1424" i="1"/>
  <c r="O1424" i="1"/>
  <c r="N1424" i="1"/>
  <c r="M1424" i="1"/>
  <c r="M1428" i="1" s="1"/>
  <c r="L1424" i="1"/>
  <c r="L1428" i="1" s="1"/>
  <c r="K1424" i="1"/>
  <c r="J1424" i="1"/>
  <c r="I1424" i="1"/>
  <c r="I1428" i="1" s="1"/>
  <c r="H1424" i="1"/>
  <c r="G1424" i="1"/>
  <c r="F1424" i="1"/>
  <c r="E1424" i="1"/>
  <c r="E1428" i="1" s="1"/>
  <c r="D1424" i="1"/>
  <c r="D1428" i="1" s="1"/>
  <c r="C1424" i="1"/>
  <c r="B1424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C1417" i="1"/>
  <c r="B1417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M1418" i="1" s="1"/>
  <c r="M1420" i="1" s="1"/>
  <c r="L1416" i="1"/>
  <c r="K1416" i="1"/>
  <c r="J1416" i="1"/>
  <c r="I1416" i="1"/>
  <c r="H1416" i="1"/>
  <c r="G1416" i="1"/>
  <c r="F1416" i="1"/>
  <c r="E1416" i="1"/>
  <c r="E1418" i="1" s="1"/>
  <c r="E1420" i="1" s="1"/>
  <c r="D1416" i="1"/>
  <c r="C1416" i="1"/>
  <c r="B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4" i="1"/>
  <c r="X1414" i="1"/>
  <c r="X1418" i="1" s="1"/>
  <c r="X1420" i="1" s="1"/>
  <c r="W1414" i="1"/>
  <c r="W1418" i="1" s="1"/>
  <c r="V1414" i="1"/>
  <c r="V1418" i="1" s="1"/>
  <c r="U1414" i="1"/>
  <c r="U1418" i="1" s="1"/>
  <c r="U1420" i="1" s="1"/>
  <c r="T1414" i="1"/>
  <c r="T1418" i="1" s="1"/>
  <c r="T1420" i="1" s="1"/>
  <c r="S1414" i="1"/>
  <c r="S1418" i="1" s="1"/>
  <c r="R1414" i="1"/>
  <c r="Q1414" i="1"/>
  <c r="P1414" i="1"/>
  <c r="P1418" i="1" s="1"/>
  <c r="P1420" i="1" s="1"/>
  <c r="O1414" i="1"/>
  <c r="O1418" i="1" s="1"/>
  <c r="N1414" i="1"/>
  <c r="M1414" i="1"/>
  <c r="L1414" i="1"/>
  <c r="L1418" i="1" s="1"/>
  <c r="L1420" i="1" s="1"/>
  <c r="K1414" i="1"/>
  <c r="K1418" i="1" s="1"/>
  <c r="J1414" i="1"/>
  <c r="I1414" i="1"/>
  <c r="H1414" i="1"/>
  <c r="H1418" i="1" s="1"/>
  <c r="H1420" i="1" s="1"/>
  <c r="G1414" i="1"/>
  <c r="G1418" i="1" s="1"/>
  <c r="F1414" i="1"/>
  <c r="F1418" i="1" s="1"/>
  <c r="E1414" i="1"/>
  <c r="D1414" i="1"/>
  <c r="D1418" i="1" s="1"/>
  <c r="D1420" i="1" s="1"/>
  <c r="C1414" i="1"/>
  <c r="C1418" i="1" s="1"/>
  <c r="B1414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C1407" i="1"/>
  <c r="B1407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C1406" i="1"/>
  <c r="B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4" i="1"/>
  <c r="Y1408" i="1" s="1"/>
  <c r="X1404" i="1"/>
  <c r="X1408" i="1" s="1"/>
  <c r="W1404" i="1"/>
  <c r="V1404" i="1"/>
  <c r="U1404" i="1"/>
  <c r="U1408" i="1" s="1"/>
  <c r="T1404" i="1"/>
  <c r="T1408" i="1" s="1"/>
  <c r="S1404" i="1"/>
  <c r="R1404" i="1"/>
  <c r="Q1404" i="1"/>
  <c r="Q1408" i="1" s="1"/>
  <c r="P1404" i="1"/>
  <c r="P1408" i="1" s="1"/>
  <c r="O1404" i="1"/>
  <c r="N1404" i="1"/>
  <c r="M1404" i="1"/>
  <c r="M1408" i="1" s="1"/>
  <c r="L1404" i="1"/>
  <c r="L1408" i="1" s="1"/>
  <c r="K1404" i="1"/>
  <c r="J1404" i="1"/>
  <c r="I1404" i="1"/>
  <c r="I1408" i="1" s="1"/>
  <c r="H1404" i="1"/>
  <c r="H1408" i="1" s="1"/>
  <c r="G1404" i="1"/>
  <c r="F1404" i="1"/>
  <c r="E1404" i="1"/>
  <c r="E1408" i="1" s="1"/>
  <c r="D1404" i="1"/>
  <c r="D1408" i="1" s="1"/>
  <c r="C1404" i="1"/>
  <c r="B1404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J1398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4" i="1"/>
  <c r="Y1398" i="1" s="1"/>
  <c r="Y1400" i="1" s="1"/>
  <c r="X1394" i="1"/>
  <c r="W1394" i="1"/>
  <c r="V1394" i="1"/>
  <c r="U1394" i="1"/>
  <c r="T1394" i="1"/>
  <c r="S1394" i="1"/>
  <c r="R1394" i="1"/>
  <c r="R1398" i="1" s="1"/>
  <c r="Q1394" i="1"/>
  <c r="Q1398" i="1" s="1"/>
  <c r="Q1400" i="1" s="1"/>
  <c r="P1394" i="1"/>
  <c r="O1394" i="1"/>
  <c r="N1394" i="1"/>
  <c r="M1394" i="1"/>
  <c r="L1394" i="1"/>
  <c r="K1394" i="1"/>
  <c r="J1394" i="1"/>
  <c r="I1394" i="1"/>
  <c r="I1398" i="1" s="1"/>
  <c r="I1400" i="1" s="1"/>
  <c r="H1394" i="1"/>
  <c r="G1394" i="1"/>
  <c r="F1394" i="1"/>
  <c r="E1394" i="1"/>
  <c r="D1394" i="1"/>
  <c r="C1394" i="1"/>
  <c r="B1394" i="1"/>
  <c r="B1398" i="1" s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C1386" i="1"/>
  <c r="B138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4" i="1"/>
  <c r="Y1388" i="1" s="1"/>
  <c r="X1384" i="1"/>
  <c r="W1384" i="1"/>
  <c r="V1384" i="1"/>
  <c r="U1384" i="1"/>
  <c r="U1388" i="1" s="1"/>
  <c r="T1384" i="1"/>
  <c r="T1388" i="1" s="1"/>
  <c r="S1384" i="1"/>
  <c r="S1388" i="1" s="1"/>
  <c r="S1390" i="1" s="1"/>
  <c r="R1384" i="1"/>
  <c r="Q1384" i="1"/>
  <c r="Q1388" i="1" s="1"/>
  <c r="P1384" i="1"/>
  <c r="O1384" i="1"/>
  <c r="N1384" i="1"/>
  <c r="M1384" i="1"/>
  <c r="M1388" i="1" s="1"/>
  <c r="L1384" i="1"/>
  <c r="K1384" i="1"/>
  <c r="K1388" i="1" s="1"/>
  <c r="K1390" i="1" s="1"/>
  <c r="J1384" i="1"/>
  <c r="I1384" i="1"/>
  <c r="I1388" i="1" s="1"/>
  <c r="H1384" i="1"/>
  <c r="G1384" i="1"/>
  <c r="F1384" i="1"/>
  <c r="E1384" i="1"/>
  <c r="E1388" i="1" s="1"/>
  <c r="D1384" i="1"/>
  <c r="D1388" i="1" s="1"/>
  <c r="C1384" i="1"/>
  <c r="C1388" i="1" s="1"/>
  <c r="C1390" i="1" s="1"/>
  <c r="B1384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C1377" i="1"/>
  <c r="B1377" i="1"/>
  <c r="Y1376" i="1"/>
  <c r="X1376" i="1"/>
  <c r="W1376" i="1"/>
  <c r="V1376" i="1"/>
  <c r="U1376" i="1"/>
  <c r="U1378" i="1" s="1"/>
  <c r="U1380" i="1" s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E1378" i="1" s="1"/>
  <c r="E1380" i="1" s="1"/>
  <c r="D1376" i="1"/>
  <c r="C1376" i="1"/>
  <c r="B1376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4" i="1"/>
  <c r="X1374" i="1"/>
  <c r="W1374" i="1"/>
  <c r="W1378" i="1" s="1"/>
  <c r="V1374" i="1"/>
  <c r="V1378" i="1" s="1"/>
  <c r="U1374" i="1"/>
  <c r="T1374" i="1"/>
  <c r="S1374" i="1"/>
  <c r="S1378" i="1" s="1"/>
  <c r="R1374" i="1"/>
  <c r="Q1374" i="1"/>
  <c r="P1374" i="1"/>
  <c r="O1374" i="1"/>
  <c r="O1378" i="1" s="1"/>
  <c r="N1374" i="1"/>
  <c r="M1374" i="1"/>
  <c r="L1374" i="1"/>
  <c r="K1374" i="1"/>
  <c r="K1378" i="1" s="1"/>
  <c r="J1374" i="1"/>
  <c r="I1374" i="1"/>
  <c r="H1374" i="1"/>
  <c r="G1374" i="1"/>
  <c r="G1378" i="1" s="1"/>
  <c r="F1374" i="1"/>
  <c r="F1378" i="1" s="1"/>
  <c r="E1374" i="1"/>
  <c r="D1374" i="1"/>
  <c r="C1374" i="1"/>
  <c r="C1378" i="1" s="1"/>
  <c r="B1374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C1367" i="1"/>
  <c r="B1367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C1366" i="1"/>
  <c r="B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4" i="1"/>
  <c r="Y1368" i="1" s="1"/>
  <c r="X1364" i="1"/>
  <c r="X1368" i="1" s="1"/>
  <c r="W1364" i="1"/>
  <c r="V1364" i="1"/>
  <c r="V1368" i="1" s="1"/>
  <c r="V1370" i="1" s="1"/>
  <c r="U1364" i="1"/>
  <c r="T1364" i="1"/>
  <c r="T1368" i="1" s="1"/>
  <c r="S1364" i="1"/>
  <c r="R1364" i="1"/>
  <c r="R1368" i="1" s="1"/>
  <c r="R1370" i="1" s="1"/>
  <c r="Q1364" i="1"/>
  <c r="Q1368" i="1" s="1"/>
  <c r="P1364" i="1"/>
  <c r="P1368" i="1" s="1"/>
  <c r="O1364" i="1"/>
  <c r="O1368" i="1" s="1"/>
  <c r="O1370" i="1" s="1"/>
  <c r="N1364" i="1"/>
  <c r="N1368" i="1" s="1"/>
  <c r="N1370" i="1" s="1"/>
  <c r="M1364" i="1"/>
  <c r="L1364" i="1"/>
  <c r="L1368" i="1" s="1"/>
  <c r="K1364" i="1"/>
  <c r="J1364" i="1"/>
  <c r="J1368" i="1" s="1"/>
  <c r="J1370" i="1" s="1"/>
  <c r="I1364" i="1"/>
  <c r="I1368" i="1" s="1"/>
  <c r="H1364" i="1"/>
  <c r="H1368" i="1" s="1"/>
  <c r="G1364" i="1"/>
  <c r="G1368" i="1" s="1"/>
  <c r="G1370" i="1" s="1"/>
  <c r="F1364" i="1"/>
  <c r="F1368" i="1" s="1"/>
  <c r="F1370" i="1" s="1"/>
  <c r="E1364" i="1"/>
  <c r="D1364" i="1"/>
  <c r="D1368" i="1" s="1"/>
  <c r="C1364" i="1"/>
  <c r="B1364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R1358" i="1"/>
  <c r="J1358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4" i="1"/>
  <c r="Y1358" i="1" s="1"/>
  <c r="Y1360" i="1" s="1"/>
  <c r="X1354" i="1"/>
  <c r="W1354" i="1"/>
  <c r="W1358" i="1" s="1"/>
  <c r="V1354" i="1"/>
  <c r="U1354" i="1"/>
  <c r="T1354" i="1"/>
  <c r="S1354" i="1"/>
  <c r="S1358" i="1" s="1"/>
  <c r="R1354" i="1"/>
  <c r="Q1354" i="1"/>
  <c r="P1354" i="1"/>
  <c r="O1354" i="1"/>
  <c r="O1358" i="1" s="1"/>
  <c r="N1354" i="1"/>
  <c r="M1354" i="1"/>
  <c r="L1354" i="1"/>
  <c r="K1354" i="1"/>
  <c r="K1358" i="1" s="1"/>
  <c r="J1354" i="1"/>
  <c r="I1354" i="1"/>
  <c r="I1358" i="1" s="1"/>
  <c r="I1360" i="1" s="1"/>
  <c r="H1354" i="1"/>
  <c r="G1354" i="1"/>
  <c r="G1358" i="1" s="1"/>
  <c r="F1354" i="1"/>
  <c r="E1354" i="1"/>
  <c r="D1354" i="1"/>
  <c r="C1354" i="1"/>
  <c r="C1358" i="1" s="1"/>
  <c r="B1354" i="1"/>
  <c r="B1358" i="1" s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K1348" i="1"/>
  <c r="K1350" i="1" s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Z1347" i="1" s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4" i="1"/>
  <c r="Y1348" i="1" s="1"/>
  <c r="X1344" i="1"/>
  <c r="W1344" i="1"/>
  <c r="V1344" i="1"/>
  <c r="U1344" i="1"/>
  <c r="U1348" i="1" s="1"/>
  <c r="T1344" i="1"/>
  <c r="S1344" i="1"/>
  <c r="R1344" i="1"/>
  <c r="Q1344" i="1"/>
  <c r="Q1348" i="1" s="1"/>
  <c r="P1344" i="1"/>
  <c r="O1344" i="1"/>
  <c r="N1344" i="1"/>
  <c r="M1344" i="1"/>
  <c r="M1348" i="1" s="1"/>
  <c r="L1344" i="1"/>
  <c r="K1344" i="1"/>
  <c r="J1344" i="1"/>
  <c r="I1344" i="1"/>
  <c r="I1348" i="1" s="1"/>
  <c r="H1344" i="1"/>
  <c r="G1344" i="1"/>
  <c r="F1344" i="1"/>
  <c r="E1344" i="1"/>
  <c r="E1348" i="1" s="1"/>
  <c r="D1344" i="1"/>
  <c r="C1344" i="1"/>
  <c r="B1344" i="1"/>
  <c r="Y1339" i="1"/>
  <c r="X1339" i="1"/>
  <c r="W1339" i="1"/>
  <c r="V1339" i="1"/>
  <c r="U1339" i="1"/>
  <c r="T1339" i="1"/>
  <c r="S1339" i="1"/>
  <c r="R1339" i="1"/>
  <c r="R1340" i="1" s="1"/>
  <c r="Q1339" i="1"/>
  <c r="P1339" i="1"/>
  <c r="O1339" i="1"/>
  <c r="N1339" i="1"/>
  <c r="M1339" i="1"/>
  <c r="L1339" i="1"/>
  <c r="K1339" i="1"/>
  <c r="J1339" i="1"/>
  <c r="J1340" i="1" s="1"/>
  <c r="I1339" i="1"/>
  <c r="H1339" i="1"/>
  <c r="G1339" i="1"/>
  <c r="F1339" i="1"/>
  <c r="E1339" i="1"/>
  <c r="D1339" i="1"/>
  <c r="C1339" i="1"/>
  <c r="B1339" i="1"/>
  <c r="M1338" i="1"/>
  <c r="M1340" i="1" s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C1337" i="1"/>
  <c r="B1337" i="1"/>
  <c r="Y1336" i="1"/>
  <c r="X1336" i="1"/>
  <c r="W1336" i="1"/>
  <c r="V1336" i="1"/>
  <c r="V1338" i="1" s="1"/>
  <c r="U1336" i="1"/>
  <c r="T1336" i="1"/>
  <c r="S1336" i="1"/>
  <c r="R1336" i="1"/>
  <c r="R1338" i="1" s="1"/>
  <c r="Q1336" i="1"/>
  <c r="P1336" i="1"/>
  <c r="O1336" i="1"/>
  <c r="N1336" i="1"/>
  <c r="N1338" i="1" s="1"/>
  <c r="M1336" i="1"/>
  <c r="L1336" i="1"/>
  <c r="K1336" i="1"/>
  <c r="J1336" i="1"/>
  <c r="J1338" i="1" s="1"/>
  <c r="I1336" i="1"/>
  <c r="H1336" i="1"/>
  <c r="G1336" i="1"/>
  <c r="F1336" i="1"/>
  <c r="F1338" i="1" s="1"/>
  <c r="E1336" i="1"/>
  <c r="D1336" i="1"/>
  <c r="C1336" i="1"/>
  <c r="B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4" i="1"/>
  <c r="X1334" i="1"/>
  <c r="W1334" i="1"/>
  <c r="V1334" i="1"/>
  <c r="U1334" i="1"/>
  <c r="T1334" i="1"/>
  <c r="S1334" i="1"/>
  <c r="R1334" i="1"/>
  <c r="Q1334" i="1"/>
  <c r="P1334" i="1"/>
  <c r="O1334" i="1"/>
  <c r="O1338" i="1" s="1"/>
  <c r="N1334" i="1"/>
  <c r="M1334" i="1"/>
  <c r="L1334" i="1"/>
  <c r="K1334" i="1"/>
  <c r="K1338" i="1" s="1"/>
  <c r="J1334" i="1"/>
  <c r="I1334" i="1"/>
  <c r="H1334" i="1"/>
  <c r="G1334" i="1"/>
  <c r="G1338" i="1" s="1"/>
  <c r="F1334" i="1"/>
  <c r="E1334" i="1"/>
  <c r="D1334" i="1"/>
  <c r="C1334" i="1"/>
  <c r="C1338" i="1" s="1"/>
  <c r="B1334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P1328" i="1"/>
  <c r="D1328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C1327" i="1"/>
  <c r="B1327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C1326" i="1"/>
  <c r="B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4" i="1"/>
  <c r="X1324" i="1"/>
  <c r="X1328" i="1" s="1"/>
  <c r="W1324" i="1"/>
  <c r="V1324" i="1"/>
  <c r="V1328" i="1" s="1"/>
  <c r="V1330" i="1" s="1"/>
  <c r="U1324" i="1"/>
  <c r="T1324" i="1"/>
  <c r="T1328" i="1" s="1"/>
  <c r="S1324" i="1"/>
  <c r="R1324" i="1"/>
  <c r="Q1324" i="1"/>
  <c r="P1324" i="1"/>
  <c r="O1324" i="1"/>
  <c r="O1328" i="1" s="1"/>
  <c r="O1330" i="1" s="1"/>
  <c r="N1324" i="1"/>
  <c r="M1324" i="1"/>
  <c r="L1324" i="1"/>
  <c r="L1328" i="1" s="1"/>
  <c r="K1324" i="1"/>
  <c r="J1324" i="1"/>
  <c r="I1324" i="1"/>
  <c r="H1324" i="1"/>
  <c r="H1328" i="1" s="1"/>
  <c r="G1324" i="1"/>
  <c r="G1328" i="1" s="1"/>
  <c r="G1330" i="1" s="1"/>
  <c r="F1324" i="1"/>
  <c r="F1328" i="1" s="1"/>
  <c r="F1330" i="1" s="1"/>
  <c r="E1324" i="1"/>
  <c r="D1324" i="1"/>
  <c r="C1324" i="1"/>
  <c r="B1324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C1317" i="1"/>
  <c r="B1317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K1305" i="1" s="1"/>
  <c r="K1295" i="1" s="1"/>
  <c r="J1315" i="1"/>
  <c r="I1315" i="1"/>
  <c r="H1315" i="1"/>
  <c r="G1315" i="1"/>
  <c r="F1315" i="1"/>
  <c r="E1315" i="1"/>
  <c r="D1315" i="1"/>
  <c r="C1315" i="1"/>
  <c r="B1315" i="1"/>
  <c r="Y1314" i="1"/>
  <c r="X1314" i="1"/>
  <c r="W1314" i="1"/>
  <c r="V1314" i="1"/>
  <c r="V1304" i="1" s="1"/>
  <c r="U1314" i="1"/>
  <c r="T1314" i="1"/>
  <c r="S1314" i="1"/>
  <c r="R1314" i="1"/>
  <c r="R1318" i="1" s="1"/>
  <c r="Q1314" i="1"/>
  <c r="P1314" i="1"/>
  <c r="O1314" i="1"/>
  <c r="N1314" i="1"/>
  <c r="M1314" i="1"/>
  <c r="L1314" i="1"/>
  <c r="K1314" i="1"/>
  <c r="J1314" i="1"/>
  <c r="J1318" i="1" s="1"/>
  <c r="I1314" i="1"/>
  <c r="H1314" i="1"/>
  <c r="G1314" i="1"/>
  <c r="F1314" i="1"/>
  <c r="E1314" i="1"/>
  <c r="D1314" i="1"/>
  <c r="C1314" i="1"/>
  <c r="B1314" i="1"/>
  <c r="B1318" i="1" s="1"/>
  <c r="Y1309" i="1"/>
  <c r="X1309" i="1"/>
  <c r="W1309" i="1"/>
  <c r="V1309" i="1"/>
  <c r="V1299" i="1" s="1"/>
  <c r="U1309" i="1"/>
  <c r="T1309" i="1"/>
  <c r="S1309" i="1"/>
  <c r="R1309" i="1"/>
  <c r="Q1309" i="1"/>
  <c r="P1309" i="1"/>
  <c r="O1309" i="1"/>
  <c r="N1309" i="1"/>
  <c r="N1299" i="1" s="1"/>
  <c r="M1309" i="1"/>
  <c r="L1309" i="1"/>
  <c r="K1309" i="1"/>
  <c r="J1309" i="1"/>
  <c r="I1309" i="1"/>
  <c r="H1309" i="1"/>
  <c r="G1309" i="1"/>
  <c r="F1309" i="1"/>
  <c r="F1299" i="1" s="1"/>
  <c r="E1309" i="1"/>
  <c r="D1309" i="1"/>
  <c r="C1309" i="1"/>
  <c r="B1309" i="1"/>
  <c r="F1307" i="1"/>
  <c r="F1297" i="1" s="1"/>
  <c r="F1304" i="1"/>
  <c r="W1299" i="1"/>
  <c r="S1299" i="1"/>
  <c r="R1299" i="1"/>
  <c r="O1299" i="1"/>
  <c r="K1299" i="1"/>
  <c r="J1299" i="1"/>
  <c r="G1299" i="1"/>
  <c r="C1299" i="1"/>
  <c r="B129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P1288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C1287" i="1"/>
  <c r="B1287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C1286" i="1"/>
  <c r="B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4" i="1"/>
  <c r="X1284" i="1"/>
  <c r="X1288" i="1" s="1"/>
  <c r="W1284" i="1"/>
  <c r="V1284" i="1"/>
  <c r="U1284" i="1"/>
  <c r="T1284" i="1"/>
  <c r="T1288" i="1" s="1"/>
  <c r="S1284" i="1"/>
  <c r="R1284" i="1"/>
  <c r="Q1284" i="1"/>
  <c r="P1284" i="1"/>
  <c r="O1284" i="1"/>
  <c r="N1284" i="1"/>
  <c r="M1284" i="1"/>
  <c r="L1284" i="1"/>
  <c r="L1288" i="1" s="1"/>
  <c r="K1284" i="1"/>
  <c r="J1284" i="1"/>
  <c r="I1284" i="1"/>
  <c r="H1284" i="1"/>
  <c r="H1288" i="1" s="1"/>
  <c r="G1284" i="1"/>
  <c r="F1284" i="1"/>
  <c r="E1284" i="1"/>
  <c r="D1284" i="1"/>
  <c r="D1288" i="1" s="1"/>
  <c r="C1284" i="1"/>
  <c r="B1284" i="1"/>
  <c r="Z1275" i="1"/>
  <c r="Y1253" i="1"/>
  <c r="Y1243" i="1" s="1"/>
  <c r="X1253" i="1"/>
  <c r="X1243" i="1" s="1"/>
  <c r="W1253" i="1"/>
  <c r="V1253" i="1"/>
  <c r="U1253" i="1"/>
  <c r="T1253" i="1"/>
  <c r="T1243" i="1" s="1"/>
  <c r="S1253" i="1"/>
  <c r="R1253" i="1"/>
  <c r="Q1253" i="1"/>
  <c r="P1253" i="1"/>
  <c r="O1253" i="1"/>
  <c r="N1253" i="1"/>
  <c r="M1253" i="1"/>
  <c r="L1253" i="1"/>
  <c r="K1253" i="1"/>
  <c r="J1253" i="1"/>
  <c r="J1243" i="1" s="1"/>
  <c r="I1253" i="1"/>
  <c r="H1253" i="1"/>
  <c r="H1243" i="1" s="1"/>
  <c r="G1253" i="1"/>
  <c r="F1253" i="1"/>
  <c r="E1253" i="1"/>
  <c r="D1253" i="1"/>
  <c r="C1253" i="1"/>
  <c r="C1243" i="1" s="1"/>
  <c r="B1253" i="1"/>
  <c r="Y1252" i="1"/>
  <c r="Q1252" i="1"/>
  <c r="I1252" i="1"/>
  <c r="Y1251" i="1"/>
  <c r="X1251" i="1"/>
  <c r="X1241" i="1" s="1"/>
  <c r="W1251" i="1"/>
  <c r="W1241" i="1" s="1"/>
  <c r="V1251" i="1"/>
  <c r="V1241" i="1" s="1"/>
  <c r="U1251" i="1"/>
  <c r="T1251" i="1"/>
  <c r="T1241" i="1" s="1"/>
  <c r="S1251" i="1"/>
  <c r="R1251" i="1"/>
  <c r="R1241" i="1" s="1"/>
  <c r="Q1251" i="1"/>
  <c r="P1251" i="1"/>
  <c r="P1241" i="1" s="1"/>
  <c r="O1251" i="1"/>
  <c r="N1251" i="1"/>
  <c r="M1251" i="1"/>
  <c r="L1251" i="1"/>
  <c r="L1241" i="1" s="1"/>
  <c r="K1251" i="1"/>
  <c r="K1241" i="1" s="1"/>
  <c r="J1251" i="1"/>
  <c r="I1251" i="1"/>
  <c r="H1251" i="1"/>
  <c r="H1241" i="1" s="1"/>
  <c r="G1251" i="1"/>
  <c r="G1241" i="1" s="1"/>
  <c r="F1251" i="1"/>
  <c r="F1241" i="1" s="1"/>
  <c r="E1251" i="1"/>
  <c r="D1251" i="1"/>
  <c r="D1241" i="1" s="1"/>
  <c r="C1251" i="1"/>
  <c r="B1251" i="1"/>
  <c r="B1241" i="1" s="1"/>
  <c r="Y1250" i="1"/>
  <c r="Y1240" i="1" s="1"/>
  <c r="X1250" i="1"/>
  <c r="W1250" i="1"/>
  <c r="V1250" i="1"/>
  <c r="V1240" i="1" s="1"/>
  <c r="U1250" i="1"/>
  <c r="T1250" i="1"/>
  <c r="T1240" i="1" s="1"/>
  <c r="S1250" i="1"/>
  <c r="S1240" i="1" s="1"/>
  <c r="R1250" i="1"/>
  <c r="Q1250" i="1"/>
  <c r="P1250" i="1"/>
  <c r="O1250" i="1"/>
  <c r="O1240" i="1" s="1"/>
  <c r="N1250" i="1"/>
  <c r="M1250" i="1"/>
  <c r="L1250" i="1"/>
  <c r="K1250" i="1"/>
  <c r="J1250" i="1"/>
  <c r="I1250" i="1"/>
  <c r="I1240" i="1" s="1"/>
  <c r="H1250" i="1"/>
  <c r="H1240" i="1" s="1"/>
  <c r="G1250" i="1"/>
  <c r="G1240" i="1" s="1"/>
  <c r="F1250" i="1"/>
  <c r="F1240" i="1" s="1"/>
  <c r="E1250" i="1"/>
  <c r="D1250" i="1"/>
  <c r="C1250" i="1"/>
  <c r="C1240" i="1" s="1"/>
  <c r="B1250" i="1"/>
  <c r="Y1249" i="1"/>
  <c r="Y1239" i="1" s="1"/>
  <c r="X1249" i="1"/>
  <c r="X1239" i="1" s="1"/>
  <c r="W1249" i="1"/>
  <c r="W1239" i="1" s="1"/>
  <c r="V1249" i="1"/>
  <c r="U1249" i="1"/>
  <c r="U1239" i="1" s="1"/>
  <c r="T1249" i="1"/>
  <c r="T1239" i="1" s="1"/>
  <c r="S1249" i="1"/>
  <c r="R1249" i="1"/>
  <c r="R1239" i="1" s="1"/>
  <c r="Q1249" i="1"/>
  <c r="Q1239" i="1" s="1"/>
  <c r="P1249" i="1"/>
  <c r="O1249" i="1"/>
  <c r="N1249" i="1"/>
  <c r="M1249" i="1"/>
  <c r="L1249" i="1"/>
  <c r="L1239" i="1" s="1"/>
  <c r="K1249" i="1"/>
  <c r="K1239" i="1" s="1"/>
  <c r="J1249" i="1"/>
  <c r="J1239" i="1" s="1"/>
  <c r="I1249" i="1"/>
  <c r="I1239" i="1" s="1"/>
  <c r="H1249" i="1"/>
  <c r="H1239" i="1" s="1"/>
  <c r="G1249" i="1"/>
  <c r="F1249" i="1"/>
  <c r="E1249" i="1"/>
  <c r="E1239" i="1" s="1"/>
  <c r="D1249" i="1"/>
  <c r="D1239" i="1" s="1"/>
  <c r="C1249" i="1"/>
  <c r="C1239" i="1" s="1"/>
  <c r="B1249" i="1"/>
  <c r="B1239" i="1" s="1"/>
  <c r="Y1248" i="1"/>
  <c r="X1248" i="1"/>
  <c r="W1248" i="1"/>
  <c r="W1252" i="1" s="1"/>
  <c r="V1248" i="1"/>
  <c r="V1238" i="1" s="1"/>
  <c r="U1248" i="1"/>
  <c r="T1248" i="1"/>
  <c r="S1248" i="1"/>
  <c r="S1252" i="1" s="1"/>
  <c r="R1248" i="1"/>
  <c r="Q1248" i="1"/>
  <c r="P1248" i="1"/>
  <c r="O1248" i="1"/>
  <c r="O1252" i="1" s="1"/>
  <c r="N1248" i="1"/>
  <c r="M1248" i="1"/>
  <c r="L1248" i="1"/>
  <c r="K1248" i="1"/>
  <c r="K1252" i="1" s="1"/>
  <c r="J1248" i="1"/>
  <c r="J1238" i="1" s="1"/>
  <c r="I1248" i="1"/>
  <c r="H1248" i="1"/>
  <c r="G1248" i="1"/>
  <c r="G1252" i="1" s="1"/>
  <c r="F1248" i="1"/>
  <c r="F1238" i="1" s="1"/>
  <c r="E1248" i="1"/>
  <c r="D1248" i="1"/>
  <c r="C1248" i="1"/>
  <c r="C1252" i="1" s="1"/>
  <c r="B1248" i="1"/>
  <c r="V1243" i="1"/>
  <c r="U1243" i="1"/>
  <c r="R1243" i="1"/>
  <c r="Q1243" i="1"/>
  <c r="P1243" i="1"/>
  <c r="N1243" i="1"/>
  <c r="M1243" i="1"/>
  <c r="L1243" i="1"/>
  <c r="I1243" i="1"/>
  <c r="F1243" i="1"/>
  <c r="E1243" i="1"/>
  <c r="D1243" i="1"/>
  <c r="B1243" i="1"/>
  <c r="Y1241" i="1"/>
  <c r="U1241" i="1"/>
  <c r="S1241" i="1"/>
  <c r="Q1241" i="1"/>
  <c r="O1241" i="1"/>
  <c r="N1241" i="1"/>
  <c r="M1241" i="1"/>
  <c r="J1241" i="1"/>
  <c r="I1241" i="1"/>
  <c r="E1241" i="1"/>
  <c r="C1241" i="1"/>
  <c r="X1240" i="1"/>
  <c r="W1240" i="1"/>
  <c r="U1240" i="1"/>
  <c r="Q1240" i="1"/>
  <c r="P1240" i="1"/>
  <c r="M1240" i="1"/>
  <c r="L1240" i="1"/>
  <c r="K1240" i="1"/>
  <c r="E1240" i="1"/>
  <c r="E1242" i="1" s="1"/>
  <c r="D1240" i="1"/>
  <c r="V1239" i="1"/>
  <c r="S1239" i="1"/>
  <c r="P1239" i="1"/>
  <c r="O1239" i="1"/>
  <c r="N1239" i="1"/>
  <c r="G1239" i="1"/>
  <c r="F1239" i="1"/>
  <c r="Y1238" i="1"/>
  <c r="W1238" i="1"/>
  <c r="U1238" i="1"/>
  <c r="U1242" i="1" s="1"/>
  <c r="S1238" i="1"/>
  <c r="R1238" i="1"/>
  <c r="Q1238" i="1"/>
  <c r="N1238" i="1"/>
  <c r="M1238" i="1"/>
  <c r="I1238" i="1"/>
  <c r="G1238" i="1"/>
  <c r="E1238" i="1"/>
  <c r="C1238" i="1"/>
  <c r="B1238" i="1"/>
  <c r="E1234" i="1"/>
  <c r="Y1233" i="1"/>
  <c r="X1233" i="1"/>
  <c r="W1233" i="1"/>
  <c r="V1233" i="1"/>
  <c r="U1233" i="1"/>
  <c r="U1234" i="1" s="1"/>
  <c r="T1233" i="1"/>
  <c r="S1233" i="1"/>
  <c r="R1233" i="1"/>
  <c r="Q1233" i="1"/>
  <c r="P1233" i="1"/>
  <c r="O1233" i="1"/>
  <c r="N1233" i="1"/>
  <c r="M1233" i="1"/>
  <c r="M1234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Y1228" i="1"/>
  <c r="Y1232" i="1" s="1"/>
  <c r="X1228" i="1"/>
  <c r="W1228" i="1"/>
  <c r="V1228" i="1"/>
  <c r="U1228" i="1"/>
  <c r="U1232" i="1" s="1"/>
  <c r="T1228" i="1"/>
  <c r="S1228" i="1"/>
  <c r="R1228" i="1"/>
  <c r="Q1228" i="1"/>
  <c r="Q1232" i="1" s="1"/>
  <c r="P1228" i="1"/>
  <c r="P1232" i="1" s="1"/>
  <c r="O1228" i="1"/>
  <c r="N1228" i="1"/>
  <c r="M1228" i="1"/>
  <c r="M1232" i="1" s="1"/>
  <c r="L1228" i="1"/>
  <c r="K1228" i="1"/>
  <c r="K1232" i="1" s="1"/>
  <c r="J1228" i="1"/>
  <c r="I1228" i="1"/>
  <c r="I1232" i="1" s="1"/>
  <c r="H1228" i="1"/>
  <c r="G1228" i="1"/>
  <c r="F1228" i="1"/>
  <c r="E1228" i="1"/>
  <c r="E1232" i="1" s="1"/>
  <c r="D1228" i="1"/>
  <c r="C1228" i="1"/>
  <c r="B1228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F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Y1218" i="1"/>
  <c r="X1218" i="1"/>
  <c r="X1222" i="1" s="1"/>
  <c r="W1218" i="1"/>
  <c r="V1218" i="1"/>
  <c r="V1222" i="1" s="1"/>
  <c r="U1218" i="1"/>
  <c r="T1218" i="1"/>
  <c r="T1222" i="1" s="1"/>
  <c r="S1218" i="1"/>
  <c r="S1222" i="1" s="1"/>
  <c r="R1218" i="1"/>
  <c r="Q1218" i="1"/>
  <c r="P1218" i="1"/>
  <c r="P1222" i="1" s="1"/>
  <c r="P1224" i="1" s="1"/>
  <c r="O1218" i="1"/>
  <c r="N1218" i="1"/>
  <c r="M1218" i="1"/>
  <c r="L1218" i="1"/>
  <c r="L1222" i="1" s="1"/>
  <c r="K1218" i="1"/>
  <c r="K1222" i="1" s="1"/>
  <c r="J1218" i="1"/>
  <c r="I1218" i="1"/>
  <c r="H1218" i="1"/>
  <c r="H1222" i="1" s="1"/>
  <c r="H1224" i="1" s="1"/>
  <c r="G1218" i="1"/>
  <c r="F1218" i="1"/>
  <c r="E1218" i="1"/>
  <c r="D1218" i="1"/>
  <c r="D1222" i="1" s="1"/>
  <c r="C1218" i="1"/>
  <c r="C1222" i="1" s="1"/>
  <c r="B1218" i="1"/>
  <c r="Y1213" i="1"/>
  <c r="X1213" i="1"/>
  <c r="W1213" i="1"/>
  <c r="W1214" i="1" s="1"/>
  <c r="V1213" i="1"/>
  <c r="U1213" i="1"/>
  <c r="T1213" i="1"/>
  <c r="S1213" i="1"/>
  <c r="S1214" i="1" s="1"/>
  <c r="R1213" i="1"/>
  <c r="Q1213" i="1"/>
  <c r="P1213" i="1"/>
  <c r="O1213" i="1"/>
  <c r="O1214" i="1" s="1"/>
  <c r="N1213" i="1"/>
  <c r="M1213" i="1"/>
  <c r="L1213" i="1"/>
  <c r="K1213" i="1"/>
  <c r="K1214" i="1" s="1"/>
  <c r="J1213" i="1"/>
  <c r="I1213" i="1"/>
  <c r="H1213" i="1"/>
  <c r="G1213" i="1"/>
  <c r="G1214" i="1" s="1"/>
  <c r="F1213" i="1"/>
  <c r="E1213" i="1"/>
  <c r="D1213" i="1"/>
  <c r="C1213" i="1"/>
  <c r="C1214" i="1" s="1"/>
  <c r="B1213" i="1"/>
  <c r="Q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Y1208" i="1"/>
  <c r="Y1212" i="1" s="1"/>
  <c r="X1208" i="1"/>
  <c r="W1208" i="1"/>
  <c r="W1212" i="1" s="1"/>
  <c r="V1208" i="1"/>
  <c r="V1212" i="1" s="1"/>
  <c r="U1208" i="1"/>
  <c r="T1208" i="1"/>
  <c r="S1208" i="1"/>
  <c r="S1212" i="1" s="1"/>
  <c r="R1208" i="1"/>
  <c r="Q1208" i="1"/>
  <c r="P1208" i="1"/>
  <c r="O1208" i="1"/>
  <c r="O1212" i="1" s="1"/>
  <c r="N1208" i="1"/>
  <c r="Z1208" i="1" s="1"/>
  <c r="M1208" i="1"/>
  <c r="L1208" i="1"/>
  <c r="K1208" i="1"/>
  <c r="K1212" i="1" s="1"/>
  <c r="J1208" i="1"/>
  <c r="I1208" i="1"/>
  <c r="I1212" i="1" s="1"/>
  <c r="H1208" i="1"/>
  <c r="G1208" i="1"/>
  <c r="G1212" i="1" s="1"/>
  <c r="F1208" i="1"/>
  <c r="F1212" i="1" s="1"/>
  <c r="E1208" i="1"/>
  <c r="D1208" i="1"/>
  <c r="C1208" i="1"/>
  <c r="C1212" i="1" s="1"/>
  <c r="B1208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T1202" i="1"/>
  <c r="D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X1198" i="1"/>
  <c r="W1198" i="1"/>
  <c r="V1198" i="1"/>
  <c r="V1202" i="1" s="1"/>
  <c r="V1204" i="1" s="1"/>
  <c r="U1198" i="1"/>
  <c r="T1198" i="1"/>
  <c r="S1198" i="1"/>
  <c r="R1198" i="1"/>
  <c r="R1202" i="1" s="1"/>
  <c r="R1204" i="1" s="1"/>
  <c r="Q1198" i="1"/>
  <c r="Q1202" i="1" s="1"/>
  <c r="P1198" i="1"/>
  <c r="O1198" i="1"/>
  <c r="N1198" i="1"/>
  <c r="N1202" i="1" s="1"/>
  <c r="N1204" i="1" s="1"/>
  <c r="M1198" i="1"/>
  <c r="L1198" i="1"/>
  <c r="L1202" i="1" s="1"/>
  <c r="K1198" i="1"/>
  <c r="J1198" i="1"/>
  <c r="J1202" i="1" s="1"/>
  <c r="J1204" i="1" s="1"/>
  <c r="I1198" i="1"/>
  <c r="I1202" i="1" s="1"/>
  <c r="H1198" i="1"/>
  <c r="G1198" i="1"/>
  <c r="F1198" i="1"/>
  <c r="F1202" i="1" s="1"/>
  <c r="E1198" i="1"/>
  <c r="D1198" i="1"/>
  <c r="C1198" i="1"/>
  <c r="B1198" i="1"/>
  <c r="B1202" i="1" s="1"/>
  <c r="B1204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W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Y1194" i="1" s="1"/>
  <c r="X1188" i="1"/>
  <c r="W1188" i="1"/>
  <c r="V1188" i="1"/>
  <c r="U1188" i="1"/>
  <c r="U1192" i="1" s="1"/>
  <c r="T1188" i="1"/>
  <c r="T1192" i="1" s="1"/>
  <c r="S1188" i="1"/>
  <c r="R1188" i="1"/>
  <c r="Q1188" i="1"/>
  <c r="Q1192" i="1" s="1"/>
  <c r="Q1194" i="1" s="1"/>
  <c r="P1188" i="1"/>
  <c r="O1188" i="1"/>
  <c r="N1188" i="1"/>
  <c r="M1188" i="1"/>
  <c r="L1188" i="1"/>
  <c r="L1192" i="1" s="1"/>
  <c r="K1188" i="1"/>
  <c r="J1188" i="1"/>
  <c r="I1188" i="1"/>
  <c r="I1192" i="1" s="1"/>
  <c r="I1194" i="1" s="1"/>
  <c r="H1188" i="1"/>
  <c r="G1188" i="1"/>
  <c r="G1192" i="1" s="1"/>
  <c r="F1188" i="1"/>
  <c r="E1188" i="1"/>
  <c r="E1192" i="1" s="1"/>
  <c r="D1188" i="1"/>
  <c r="D1192" i="1" s="1"/>
  <c r="C1188" i="1"/>
  <c r="B1188" i="1"/>
  <c r="Y1183" i="1"/>
  <c r="X1183" i="1"/>
  <c r="X1184" i="1" s="1"/>
  <c r="W1183" i="1"/>
  <c r="V1183" i="1"/>
  <c r="U1183" i="1"/>
  <c r="T1183" i="1"/>
  <c r="T1184" i="1" s="1"/>
  <c r="S1183" i="1"/>
  <c r="R1183" i="1"/>
  <c r="Q1183" i="1"/>
  <c r="P1183" i="1"/>
  <c r="P1184" i="1" s="1"/>
  <c r="O1183" i="1"/>
  <c r="N1183" i="1"/>
  <c r="M1183" i="1"/>
  <c r="L1183" i="1"/>
  <c r="L1184" i="1" s="1"/>
  <c r="K1183" i="1"/>
  <c r="J1183" i="1"/>
  <c r="I1183" i="1"/>
  <c r="H1183" i="1"/>
  <c r="H1184" i="1" s="1"/>
  <c r="G1183" i="1"/>
  <c r="F1183" i="1"/>
  <c r="E1183" i="1"/>
  <c r="D1183" i="1"/>
  <c r="D1184" i="1" s="1"/>
  <c r="C1183" i="1"/>
  <c r="B1183" i="1"/>
  <c r="J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X1178" i="1"/>
  <c r="X1182" i="1" s="1"/>
  <c r="W1178" i="1"/>
  <c r="V1178" i="1"/>
  <c r="U1178" i="1"/>
  <c r="T1178" i="1"/>
  <c r="T1182" i="1" s="1"/>
  <c r="S1178" i="1"/>
  <c r="R1178" i="1"/>
  <c r="R1182" i="1" s="1"/>
  <c r="Q1178" i="1"/>
  <c r="P1178" i="1"/>
  <c r="P1182" i="1" s="1"/>
  <c r="O1178" i="1"/>
  <c r="N1178" i="1"/>
  <c r="M1178" i="1"/>
  <c r="L1178" i="1"/>
  <c r="L1182" i="1" s="1"/>
  <c r="K1178" i="1"/>
  <c r="J1178" i="1"/>
  <c r="I1178" i="1"/>
  <c r="H1178" i="1"/>
  <c r="H1182" i="1" s="1"/>
  <c r="G1178" i="1"/>
  <c r="F1178" i="1"/>
  <c r="E1178" i="1"/>
  <c r="D1178" i="1"/>
  <c r="D1182" i="1" s="1"/>
  <c r="C1178" i="1"/>
  <c r="B1178" i="1"/>
  <c r="B1182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J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A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X1168" i="1"/>
  <c r="W1168" i="1"/>
  <c r="V1168" i="1"/>
  <c r="U1168" i="1"/>
  <c r="U1172" i="1" s="1"/>
  <c r="T1168" i="1"/>
  <c r="S1168" i="1"/>
  <c r="R1168" i="1"/>
  <c r="R1172" i="1" s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E1172" i="1" s="1"/>
  <c r="D1168" i="1"/>
  <c r="C1168" i="1"/>
  <c r="B1168" i="1"/>
  <c r="B1172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X1162" i="1"/>
  <c r="E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X1158" i="1"/>
  <c r="W1158" i="1"/>
  <c r="V1158" i="1"/>
  <c r="U1158" i="1"/>
  <c r="U1162" i="1" s="1"/>
  <c r="T1158" i="1"/>
  <c r="S1158" i="1"/>
  <c r="R1158" i="1"/>
  <c r="Q1158" i="1"/>
  <c r="P1158" i="1"/>
  <c r="P1162" i="1" s="1"/>
  <c r="O1158" i="1"/>
  <c r="N1158" i="1"/>
  <c r="M1158" i="1"/>
  <c r="L1158" i="1"/>
  <c r="K1158" i="1"/>
  <c r="J1158" i="1"/>
  <c r="I1158" i="1"/>
  <c r="H1158" i="1"/>
  <c r="H1162" i="1" s="1"/>
  <c r="G1158" i="1"/>
  <c r="F1158" i="1"/>
  <c r="E1158" i="1"/>
  <c r="D1158" i="1"/>
  <c r="C1158" i="1"/>
  <c r="B1158" i="1"/>
  <c r="Y1153" i="1"/>
  <c r="X1153" i="1"/>
  <c r="W1153" i="1"/>
  <c r="V1153" i="1"/>
  <c r="U1153" i="1"/>
  <c r="U1154" i="1" s="1"/>
  <c r="T1153" i="1"/>
  <c r="S1153" i="1"/>
  <c r="R1153" i="1"/>
  <c r="Q1153" i="1"/>
  <c r="P1153" i="1"/>
  <c r="O1153" i="1"/>
  <c r="N1153" i="1"/>
  <c r="M1153" i="1"/>
  <c r="M1154" i="1" s="1"/>
  <c r="L1153" i="1"/>
  <c r="K1153" i="1"/>
  <c r="J1153" i="1"/>
  <c r="I1153" i="1"/>
  <c r="H1153" i="1"/>
  <c r="G1153" i="1"/>
  <c r="F1153" i="1"/>
  <c r="E1153" i="1"/>
  <c r="E1154" i="1" s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Y1152" i="1" s="1"/>
  <c r="Y1154" i="1" s="1"/>
  <c r="X1148" i="1"/>
  <c r="W1148" i="1"/>
  <c r="V1148" i="1"/>
  <c r="U1148" i="1"/>
  <c r="U1152" i="1" s="1"/>
  <c r="T1148" i="1"/>
  <c r="S1148" i="1"/>
  <c r="R1148" i="1"/>
  <c r="Q1148" i="1"/>
  <c r="Q1152" i="1" s="1"/>
  <c r="Q1154" i="1" s="1"/>
  <c r="P1148" i="1"/>
  <c r="O1148" i="1"/>
  <c r="N1148" i="1"/>
  <c r="M1148" i="1"/>
  <c r="M1152" i="1" s="1"/>
  <c r="L1148" i="1"/>
  <c r="K1148" i="1"/>
  <c r="J1148" i="1"/>
  <c r="I1148" i="1"/>
  <c r="I1152" i="1" s="1"/>
  <c r="I1154" i="1" s="1"/>
  <c r="H1148" i="1"/>
  <c r="G1148" i="1"/>
  <c r="F1148" i="1"/>
  <c r="E1148" i="1"/>
  <c r="E1152" i="1" s="1"/>
  <c r="D1148" i="1"/>
  <c r="C1148" i="1"/>
  <c r="B1148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S1142" i="1"/>
  <c r="C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K1142" i="1" s="1"/>
  <c r="J1138" i="1"/>
  <c r="I1138" i="1"/>
  <c r="H1138" i="1"/>
  <c r="G1138" i="1"/>
  <c r="F1138" i="1"/>
  <c r="E1138" i="1"/>
  <c r="D1138" i="1"/>
  <c r="C1138" i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Q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X1128" i="1"/>
  <c r="W1128" i="1"/>
  <c r="W1132" i="1" s="1"/>
  <c r="V1128" i="1"/>
  <c r="U1128" i="1"/>
  <c r="T1128" i="1"/>
  <c r="S1128" i="1"/>
  <c r="S1132" i="1" s="1"/>
  <c r="R1128" i="1"/>
  <c r="Q1128" i="1"/>
  <c r="P1128" i="1"/>
  <c r="O1128" i="1"/>
  <c r="O1132" i="1" s="1"/>
  <c r="N1128" i="1"/>
  <c r="M1128" i="1"/>
  <c r="L1128" i="1"/>
  <c r="K1128" i="1"/>
  <c r="K1132" i="1" s="1"/>
  <c r="J1128" i="1"/>
  <c r="I1128" i="1"/>
  <c r="I1132" i="1" s="1"/>
  <c r="H1128" i="1"/>
  <c r="G1128" i="1"/>
  <c r="G1132" i="1" s="1"/>
  <c r="F1128" i="1"/>
  <c r="E1128" i="1"/>
  <c r="D1128" i="1"/>
  <c r="C1128" i="1"/>
  <c r="C1132" i="1" s="1"/>
  <c r="B1128" i="1"/>
  <c r="Y1123" i="1"/>
  <c r="X1123" i="1"/>
  <c r="W1123" i="1"/>
  <c r="V1123" i="1"/>
  <c r="V1124" i="1" s="1"/>
  <c r="U1123" i="1"/>
  <c r="T1123" i="1"/>
  <c r="S1123" i="1"/>
  <c r="R1123" i="1"/>
  <c r="Q1123" i="1"/>
  <c r="P1123" i="1"/>
  <c r="O1123" i="1"/>
  <c r="N1123" i="1"/>
  <c r="N1124" i="1" s="1"/>
  <c r="M1123" i="1"/>
  <c r="L1123" i="1"/>
  <c r="K1123" i="1"/>
  <c r="J1123" i="1"/>
  <c r="I1123" i="1"/>
  <c r="H1123" i="1"/>
  <c r="G1123" i="1"/>
  <c r="F1123" i="1"/>
  <c r="F1124" i="1" s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T1122" i="1" s="1"/>
  <c r="S1120" i="1"/>
  <c r="R1120" i="1"/>
  <c r="Q1120" i="1"/>
  <c r="P1120" i="1"/>
  <c r="O1120" i="1"/>
  <c r="N1120" i="1"/>
  <c r="M1120" i="1"/>
  <c r="L1120" i="1"/>
  <c r="L1122" i="1" s="1"/>
  <c r="K1120" i="1"/>
  <c r="J1120" i="1"/>
  <c r="I1120" i="1"/>
  <c r="H1120" i="1"/>
  <c r="G1120" i="1"/>
  <c r="F1120" i="1"/>
  <c r="E1120" i="1"/>
  <c r="D1120" i="1"/>
  <c r="D1122" i="1" s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AA1119" i="1" s="1"/>
  <c r="Y1118" i="1"/>
  <c r="Y1122" i="1" s="1"/>
  <c r="X1118" i="1"/>
  <c r="W1118" i="1"/>
  <c r="W1122" i="1" s="1"/>
  <c r="W1124" i="1" s="1"/>
  <c r="V1118" i="1"/>
  <c r="V1122" i="1" s="1"/>
  <c r="U1118" i="1"/>
  <c r="T1118" i="1"/>
  <c r="S1118" i="1"/>
  <c r="S1122" i="1" s="1"/>
  <c r="S1124" i="1" s="1"/>
  <c r="R1118" i="1"/>
  <c r="R1122" i="1" s="1"/>
  <c r="Q1118" i="1"/>
  <c r="Q1122" i="1" s="1"/>
  <c r="P1118" i="1"/>
  <c r="O1118" i="1"/>
  <c r="O1122" i="1" s="1"/>
  <c r="O1124" i="1" s="1"/>
  <c r="N1118" i="1"/>
  <c r="N1122" i="1" s="1"/>
  <c r="M1118" i="1"/>
  <c r="L1118" i="1"/>
  <c r="K1118" i="1"/>
  <c r="K1122" i="1" s="1"/>
  <c r="K1124" i="1" s="1"/>
  <c r="J1118" i="1"/>
  <c r="J1122" i="1" s="1"/>
  <c r="J1124" i="1" s="1"/>
  <c r="I1118" i="1"/>
  <c r="I1122" i="1" s="1"/>
  <c r="H1118" i="1"/>
  <c r="G1118" i="1"/>
  <c r="G1122" i="1" s="1"/>
  <c r="G1124" i="1" s="1"/>
  <c r="F1118" i="1"/>
  <c r="F1122" i="1" s="1"/>
  <c r="E1118" i="1"/>
  <c r="D1118" i="1"/>
  <c r="C1118" i="1"/>
  <c r="C1122" i="1" s="1"/>
  <c r="C1124" i="1" s="1"/>
  <c r="B1118" i="1"/>
  <c r="B1122" i="1" s="1"/>
  <c r="B1124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W1112" i="1" s="1"/>
  <c r="V1111" i="1"/>
  <c r="U1111" i="1"/>
  <c r="T1111" i="1"/>
  <c r="S1111" i="1"/>
  <c r="R1111" i="1"/>
  <c r="Q1111" i="1"/>
  <c r="P1111" i="1"/>
  <c r="O1111" i="1"/>
  <c r="O1112" i="1" s="1"/>
  <c r="N1111" i="1"/>
  <c r="M1111" i="1"/>
  <c r="L1111" i="1"/>
  <c r="K1111" i="1"/>
  <c r="J1111" i="1"/>
  <c r="I1111" i="1"/>
  <c r="H1111" i="1"/>
  <c r="G1111" i="1"/>
  <c r="G1112" i="1" s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X1108" i="1"/>
  <c r="W1108" i="1"/>
  <c r="V1108" i="1"/>
  <c r="U1108" i="1"/>
  <c r="T1108" i="1"/>
  <c r="T1112" i="1" s="1"/>
  <c r="S1108" i="1"/>
  <c r="R1108" i="1"/>
  <c r="Q1108" i="1"/>
  <c r="P1108" i="1"/>
  <c r="O1108" i="1"/>
  <c r="N1108" i="1"/>
  <c r="M1108" i="1"/>
  <c r="L1108" i="1"/>
  <c r="L1112" i="1" s="1"/>
  <c r="K1108" i="1"/>
  <c r="J1108" i="1"/>
  <c r="I1108" i="1"/>
  <c r="H1108" i="1"/>
  <c r="G1108" i="1"/>
  <c r="F1108" i="1"/>
  <c r="E1108" i="1"/>
  <c r="D1108" i="1"/>
  <c r="D1112" i="1" s="1"/>
  <c r="C1108" i="1"/>
  <c r="B1108" i="1"/>
  <c r="Y1103" i="1"/>
  <c r="X1103" i="1"/>
  <c r="W1103" i="1"/>
  <c r="V1103" i="1"/>
  <c r="U1103" i="1"/>
  <c r="T1103" i="1"/>
  <c r="T1104" i="1" s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D1104" i="1" s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X1098" i="1"/>
  <c r="X1102" i="1" s="1"/>
  <c r="W1098" i="1"/>
  <c r="V1098" i="1"/>
  <c r="U1098" i="1"/>
  <c r="T1098" i="1"/>
  <c r="T1102" i="1" s="1"/>
  <c r="S1098" i="1"/>
  <c r="R1098" i="1"/>
  <c r="R1102" i="1" s="1"/>
  <c r="Q1098" i="1"/>
  <c r="P1098" i="1"/>
  <c r="P1102" i="1" s="1"/>
  <c r="O1098" i="1"/>
  <c r="N1098" i="1"/>
  <c r="M1098" i="1"/>
  <c r="L1098" i="1"/>
  <c r="L1102" i="1" s="1"/>
  <c r="L1104" i="1" s="1"/>
  <c r="K1098" i="1"/>
  <c r="J1098" i="1"/>
  <c r="J1102" i="1" s="1"/>
  <c r="I1098" i="1"/>
  <c r="H1098" i="1"/>
  <c r="H1102" i="1" s="1"/>
  <c r="G1098" i="1"/>
  <c r="F1098" i="1"/>
  <c r="E1098" i="1"/>
  <c r="D1098" i="1"/>
  <c r="D1102" i="1" s="1"/>
  <c r="C1098" i="1"/>
  <c r="B1098" i="1"/>
  <c r="B1102" i="1" s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W1090" i="1"/>
  <c r="V1090" i="1"/>
  <c r="U1090" i="1"/>
  <c r="U1092" i="1" s="1"/>
  <c r="T1090" i="1"/>
  <c r="S1090" i="1"/>
  <c r="R1090" i="1"/>
  <c r="Q1090" i="1"/>
  <c r="P1090" i="1"/>
  <c r="O1090" i="1"/>
  <c r="N1090" i="1"/>
  <c r="M1090" i="1"/>
  <c r="Z1090" i="1" s="1"/>
  <c r="L1090" i="1"/>
  <c r="K1090" i="1"/>
  <c r="J1090" i="1"/>
  <c r="I1090" i="1"/>
  <c r="H1090" i="1"/>
  <c r="G1090" i="1"/>
  <c r="F1090" i="1"/>
  <c r="E1090" i="1"/>
  <c r="E1092" i="1" s="1"/>
  <c r="D1090" i="1"/>
  <c r="C1090" i="1"/>
  <c r="B1090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Y1088" i="1"/>
  <c r="X1088" i="1"/>
  <c r="W1088" i="1"/>
  <c r="V1088" i="1"/>
  <c r="U1088" i="1"/>
  <c r="T1088" i="1"/>
  <c r="S1088" i="1"/>
  <c r="R1088" i="1"/>
  <c r="R1092" i="1" s="1"/>
  <c r="Q1088" i="1"/>
  <c r="P1088" i="1"/>
  <c r="O1088" i="1"/>
  <c r="N1088" i="1"/>
  <c r="M1088" i="1"/>
  <c r="L1088" i="1"/>
  <c r="K1088" i="1"/>
  <c r="J1088" i="1"/>
  <c r="J1092" i="1" s="1"/>
  <c r="I1088" i="1"/>
  <c r="H1088" i="1"/>
  <c r="G1088" i="1"/>
  <c r="F1088" i="1"/>
  <c r="E1088" i="1"/>
  <c r="D1088" i="1"/>
  <c r="C1088" i="1"/>
  <c r="B1088" i="1"/>
  <c r="B1092" i="1" s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P1082" i="1"/>
  <c r="H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Y1078" i="1"/>
  <c r="X1078" i="1"/>
  <c r="X1082" i="1" s="1"/>
  <c r="W1078" i="1"/>
  <c r="V1078" i="1"/>
  <c r="V1082" i="1" s="1"/>
  <c r="U1078" i="1"/>
  <c r="T1078" i="1"/>
  <c r="S1078" i="1"/>
  <c r="R1078" i="1"/>
  <c r="R1082" i="1" s="1"/>
  <c r="R1084" i="1" s="1"/>
  <c r="Q1078" i="1"/>
  <c r="P1078" i="1"/>
  <c r="O1078" i="1"/>
  <c r="N1078" i="1"/>
  <c r="N1082" i="1" s="1"/>
  <c r="M1078" i="1"/>
  <c r="L1078" i="1"/>
  <c r="K1078" i="1"/>
  <c r="J1078" i="1"/>
  <c r="J1082" i="1" s="1"/>
  <c r="J1084" i="1" s="1"/>
  <c r="I1078" i="1"/>
  <c r="H1078" i="1"/>
  <c r="G1078" i="1"/>
  <c r="F1078" i="1"/>
  <c r="F1082" i="1" s="1"/>
  <c r="E1078" i="1"/>
  <c r="D1078" i="1"/>
  <c r="C1078" i="1"/>
  <c r="B1078" i="1"/>
  <c r="U1074" i="1"/>
  <c r="Y1073" i="1"/>
  <c r="X1073" i="1"/>
  <c r="W1073" i="1"/>
  <c r="V1073" i="1"/>
  <c r="U1073" i="1"/>
  <c r="T1073" i="1"/>
  <c r="S1073" i="1"/>
  <c r="R1073" i="1"/>
  <c r="Q1073" i="1"/>
  <c r="P1073" i="1"/>
  <c r="P1063" i="1" s="1"/>
  <c r="P1053" i="1" s="1"/>
  <c r="O1073" i="1"/>
  <c r="N1073" i="1"/>
  <c r="M1073" i="1"/>
  <c r="M1074" i="1" s="1"/>
  <c r="L1073" i="1"/>
  <c r="K1073" i="1"/>
  <c r="J1073" i="1"/>
  <c r="I1073" i="1"/>
  <c r="H1073" i="1"/>
  <c r="G1073" i="1"/>
  <c r="F1073" i="1"/>
  <c r="E1073" i="1"/>
  <c r="E1074" i="1" s="1"/>
  <c r="D1073" i="1"/>
  <c r="C1073" i="1"/>
  <c r="B1073" i="1"/>
  <c r="P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H1061" i="1" s="1"/>
  <c r="H1051" i="1" s="1"/>
  <c r="G1071" i="1"/>
  <c r="F1071" i="1"/>
  <c r="E1071" i="1"/>
  <c r="D1071" i="1"/>
  <c r="C1071" i="1"/>
  <c r="B1071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Y1069" i="1"/>
  <c r="X1069" i="1"/>
  <c r="W1069" i="1"/>
  <c r="V1069" i="1"/>
  <c r="V1059" i="1" s="1"/>
  <c r="V1049" i="1" s="1"/>
  <c r="U1069" i="1"/>
  <c r="T1069" i="1"/>
  <c r="S1069" i="1"/>
  <c r="R1069" i="1"/>
  <c r="R1059" i="1" s="1"/>
  <c r="R1049" i="1" s="1"/>
  <c r="Q1069" i="1"/>
  <c r="P1069" i="1"/>
  <c r="O1069" i="1"/>
  <c r="N1069" i="1"/>
  <c r="N1059" i="1" s="1"/>
  <c r="N1049" i="1" s="1"/>
  <c r="M1069" i="1"/>
  <c r="L1069" i="1"/>
  <c r="K1069" i="1"/>
  <c r="J1069" i="1"/>
  <c r="J1059" i="1" s="1"/>
  <c r="J1049" i="1" s="1"/>
  <c r="I1069" i="1"/>
  <c r="H1069" i="1"/>
  <c r="G1069" i="1"/>
  <c r="F1069" i="1"/>
  <c r="F1059" i="1" s="1"/>
  <c r="F1049" i="1" s="1"/>
  <c r="E1069" i="1"/>
  <c r="D1069" i="1"/>
  <c r="C1069" i="1"/>
  <c r="B1069" i="1"/>
  <c r="Y1068" i="1"/>
  <c r="Y1072" i="1" s="1"/>
  <c r="X1068" i="1"/>
  <c r="W1068" i="1"/>
  <c r="V1068" i="1"/>
  <c r="U1068" i="1"/>
  <c r="U1072" i="1" s="1"/>
  <c r="T1068" i="1"/>
  <c r="S1068" i="1"/>
  <c r="R1068" i="1"/>
  <c r="Q1068" i="1"/>
  <c r="Q1072" i="1" s="1"/>
  <c r="P1068" i="1"/>
  <c r="O1068" i="1"/>
  <c r="N1068" i="1"/>
  <c r="M1068" i="1"/>
  <c r="M1072" i="1" s="1"/>
  <c r="L1068" i="1"/>
  <c r="K1068" i="1"/>
  <c r="J1068" i="1"/>
  <c r="I1068" i="1"/>
  <c r="I1072" i="1" s="1"/>
  <c r="H1068" i="1"/>
  <c r="G1068" i="1"/>
  <c r="F1068" i="1"/>
  <c r="E1068" i="1"/>
  <c r="E1072" i="1" s="1"/>
  <c r="D1068" i="1"/>
  <c r="C1068" i="1"/>
  <c r="C1072" i="1" s="1"/>
  <c r="B1068" i="1"/>
  <c r="K1063" i="1"/>
  <c r="X1061" i="1"/>
  <c r="X1051" i="1" s="1"/>
  <c r="P1061" i="1"/>
  <c r="P1051" i="1" s="1"/>
  <c r="X1058" i="1"/>
  <c r="P1058" i="1"/>
  <c r="H1058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Z1039" i="1" s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Y1042" i="1" s="1"/>
  <c r="X1038" i="1"/>
  <c r="W1038" i="1"/>
  <c r="V1038" i="1"/>
  <c r="U1038" i="1"/>
  <c r="U1042" i="1" s="1"/>
  <c r="T1038" i="1"/>
  <c r="S1038" i="1"/>
  <c r="R1038" i="1"/>
  <c r="Q1038" i="1"/>
  <c r="Q1042" i="1" s="1"/>
  <c r="P1038" i="1"/>
  <c r="O1038" i="1"/>
  <c r="N1038" i="1"/>
  <c r="M1038" i="1"/>
  <c r="M1042" i="1" s="1"/>
  <c r="L1038" i="1"/>
  <c r="K1038" i="1"/>
  <c r="J1038" i="1"/>
  <c r="I1038" i="1"/>
  <c r="I1042" i="1" s="1"/>
  <c r="H1038" i="1"/>
  <c r="G1038" i="1"/>
  <c r="F1038" i="1"/>
  <c r="E1038" i="1"/>
  <c r="E1042" i="1" s="1"/>
  <c r="D1038" i="1"/>
  <c r="C1038" i="1"/>
  <c r="B1038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U1032" i="1" s="1"/>
  <c r="U1034" i="1" s="1"/>
  <c r="T1030" i="1"/>
  <c r="S1030" i="1"/>
  <c r="R1030" i="1"/>
  <c r="Q1030" i="1"/>
  <c r="P1030" i="1"/>
  <c r="O1030" i="1"/>
  <c r="N1030" i="1"/>
  <c r="M1030" i="1"/>
  <c r="Z1030" i="1" s="1"/>
  <c r="L1030" i="1"/>
  <c r="K1030" i="1"/>
  <c r="J1030" i="1"/>
  <c r="I1030" i="1"/>
  <c r="H1030" i="1"/>
  <c r="G1030" i="1"/>
  <c r="F1030" i="1"/>
  <c r="E1030" i="1"/>
  <c r="E1032" i="1" s="1"/>
  <c r="E1034" i="1" s="1"/>
  <c r="D1030" i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X1028" i="1"/>
  <c r="W1028" i="1"/>
  <c r="W1032" i="1" s="1"/>
  <c r="V1028" i="1"/>
  <c r="U1028" i="1"/>
  <c r="T1028" i="1"/>
  <c r="S1028" i="1"/>
  <c r="S1032" i="1" s="1"/>
  <c r="R1028" i="1"/>
  <c r="R1032" i="1" s="1"/>
  <c r="Q1028" i="1"/>
  <c r="P1028" i="1"/>
  <c r="O1028" i="1"/>
  <c r="O1032" i="1" s="1"/>
  <c r="N1028" i="1"/>
  <c r="M1028" i="1"/>
  <c r="L1028" i="1"/>
  <c r="K1028" i="1"/>
  <c r="K1032" i="1" s="1"/>
  <c r="J1028" i="1"/>
  <c r="J1032" i="1" s="1"/>
  <c r="I1028" i="1"/>
  <c r="H1028" i="1"/>
  <c r="G1028" i="1"/>
  <c r="G1032" i="1" s="1"/>
  <c r="F1028" i="1"/>
  <c r="E1028" i="1"/>
  <c r="D1028" i="1"/>
  <c r="C1028" i="1"/>
  <c r="C1032" i="1" s="1"/>
  <c r="B1028" i="1"/>
  <c r="B1032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O1022" i="1"/>
  <c r="O1024" i="1" s="1"/>
  <c r="Y1021" i="1"/>
  <c r="X1021" i="1"/>
  <c r="W1021" i="1"/>
  <c r="V1021" i="1"/>
  <c r="U1021" i="1"/>
  <c r="T1021" i="1"/>
  <c r="T1022" i="1" s="1"/>
  <c r="S1021" i="1"/>
  <c r="R1021" i="1"/>
  <c r="Q1021" i="1"/>
  <c r="P1021" i="1"/>
  <c r="O1021" i="1"/>
  <c r="N1021" i="1"/>
  <c r="M1021" i="1"/>
  <c r="L1021" i="1"/>
  <c r="L1022" i="1" s="1"/>
  <c r="K1021" i="1"/>
  <c r="J1021" i="1"/>
  <c r="I1021" i="1"/>
  <c r="H1021" i="1"/>
  <c r="G1021" i="1"/>
  <c r="F1021" i="1"/>
  <c r="E1021" i="1"/>
  <c r="D1021" i="1"/>
  <c r="D1022" i="1" s="1"/>
  <c r="C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Z1020" i="1" s="1"/>
  <c r="L1020" i="1"/>
  <c r="K1020" i="1"/>
  <c r="J1020" i="1"/>
  <c r="I1020" i="1"/>
  <c r="H1020" i="1"/>
  <c r="G1020" i="1"/>
  <c r="F1020" i="1"/>
  <c r="E1020" i="1"/>
  <c r="D1020" i="1"/>
  <c r="C1020" i="1"/>
  <c r="B1020" i="1"/>
  <c r="AA1020" i="1" s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Y1022" i="1" s="1"/>
  <c r="X1018" i="1"/>
  <c r="W1018" i="1"/>
  <c r="W1022" i="1" s="1"/>
  <c r="W1024" i="1" s="1"/>
  <c r="V1018" i="1"/>
  <c r="U1018" i="1"/>
  <c r="U1022" i="1" s="1"/>
  <c r="T1018" i="1"/>
  <c r="S1018" i="1"/>
  <c r="R1018" i="1"/>
  <c r="Q1018" i="1"/>
  <c r="Q1022" i="1" s="1"/>
  <c r="P1018" i="1"/>
  <c r="O1018" i="1"/>
  <c r="N1018" i="1"/>
  <c r="M1018" i="1"/>
  <c r="L1018" i="1"/>
  <c r="K1018" i="1"/>
  <c r="J1018" i="1"/>
  <c r="I1018" i="1"/>
  <c r="I1022" i="1" s="1"/>
  <c r="H1018" i="1"/>
  <c r="G1018" i="1"/>
  <c r="G1022" i="1" s="1"/>
  <c r="G1024" i="1" s="1"/>
  <c r="F1018" i="1"/>
  <c r="E1018" i="1"/>
  <c r="E1022" i="1" s="1"/>
  <c r="D1018" i="1"/>
  <c r="C1018" i="1"/>
  <c r="B1018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Y1009" i="1"/>
  <c r="Y1012" i="1" s="1"/>
  <c r="Y1014" i="1" s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I1012" i="1" s="1"/>
  <c r="I1014" i="1" s="1"/>
  <c r="H1009" i="1"/>
  <c r="G1009" i="1"/>
  <c r="F1009" i="1"/>
  <c r="E1009" i="1"/>
  <c r="D1009" i="1"/>
  <c r="C1009" i="1"/>
  <c r="B1009" i="1"/>
  <c r="Y1008" i="1"/>
  <c r="X1008" i="1"/>
  <c r="W1008" i="1"/>
  <c r="W1012" i="1" s="1"/>
  <c r="V1008" i="1"/>
  <c r="U1008" i="1"/>
  <c r="T1008" i="1"/>
  <c r="S1008" i="1"/>
  <c r="S1012" i="1" s="1"/>
  <c r="R1008" i="1"/>
  <c r="Q1008" i="1"/>
  <c r="Q1012" i="1" s="1"/>
  <c r="Q1014" i="1" s="1"/>
  <c r="P1008" i="1"/>
  <c r="O1008" i="1"/>
  <c r="O1012" i="1" s="1"/>
  <c r="N1008" i="1"/>
  <c r="M1008" i="1"/>
  <c r="L1008" i="1"/>
  <c r="K1008" i="1"/>
  <c r="K1012" i="1" s="1"/>
  <c r="J1008" i="1"/>
  <c r="I1008" i="1"/>
  <c r="H1008" i="1"/>
  <c r="G1008" i="1"/>
  <c r="G1012" i="1" s="1"/>
  <c r="F1008" i="1"/>
  <c r="E1008" i="1"/>
  <c r="D1008" i="1"/>
  <c r="C1008" i="1"/>
  <c r="C1012" i="1" s="1"/>
  <c r="B1008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Y998" i="1"/>
  <c r="Y1002" i="1" s="1"/>
  <c r="X998" i="1"/>
  <c r="W998" i="1"/>
  <c r="V998" i="1"/>
  <c r="U998" i="1"/>
  <c r="U1002" i="1" s="1"/>
  <c r="T998" i="1"/>
  <c r="S998" i="1"/>
  <c r="R998" i="1"/>
  <c r="Q998" i="1"/>
  <c r="Q1002" i="1" s="1"/>
  <c r="P998" i="1"/>
  <c r="P1002" i="1" s="1"/>
  <c r="O998" i="1"/>
  <c r="N998" i="1"/>
  <c r="M998" i="1"/>
  <c r="M1002" i="1" s="1"/>
  <c r="L998" i="1"/>
  <c r="K998" i="1"/>
  <c r="J998" i="1"/>
  <c r="I998" i="1"/>
  <c r="I1002" i="1" s="1"/>
  <c r="H998" i="1"/>
  <c r="G998" i="1"/>
  <c r="F998" i="1"/>
  <c r="E998" i="1"/>
  <c r="E1002" i="1" s="1"/>
  <c r="D998" i="1"/>
  <c r="C998" i="1"/>
  <c r="B998" i="1"/>
  <c r="Y993" i="1"/>
  <c r="X993" i="1"/>
  <c r="W993" i="1"/>
  <c r="V993" i="1"/>
  <c r="U993" i="1"/>
  <c r="U994" i="1" s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U992" i="1" s="1"/>
  <c r="T990" i="1"/>
  <c r="S990" i="1"/>
  <c r="R990" i="1"/>
  <c r="Q990" i="1"/>
  <c r="P990" i="1"/>
  <c r="O990" i="1"/>
  <c r="N990" i="1"/>
  <c r="M990" i="1"/>
  <c r="Z990" i="1" s="1"/>
  <c r="L990" i="1"/>
  <c r="K990" i="1"/>
  <c r="J990" i="1"/>
  <c r="I990" i="1"/>
  <c r="H990" i="1"/>
  <c r="G990" i="1"/>
  <c r="F990" i="1"/>
  <c r="E990" i="1"/>
  <c r="E992" i="1" s="1"/>
  <c r="E994" i="1" s="1"/>
  <c r="D990" i="1"/>
  <c r="C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Y988" i="1"/>
  <c r="X988" i="1"/>
  <c r="X992" i="1" s="1"/>
  <c r="X994" i="1" s="1"/>
  <c r="W988" i="1"/>
  <c r="V988" i="1"/>
  <c r="U988" i="1"/>
  <c r="T988" i="1"/>
  <c r="T992" i="1" s="1"/>
  <c r="T994" i="1" s="1"/>
  <c r="S988" i="1"/>
  <c r="R988" i="1"/>
  <c r="R992" i="1" s="1"/>
  <c r="Q988" i="1"/>
  <c r="P988" i="1"/>
  <c r="P992" i="1" s="1"/>
  <c r="P994" i="1" s="1"/>
  <c r="O988" i="1"/>
  <c r="N988" i="1"/>
  <c r="M988" i="1"/>
  <c r="M992" i="1" s="1"/>
  <c r="M994" i="1" s="1"/>
  <c r="L988" i="1"/>
  <c r="L992" i="1" s="1"/>
  <c r="L994" i="1" s="1"/>
  <c r="K988" i="1"/>
  <c r="J988" i="1"/>
  <c r="J992" i="1" s="1"/>
  <c r="I988" i="1"/>
  <c r="H988" i="1"/>
  <c r="H992" i="1" s="1"/>
  <c r="H994" i="1" s="1"/>
  <c r="G988" i="1"/>
  <c r="F988" i="1"/>
  <c r="E988" i="1"/>
  <c r="D988" i="1"/>
  <c r="D992" i="1" s="1"/>
  <c r="D994" i="1" s="1"/>
  <c r="C988" i="1"/>
  <c r="B988" i="1"/>
  <c r="B992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Y978" i="1"/>
  <c r="X978" i="1"/>
  <c r="W978" i="1"/>
  <c r="V978" i="1"/>
  <c r="U978" i="1"/>
  <c r="T978" i="1"/>
  <c r="T982" i="1" s="1"/>
  <c r="S978" i="1"/>
  <c r="R978" i="1"/>
  <c r="Q978" i="1"/>
  <c r="P978" i="1"/>
  <c r="O978" i="1"/>
  <c r="O982" i="1" s="1"/>
  <c r="O984" i="1" s="1"/>
  <c r="N978" i="1"/>
  <c r="M978" i="1"/>
  <c r="L978" i="1"/>
  <c r="L982" i="1" s="1"/>
  <c r="K978" i="1"/>
  <c r="J978" i="1"/>
  <c r="I978" i="1"/>
  <c r="H978" i="1"/>
  <c r="G978" i="1"/>
  <c r="F978" i="1"/>
  <c r="E978" i="1"/>
  <c r="D978" i="1"/>
  <c r="D982" i="1" s="1"/>
  <c r="C978" i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I974" i="1" s="1"/>
  <c r="H973" i="1"/>
  <c r="G973" i="1"/>
  <c r="F973" i="1"/>
  <c r="E973" i="1"/>
  <c r="D973" i="1"/>
  <c r="C973" i="1"/>
  <c r="B973" i="1"/>
  <c r="Y972" i="1"/>
  <c r="Y974" i="1" s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Y969" i="1"/>
  <c r="X969" i="1"/>
  <c r="W969" i="1"/>
  <c r="V969" i="1"/>
  <c r="V972" i="1" s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F972" i="1" s="1"/>
  <c r="E969" i="1"/>
  <c r="D969" i="1"/>
  <c r="C969" i="1"/>
  <c r="B969" i="1"/>
  <c r="Y968" i="1"/>
  <c r="X968" i="1"/>
  <c r="W968" i="1"/>
  <c r="W972" i="1" s="1"/>
  <c r="V968" i="1"/>
  <c r="U968" i="1"/>
  <c r="T968" i="1"/>
  <c r="S968" i="1"/>
  <c r="S972" i="1" s="1"/>
  <c r="R968" i="1"/>
  <c r="Q968" i="1"/>
  <c r="Q972" i="1" s="1"/>
  <c r="Q974" i="1" s="1"/>
  <c r="P968" i="1"/>
  <c r="O968" i="1"/>
  <c r="O972" i="1" s="1"/>
  <c r="N968" i="1"/>
  <c r="M968" i="1"/>
  <c r="L968" i="1"/>
  <c r="K968" i="1"/>
  <c r="K972" i="1" s="1"/>
  <c r="J968" i="1"/>
  <c r="I968" i="1"/>
  <c r="I972" i="1" s="1"/>
  <c r="H968" i="1"/>
  <c r="G968" i="1"/>
  <c r="G972" i="1" s="1"/>
  <c r="F968" i="1"/>
  <c r="E968" i="1"/>
  <c r="D968" i="1"/>
  <c r="C968" i="1"/>
  <c r="C972" i="1" s="1"/>
  <c r="B968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H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Z959" i="1" s="1"/>
  <c r="M959" i="1"/>
  <c r="L959" i="1"/>
  <c r="K959" i="1"/>
  <c r="J959" i="1"/>
  <c r="I959" i="1"/>
  <c r="H959" i="1"/>
  <c r="G959" i="1"/>
  <c r="F959" i="1"/>
  <c r="E959" i="1"/>
  <c r="D959" i="1"/>
  <c r="C959" i="1"/>
  <c r="B959" i="1"/>
  <c r="Y958" i="1"/>
  <c r="Y962" i="1" s="1"/>
  <c r="X958" i="1"/>
  <c r="X962" i="1" s="1"/>
  <c r="W958" i="1"/>
  <c r="V958" i="1"/>
  <c r="U958" i="1"/>
  <c r="U962" i="1" s="1"/>
  <c r="T958" i="1"/>
  <c r="S958" i="1"/>
  <c r="R958" i="1"/>
  <c r="Q958" i="1"/>
  <c r="Q962" i="1" s="1"/>
  <c r="P958" i="1"/>
  <c r="O958" i="1"/>
  <c r="N958" i="1"/>
  <c r="M958" i="1"/>
  <c r="M962" i="1" s="1"/>
  <c r="L958" i="1"/>
  <c r="K958" i="1"/>
  <c r="J958" i="1"/>
  <c r="I958" i="1"/>
  <c r="I962" i="1" s="1"/>
  <c r="H958" i="1"/>
  <c r="G958" i="1"/>
  <c r="F958" i="1"/>
  <c r="E958" i="1"/>
  <c r="E962" i="1" s="1"/>
  <c r="D958" i="1"/>
  <c r="C958" i="1"/>
  <c r="C962" i="1" s="1"/>
  <c r="C964" i="1" s="1"/>
  <c r="B958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Z950" i="1" s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Y948" i="1"/>
  <c r="X948" i="1"/>
  <c r="W948" i="1"/>
  <c r="W952" i="1" s="1"/>
  <c r="V948" i="1"/>
  <c r="U948" i="1"/>
  <c r="T948" i="1"/>
  <c r="S948" i="1"/>
  <c r="S952" i="1" s="1"/>
  <c r="R948" i="1"/>
  <c r="R952" i="1" s="1"/>
  <c r="Q948" i="1"/>
  <c r="P948" i="1"/>
  <c r="O948" i="1"/>
  <c r="N948" i="1"/>
  <c r="M948" i="1"/>
  <c r="L948" i="1"/>
  <c r="K948" i="1"/>
  <c r="K952" i="1" s="1"/>
  <c r="J948" i="1"/>
  <c r="J952" i="1" s="1"/>
  <c r="I948" i="1"/>
  <c r="H948" i="1"/>
  <c r="G948" i="1"/>
  <c r="G952" i="1" s="1"/>
  <c r="F948" i="1"/>
  <c r="E948" i="1"/>
  <c r="D948" i="1"/>
  <c r="C948" i="1"/>
  <c r="C952" i="1" s="1"/>
  <c r="B948" i="1"/>
  <c r="B952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G942" i="1" s="1"/>
  <c r="G944" i="1" s="1"/>
  <c r="F941" i="1"/>
  <c r="E941" i="1"/>
  <c r="D941" i="1"/>
  <c r="C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W938" i="1"/>
  <c r="W942" i="1" s="1"/>
  <c r="W944" i="1" s="1"/>
  <c r="V938" i="1"/>
  <c r="U938" i="1"/>
  <c r="U942" i="1" s="1"/>
  <c r="T938" i="1"/>
  <c r="T942" i="1" s="1"/>
  <c r="S938" i="1"/>
  <c r="R938" i="1"/>
  <c r="Q938" i="1"/>
  <c r="Q942" i="1" s="1"/>
  <c r="P938" i="1"/>
  <c r="O938" i="1"/>
  <c r="N938" i="1"/>
  <c r="M938" i="1"/>
  <c r="L938" i="1"/>
  <c r="L942" i="1" s="1"/>
  <c r="K938" i="1"/>
  <c r="J938" i="1"/>
  <c r="I938" i="1"/>
  <c r="I942" i="1" s="1"/>
  <c r="H938" i="1"/>
  <c r="G938" i="1"/>
  <c r="F938" i="1"/>
  <c r="E938" i="1"/>
  <c r="E942" i="1" s="1"/>
  <c r="D938" i="1"/>
  <c r="D942" i="1" s="1"/>
  <c r="C938" i="1"/>
  <c r="B938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Y934" i="1" s="1"/>
  <c r="I932" i="1"/>
  <c r="I934" i="1" s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Z930" i="1" s="1"/>
  <c r="M930" i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N932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W928" i="1"/>
  <c r="W932" i="1" s="1"/>
  <c r="V928" i="1"/>
  <c r="U928" i="1"/>
  <c r="T928" i="1"/>
  <c r="S928" i="1"/>
  <c r="S932" i="1" s="1"/>
  <c r="R928" i="1"/>
  <c r="Q928" i="1"/>
  <c r="Q932" i="1" s="1"/>
  <c r="P928" i="1"/>
  <c r="O928" i="1"/>
  <c r="O932" i="1" s="1"/>
  <c r="N928" i="1"/>
  <c r="M928" i="1"/>
  <c r="L928" i="1"/>
  <c r="K928" i="1"/>
  <c r="K932" i="1" s="1"/>
  <c r="J928" i="1"/>
  <c r="I928" i="1"/>
  <c r="H928" i="1"/>
  <c r="G928" i="1"/>
  <c r="G932" i="1" s="1"/>
  <c r="F928" i="1"/>
  <c r="E928" i="1"/>
  <c r="D928" i="1"/>
  <c r="C928" i="1"/>
  <c r="C932" i="1" s="1"/>
  <c r="B928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P922" i="1"/>
  <c r="K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X918" i="1"/>
  <c r="W918" i="1"/>
  <c r="V918" i="1"/>
  <c r="U918" i="1"/>
  <c r="U922" i="1" s="1"/>
  <c r="T918" i="1"/>
  <c r="S918" i="1"/>
  <c r="R918" i="1"/>
  <c r="Q918" i="1"/>
  <c r="Q922" i="1" s="1"/>
  <c r="P918" i="1"/>
  <c r="O918" i="1"/>
  <c r="N918" i="1"/>
  <c r="M918" i="1"/>
  <c r="M922" i="1" s="1"/>
  <c r="L918" i="1"/>
  <c r="K918" i="1"/>
  <c r="J918" i="1"/>
  <c r="I918" i="1"/>
  <c r="I922" i="1" s="1"/>
  <c r="H918" i="1"/>
  <c r="G918" i="1"/>
  <c r="F918" i="1"/>
  <c r="E918" i="1"/>
  <c r="E922" i="1" s="1"/>
  <c r="D918" i="1"/>
  <c r="C918" i="1"/>
  <c r="B918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H914" i="1" s="1"/>
  <c r="G913" i="1"/>
  <c r="F913" i="1"/>
  <c r="E913" i="1"/>
  <c r="D913" i="1"/>
  <c r="C913" i="1"/>
  <c r="B913" i="1"/>
  <c r="R912" i="1"/>
  <c r="M912" i="1"/>
  <c r="M914" i="1" s="1"/>
  <c r="J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Y908" i="1"/>
  <c r="X908" i="1"/>
  <c r="X912" i="1" s="1"/>
  <c r="X914" i="1" s="1"/>
  <c r="W908" i="1"/>
  <c r="V908" i="1"/>
  <c r="U908" i="1"/>
  <c r="T908" i="1"/>
  <c r="T912" i="1" s="1"/>
  <c r="T914" i="1" s="1"/>
  <c r="S908" i="1"/>
  <c r="R908" i="1"/>
  <c r="Q908" i="1"/>
  <c r="P908" i="1"/>
  <c r="P912" i="1" s="1"/>
  <c r="P914" i="1" s="1"/>
  <c r="O908" i="1"/>
  <c r="O912" i="1" s="1"/>
  <c r="N908" i="1"/>
  <c r="M908" i="1"/>
  <c r="L908" i="1"/>
  <c r="K908" i="1"/>
  <c r="J908" i="1"/>
  <c r="I908" i="1"/>
  <c r="H908" i="1"/>
  <c r="H912" i="1" s="1"/>
  <c r="G908" i="1"/>
  <c r="G912" i="1" s="1"/>
  <c r="F908" i="1"/>
  <c r="E908" i="1"/>
  <c r="D908" i="1"/>
  <c r="D912" i="1" s="1"/>
  <c r="D914" i="1" s="1"/>
  <c r="C908" i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G902" i="1" s="1"/>
  <c r="G904" i="1" s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Y898" i="1"/>
  <c r="X898" i="1"/>
  <c r="W898" i="1"/>
  <c r="V898" i="1"/>
  <c r="U898" i="1"/>
  <c r="T898" i="1"/>
  <c r="T902" i="1" s="1"/>
  <c r="S898" i="1"/>
  <c r="R898" i="1"/>
  <c r="Q898" i="1"/>
  <c r="P898" i="1"/>
  <c r="O898" i="1"/>
  <c r="N898" i="1"/>
  <c r="M898" i="1"/>
  <c r="L898" i="1"/>
  <c r="L902" i="1" s="1"/>
  <c r="K898" i="1"/>
  <c r="J898" i="1"/>
  <c r="I898" i="1"/>
  <c r="H898" i="1"/>
  <c r="G898" i="1"/>
  <c r="F898" i="1"/>
  <c r="E898" i="1"/>
  <c r="D898" i="1"/>
  <c r="D902" i="1" s="1"/>
  <c r="C898" i="1"/>
  <c r="B898" i="1"/>
  <c r="Y893" i="1"/>
  <c r="Y894" i="1" s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2" i="1"/>
  <c r="I892" i="1"/>
  <c r="F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W892" i="1" s="1"/>
  <c r="V888" i="1"/>
  <c r="V892" i="1" s="1"/>
  <c r="U888" i="1"/>
  <c r="T888" i="1"/>
  <c r="S888" i="1"/>
  <c r="S892" i="1" s="1"/>
  <c r="R888" i="1"/>
  <c r="Q888" i="1"/>
  <c r="Q892" i="1" s="1"/>
  <c r="P888" i="1"/>
  <c r="O888" i="1"/>
  <c r="O892" i="1" s="1"/>
  <c r="N888" i="1"/>
  <c r="M888" i="1"/>
  <c r="L888" i="1"/>
  <c r="K888" i="1"/>
  <c r="K892" i="1" s="1"/>
  <c r="J888" i="1"/>
  <c r="I888" i="1"/>
  <c r="H888" i="1"/>
  <c r="G888" i="1"/>
  <c r="G892" i="1" s="1"/>
  <c r="F888" i="1"/>
  <c r="E888" i="1"/>
  <c r="D888" i="1"/>
  <c r="C888" i="1"/>
  <c r="C892" i="1" s="1"/>
  <c r="B888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W881" i="1"/>
  <c r="V881" i="1"/>
  <c r="U881" i="1"/>
  <c r="T881" i="1"/>
  <c r="T871" i="1" s="1"/>
  <c r="S881" i="1"/>
  <c r="R881" i="1"/>
  <c r="Q881" i="1"/>
  <c r="P881" i="1"/>
  <c r="O881" i="1"/>
  <c r="O871" i="1" s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Y880" i="1"/>
  <c r="X880" i="1"/>
  <c r="W880" i="1"/>
  <c r="V880" i="1"/>
  <c r="U880" i="1"/>
  <c r="T880" i="1"/>
  <c r="S880" i="1"/>
  <c r="R880" i="1"/>
  <c r="Q880" i="1"/>
  <c r="Q870" i="1" s="1"/>
  <c r="P880" i="1"/>
  <c r="O880" i="1"/>
  <c r="N880" i="1"/>
  <c r="M880" i="1"/>
  <c r="L880" i="1"/>
  <c r="K880" i="1"/>
  <c r="K870" i="1" s="1"/>
  <c r="J880" i="1"/>
  <c r="I880" i="1"/>
  <c r="H880" i="1"/>
  <c r="H870" i="1" s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D86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D868" i="1" s="1"/>
  <c r="C878" i="1"/>
  <c r="B878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G871" i="1"/>
  <c r="N870" i="1"/>
  <c r="Y869" i="1"/>
  <c r="I869" i="1"/>
  <c r="T868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X858" i="1"/>
  <c r="W858" i="1"/>
  <c r="W862" i="1" s="1"/>
  <c r="W864" i="1" s="1"/>
  <c r="V858" i="1"/>
  <c r="U858" i="1"/>
  <c r="U862" i="1" s="1"/>
  <c r="T858" i="1"/>
  <c r="T862" i="1" s="1"/>
  <c r="S858" i="1"/>
  <c r="R858" i="1"/>
  <c r="Q858" i="1"/>
  <c r="Q862" i="1" s="1"/>
  <c r="P858" i="1"/>
  <c r="O858" i="1"/>
  <c r="N858" i="1"/>
  <c r="M858" i="1"/>
  <c r="L858" i="1"/>
  <c r="K858" i="1"/>
  <c r="J858" i="1"/>
  <c r="I858" i="1"/>
  <c r="I862" i="1" s="1"/>
  <c r="H858" i="1"/>
  <c r="G858" i="1"/>
  <c r="G862" i="1" s="1"/>
  <c r="G864" i="1" s="1"/>
  <c r="F858" i="1"/>
  <c r="E858" i="1"/>
  <c r="E862" i="1" s="1"/>
  <c r="D858" i="1"/>
  <c r="D862" i="1" s="1"/>
  <c r="C858" i="1"/>
  <c r="B858" i="1"/>
  <c r="Y853" i="1"/>
  <c r="X853" i="1"/>
  <c r="W853" i="1"/>
  <c r="W854" i="1" s="1"/>
  <c r="V853" i="1"/>
  <c r="U853" i="1"/>
  <c r="T853" i="1"/>
  <c r="S853" i="1"/>
  <c r="S854" i="1" s="1"/>
  <c r="R853" i="1"/>
  <c r="Q853" i="1"/>
  <c r="P853" i="1"/>
  <c r="O853" i="1"/>
  <c r="O854" i="1" s="1"/>
  <c r="N853" i="1"/>
  <c r="M853" i="1"/>
  <c r="L853" i="1"/>
  <c r="K853" i="1"/>
  <c r="K854" i="1" s="1"/>
  <c r="J853" i="1"/>
  <c r="I853" i="1"/>
  <c r="H853" i="1"/>
  <c r="G853" i="1"/>
  <c r="G854" i="1" s="1"/>
  <c r="F853" i="1"/>
  <c r="E853" i="1"/>
  <c r="D853" i="1"/>
  <c r="C853" i="1"/>
  <c r="C854" i="1" s="1"/>
  <c r="B853" i="1"/>
  <c r="Q852" i="1"/>
  <c r="Q854" i="1" s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Y854" i="1" s="1"/>
  <c r="X848" i="1"/>
  <c r="W848" i="1"/>
  <c r="W852" i="1" s="1"/>
  <c r="V848" i="1"/>
  <c r="V852" i="1" s="1"/>
  <c r="U848" i="1"/>
  <c r="T848" i="1"/>
  <c r="S848" i="1"/>
  <c r="S852" i="1" s="1"/>
  <c r="R848" i="1"/>
  <c r="Q848" i="1"/>
  <c r="P848" i="1"/>
  <c r="O848" i="1"/>
  <c r="O852" i="1" s="1"/>
  <c r="N848" i="1"/>
  <c r="M848" i="1"/>
  <c r="Z848" i="1" s="1"/>
  <c r="L848" i="1"/>
  <c r="K848" i="1"/>
  <c r="K852" i="1" s="1"/>
  <c r="J848" i="1"/>
  <c r="I848" i="1"/>
  <c r="I852" i="1" s="1"/>
  <c r="I854" i="1" s="1"/>
  <c r="H848" i="1"/>
  <c r="G848" i="1"/>
  <c r="G852" i="1" s="1"/>
  <c r="F848" i="1"/>
  <c r="F852" i="1" s="1"/>
  <c r="E848" i="1"/>
  <c r="D848" i="1"/>
  <c r="C848" i="1"/>
  <c r="C852" i="1" s="1"/>
  <c r="B848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C842" i="1"/>
  <c r="C844" i="1" s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2" i="1" s="1"/>
  <c r="X838" i="1"/>
  <c r="X842" i="1" s="1"/>
  <c r="W838" i="1"/>
  <c r="V838" i="1"/>
  <c r="V842" i="1" s="1"/>
  <c r="V844" i="1" s="1"/>
  <c r="U838" i="1"/>
  <c r="U842" i="1" s="1"/>
  <c r="T838" i="1"/>
  <c r="S838" i="1"/>
  <c r="S842" i="1" s="1"/>
  <c r="S844" i="1" s="1"/>
  <c r="R838" i="1"/>
  <c r="R842" i="1" s="1"/>
  <c r="R844" i="1" s="1"/>
  <c r="Q838" i="1"/>
  <c r="Q842" i="1" s="1"/>
  <c r="P838" i="1"/>
  <c r="O838" i="1"/>
  <c r="N838" i="1"/>
  <c r="N842" i="1" s="1"/>
  <c r="N844" i="1" s="1"/>
  <c r="M838" i="1"/>
  <c r="M842" i="1" s="1"/>
  <c r="L838" i="1"/>
  <c r="K838" i="1"/>
  <c r="J838" i="1"/>
  <c r="J842" i="1" s="1"/>
  <c r="J844" i="1" s="1"/>
  <c r="I838" i="1"/>
  <c r="I842" i="1" s="1"/>
  <c r="H838" i="1"/>
  <c r="G838" i="1"/>
  <c r="F838" i="1"/>
  <c r="F842" i="1" s="1"/>
  <c r="F844" i="1" s="1"/>
  <c r="E838" i="1"/>
  <c r="E842" i="1" s="1"/>
  <c r="D838" i="1"/>
  <c r="C838" i="1"/>
  <c r="B838" i="1"/>
  <c r="Y833" i="1"/>
  <c r="X833" i="1"/>
  <c r="W833" i="1"/>
  <c r="V833" i="1"/>
  <c r="U833" i="1"/>
  <c r="T833" i="1"/>
  <c r="S833" i="1"/>
  <c r="R833" i="1"/>
  <c r="Q833" i="1"/>
  <c r="P833" i="1"/>
  <c r="P834" i="1" s="1"/>
  <c r="O833" i="1"/>
  <c r="N833" i="1"/>
  <c r="M833" i="1"/>
  <c r="L833" i="1"/>
  <c r="K833" i="1"/>
  <c r="J833" i="1"/>
  <c r="I833" i="1"/>
  <c r="H833" i="1"/>
  <c r="H834" i="1" s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2" i="1" s="1"/>
  <c r="Y834" i="1" s="1"/>
  <c r="X829" i="1"/>
  <c r="W829" i="1"/>
  <c r="V829" i="1"/>
  <c r="U829" i="1"/>
  <c r="U832" i="1" s="1"/>
  <c r="U834" i="1" s="1"/>
  <c r="T829" i="1"/>
  <c r="S829" i="1"/>
  <c r="R829" i="1"/>
  <c r="Q829" i="1"/>
  <c r="Q832" i="1" s="1"/>
  <c r="Q834" i="1" s="1"/>
  <c r="P829" i="1"/>
  <c r="O829" i="1"/>
  <c r="N829" i="1"/>
  <c r="M829" i="1"/>
  <c r="L829" i="1"/>
  <c r="K829" i="1"/>
  <c r="J829" i="1"/>
  <c r="I829" i="1"/>
  <c r="I832" i="1" s="1"/>
  <c r="I834" i="1" s="1"/>
  <c r="H829" i="1"/>
  <c r="G829" i="1"/>
  <c r="F829" i="1"/>
  <c r="E829" i="1"/>
  <c r="E832" i="1" s="1"/>
  <c r="E834" i="1" s="1"/>
  <c r="D829" i="1"/>
  <c r="C829" i="1"/>
  <c r="B829" i="1"/>
  <c r="B832" i="1" s="1"/>
  <c r="Y828" i="1"/>
  <c r="X828" i="1"/>
  <c r="X832" i="1" s="1"/>
  <c r="W828" i="1"/>
  <c r="V828" i="1"/>
  <c r="U828" i="1"/>
  <c r="T828" i="1"/>
  <c r="T832" i="1" s="1"/>
  <c r="S828" i="1"/>
  <c r="R828" i="1"/>
  <c r="Q828" i="1"/>
  <c r="P828" i="1"/>
  <c r="P832" i="1" s="1"/>
  <c r="O828" i="1"/>
  <c r="N828" i="1"/>
  <c r="N832" i="1" s="1"/>
  <c r="M828" i="1"/>
  <c r="L828" i="1"/>
  <c r="L832" i="1" s="1"/>
  <c r="K828" i="1"/>
  <c r="J828" i="1"/>
  <c r="I828" i="1"/>
  <c r="H828" i="1"/>
  <c r="H832" i="1" s="1"/>
  <c r="G828" i="1"/>
  <c r="F828" i="1"/>
  <c r="E828" i="1"/>
  <c r="D828" i="1"/>
  <c r="D832" i="1" s="1"/>
  <c r="C828" i="1"/>
  <c r="B828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P822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Y822" i="1" s="1"/>
  <c r="X818" i="1"/>
  <c r="X822" i="1" s="1"/>
  <c r="W818" i="1"/>
  <c r="V818" i="1"/>
  <c r="V822" i="1" s="1"/>
  <c r="V824" i="1" s="1"/>
  <c r="U818" i="1"/>
  <c r="U822" i="1" s="1"/>
  <c r="T818" i="1"/>
  <c r="T822" i="1" s="1"/>
  <c r="S818" i="1"/>
  <c r="R818" i="1"/>
  <c r="R822" i="1" s="1"/>
  <c r="R824" i="1" s="1"/>
  <c r="Q818" i="1"/>
  <c r="Q822" i="1" s="1"/>
  <c r="P818" i="1"/>
  <c r="O818" i="1"/>
  <c r="O822" i="1" s="1"/>
  <c r="O824" i="1" s="1"/>
  <c r="N818" i="1"/>
  <c r="N822" i="1" s="1"/>
  <c r="N824" i="1" s="1"/>
  <c r="M818" i="1"/>
  <c r="M822" i="1" s="1"/>
  <c r="L818" i="1"/>
  <c r="L822" i="1" s="1"/>
  <c r="K818" i="1"/>
  <c r="J818" i="1"/>
  <c r="J822" i="1" s="1"/>
  <c r="J824" i="1" s="1"/>
  <c r="I818" i="1"/>
  <c r="I822" i="1" s="1"/>
  <c r="H818" i="1"/>
  <c r="H822" i="1" s="1"/>
  <c r="G818" i="1"/>
  <c r="G822" i="1" s="1"/>
  <c r="G824" i="1" s="1"/>
  <c r="F818" i="1"/>
  <c r="F822" i="1" s="1"/>
  <c r="F824" i="1" s="1"/>
  <c r="E818" i="1"/>
  <c r="E822" i="1" s="1"/>
  <c r="D818" i="1"/>
  <c r="D822" i="1" s="1"/>
  <c r="C818" i="1"/>
  <c r="B818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J812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W812" i="1" s="1"/>
  <c r="V808" i="1"/>
  <c r="U808" i="1"/>
  <c r="T808" i="1"/>
  <c r="S808" i="1"/>
  <c r="S812" i="1" s="1"/>
  <c r="R808" i="1"/>
  <c r="R812" i="1" s="1"/>
  <c r="Q808" i="1"/>
  <c r="Q812" i="1" s="1"/>
  <c r="Q814" i="1" s="1"/>
  <c r="P808" i="1"/>
  <c r="O808" i="1"/>
  <c r="O812" i="1" s="1"/>
  <c r="N808" i="1"/>
  <c r="M808" i="1"/>
  <c r="L808" i="1"/>
  <c r="K808" i="1"/>
  <c r="K812" i="1" s="1"/>
  <c r="J808" i="1"/>
  <c r="I808" i="1"/>
  <c r="H808" i="1"/>
  <c r="G808" i="1"/>
  <c r="G812" i="1" s="1"/>
  <c r="F808" i="1"/>
  <c r="E808" i="1"/>
  <c r="D808" i="1"/>
  <c r="C808" i="1"/>
  <c r="C812" i="1" s="1"/>
  <c r="B808" i="1"/>
  <c r="Y803" i="1"/>
  <c r="X803" i="1"/>
  <c r="W803" i="1"/>
  <c r="V803" i="1"/>
  <c r="U803" i="1"/>
  <c r="T803" i="1"/>
  <c r="S803" i="1"/>
  <c r="S804" i="1" s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E802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X798" i="1"/>
  <c r="W798" i="1"/>
  <c r="V798" i="1"/>
  <c r="U798" i="1"/>
  <c r="U802" i="1" s="1"/>
  <c r="T798" i="1"/>
  <c r="S798" i="1"/>
  <c r="S802" i="1" s="1"/>
  <c r="R798" i="1"/>
  <c r="Q798" i="1"/>
  <c r="Q802" i="1" s="1"/>
  <c r="P798" i="1"/>
  <c r="O798" i="1"/>
  <c r="O802" i="1" s="1"/>
  <c r="O804" i="1" s="1"/>
  <c r="N798" i="1"/>
  <c r="M798" i="1"/>
  <c r="L798" i="1"/>
  <c r="K798" i="1"/>
  <c r="J798" i="1"/>
  <c r="I798" i="1"/>
  <c r="I802" i="1" s="1"/>
  <c r="H798" i="1"/>
  <c r="G798" i="1"/>
  <c r="F798" i="1"/>
  <c r="E798" i="1"/>
  <c r="D798" i="1"/>
  <c r="C798" i="1"/>
  <c r="C802" i="1" s="1"/>
  <c r="C804" i="1" s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S792" i="1" s="1"/>
  <c r="R788" i="1"/>
  <c r="R792" i="1" s="1"/>
  <c r="Q788" i="1"/>
  <c r="P788" i="1"/>
  <c r="O788" i="1"/>
  <c r="O792" i="1" s="1"/>
  <c r="N788" i="1"/>
  <c r="M788" i="1"/>
  <c r="L788" i="1"/>
  <c r="K788" i="1"/>
  <c r="J788" i="1"/>
  <c r="I788" i="1"/>
  <c r="H788" i="1"/>
  <c r="G788" i="1"/>
  <c r="G792" i="1" s="1"/>
  <c r="F788" i="1"/>
  <c r="E788" i="1"/>
  <c r="D788" i="1"/>
  <c r="C788" i="1"/>
  <c r="B788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I782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T782" i="1" s="1"/>
  <c r="S778" i="1"/>
  <c r="R778" i="1"/>
  <c r="Q778" i="1"/>
  <c r="P778" i="1"/>
  <c r="P782" i="1" s="1"/>
  <c r="O778" i="1"/>
  <c r="O782" i="1" s="1"/>
  <c r="O784" i="1" s="1"/>
  <c r="N778" i="1"/>
  <c r="M778" i="1"/>
  <c r="L778" i="1"/>
  <c r="K778" i="1"/>
  <c r="J778" i="1"/>
  <c r="I778" i="1"/>
  <c r="H778" i="1"/>
  <c r="G778" i="1"/>
  <c r="F778" i="1"/>
  <c r="E778" i="1"/>
  <c r="D778" i="1"/>
  <c r="D782" i="1" s="1"/>
  <c r="C778" i="1"/>
  <c r="B778" i="1"/>
  <c r="D774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Y768" i="1"/>
  <c r="Y772" i="1" s="1"/>
  <c r="Y774" i="1" s="1"/>
  <c r="X768" i="1"/>
  <c r="X772" i="1" s="1"/>
  <c r="W768" i="1"/>
  <c r="V768" i="1"/>
  <c r="V772" i="1" s="1"/>
  <c r="U768" i="1"/>
  <c r="U772" i="1" s="1"/>
  <c r="U774" i="1" s="1"/>
  <c r="T768" i="1"/>
  <c r="T772" i="1" s="1"/>
  <c r="T774" i="1" s="1"/>
  <c r="S768" i="1"/>
  <c r="R768" i="1"/>
  <c r="R772" i="1" s="1"/>
  <c r="Q768" i="1"/>
  <c r="Q772" i="1" s="1"/>
  <c r="Q774" i="1" s="1"/>
  <c r="P768" i="1"/>
  <c r="P772" i="1" s="1"/>
  <c r="P774" i="1" s="1"/>
  <c r="O768" i="1"/>
  <c r="N768" i="1"/>
  <c r="M768" i="1"/>
  <c r="L768" i="1"/>
  <c r="L772" i="1" s="1"/>
  <c r="K768" i="1"/>
  <c r="K772" i="1" s="1"/>
  <c r="J768" i="1"/>
  <c r="I768" i="1"/>
  <c r="I772" i="1" s="1"/>
  <c r="I774" i="1" s="1"/>
  <c r="H768" i="1"/>
  <c r="H772" i="1" s="1"/>
  <c r="G768" i="1"/>
  <c r="F768" i="1"/>
  <c r="E768" i="1"/>
  <c r="E772" i="1" s="1"/>
  <c r="E774" i="1" s="1"/>
  <c r="D768" i="1"/>
  <c r="D772" i="1" s="1"/>
  <c r="C768" i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X762" i="1" s="1"/>
  <c r="W758" i="1"/>
  <c r="W762" i="1" s="1"/>
  <c r="W764" i="1" s="1"/>
  <c r="V758" i="1"/>
  <c r="U758" i="1"/>
  <c r="U762" i="1" s="1"/>
  <c r="T758" i="1"/>
  <c r="S758" i="1"/>
  <c r="S762" i="1" s="1"/>
  <c r="S764" i="1" s="1"/>
  <c r="R758" i="1"/>
  <c r="Q758" i="1"/>
  <c r="Q762" i="1" s="1"/>
  <c r="P758" i="1"/>
  <c r="O758" i="1"/>
  <c r="O762" i="1" s="1"/>
  <c r="O764" i="1" s="1"/>
  <c r="N758" i="1"/>
  <c r="M758" i="1"/>
  <c r="M762" i="1" s="1"/>
  <c r="L758" i="1"/>
  <c r="K758" i="1"/>
  <c r="K762" i="1" s="1"/>
  <c r="K764" i="1" s="1"/>
  <c r="J758" i="1"/>
  <c r="I758" i="1"/>
  <c r="H758" i="1"/>
  <c r="G758" i="1"/>
  <c r="G762" i="1" s="1"/>
  <c r="G764" i="1" s="1"/>
  <c r="F758" i="1"/>
  <c r="E758" i="1"/>
  <c r="E762" i="1" s="1"/>
  <c r="D758" i="1"/>
  <c r="C758" i="1"/>
  <c r="C762" i="1" s="1"/>
  <c r="C764" i="1" s="1"/>
  <c r="B758" i="1"/>
  <c r="Y753" i="1"/>
  <c r="X753" i="1"/>
  <c r="X754" i="1" s="1"/>
  <c r="W753" i="1"/>
  <c r="V753" i="1"/>
  <c r="U753" i="1"/>
  <c r="T753" i="1"/>
  <c r="T754" i="1" s="1"/>
  <c r="S753" i="1"/>
  <c r="R753" i="1"/>
  <c r="Q753" i="1"/>
  <c r="P753" i="1"/>
  <c r="P754" i="1" s="1"/>
  <c r="O753" i="1"/>
  <c r="N753" i="1"/>
  <c r="M753" i="1"/>
  <c r="L753" i="1"/>
  <c r="L754" i="1" s="1"/>
  <c r="K753" i="1"/>
  <c r="J753" i="1"/>
  <c r="I753" i="1"/>
  <c r="H753" i="1"/>
  <c r="H754" i="1" s="1"/>
  <c r="G753" i="1"/>
  <c r="F753" i="1"/>
  <c r="E753" i="1"/>
  <c r="D753" i="1"/>
  <c r="D754" i="1" s="1"/>
  <c r="C753" i="1"/>
  <c r="B753" i="1"/>
  <c r="E752" i="1"/>
  <c r="E754" i="1" s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X752" i="1" s="1"/>
  <c r="W748" i="1"/>
  <c r="W752" i="1" s="1"/>
  <c r="V748" i="1"/>
  <c r="U748" i="1"/>
  <c r="T748" i="1"/>
  <c r="T752" i="1" s="1"/>
  <c r="S748" i="1"/>
  <c r="S752" i="1" s="1"/>
  <c r="R748" i="1"/>
  <c r="Q748" i="1"/>
  <c r="P748" i="1"/>
  <c r="P752" i="1" s="1"/>
  <c r="O748" i="1"/>
  <c r="O752" i="1" s="1"/>
  <c r="N748" i="1"/>
  <c r="M748" i="1"/>
  <c r="L748" i="1"/>
  <c r="L752" i="1" s="1"/>
  <c r="K748" i="1"/>
  <c r="K752" i="1" s="1"/>
  <c r="J748" i="1"/>
  <c r="I748" i="1"/>
  <c r="H748" i="1"/>
  <c r="H752" i="1" s="1"/>
  <c r="G748" i="1"/>
  <c r="G752" i="1" s="1"/>
  <c r="F748" i="1"/>
  <c r="E748" i="1"/>
  <c r="D748" i="1"/>
  <c r="D752" i="1" s="1"/>
  <c r="C748" i="1"/>
  <c r="C752" i="1" s="1"/>
  <c r="B748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Z739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W738" i="1"/>
  <c r="W742" i="1" s="1"/>
  <c r="W744" i="1" s="1"/>
  <c r="V738" i="1"/>
  <c r="U738" i="1"/>
  <c r="U742" i="1" s="1"/>
  <c r="T738" i="1"/>
  <c r="T742" i="1" s="1"/>
  <c r="S738" i="1"/>
  <c r="R738" i="1"/>
  <c r="Q738" i="1"/>
  <c r="Q742" i="1" s="1"/>
  <c r="P738" i="1"/>
  <c r="O738" i="1"/>
  <c r="N738" i="1"/>
  <c r="M738" i="1"/>
  <c r="Z738" i="1" s="1"/>
  <c r="L738" i="1"/>
  <c r="K738" i="1"/>
  <c r="J738" i="1"/>
  <c r="I738" i="1"/>
  <c r="I742" i="1" s="1"/>
  <c r="H738" i="1"/>
  <c r="G738" i="1"/>
  <c r="G742" i="1" s="1"/>
  <c r="G744" i="1" s="1"/>
  <c r="F738" i="1"/>
  <c r="E738" i="1"/>
  <c r="E742" i="1" s="1"/>
  <c r="D738" i="1"/>
  <c r="D742" i="1" s="1"/>
  <c r="C738" i="1"/>
  <c r="C742" i="1" s="1"/>
  <c r="C744" i="1" s="1"/>
  <c r="B738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X732" i="1" s="1"/>
  <c r="W728" i="1"/>
  <c r="V728" i="1"/>
  <c r="U728" i="1"/>
  <c r="T728" i="1"/>
  <c r="S728" i="1"/>
  <c r="R728" i="1"/>
  <c r="Q728" i="1"/>
  <c r="P728" i="1"/>
  <c r="P732" i="1" s="1"/>
  <c r="O728" i="1"/>
  <c r="N728" i="1"/>
  <c r="N732" i="1" s="1"/>
  <c r="N734" i="1" s="1"/>
  <c r="M728" i="1"/>
  <c r="L728" i="1"/>
  <c r="K728" i="1"/>
  <c r="J728" i="1"/>
  <c r="I728" i="1"/>
  <c r="H728" i="1"/>
  <c r="H732" i="1" s="1"/>
  <c r="G728" i="1"/>
  <c r="F728" i="1"/>
  <c r="E728" i="1"/>
  <c r="D728" i="1"/>
  <c r="C728" i="1"/>
  <c r="B728" i="1"/>
  <c r="S724" i="1"/>
  <c r="C724" i="1"/>
  <c r="Y723" i="1"/>
  <c r="X723" i="1"/>
  <c r="W723" i="1"/>
  <c r="W724" i="1" s="1"/>
  <c r="V723" i="1"/>
  <c r="U723" i="1"/>
  <c r="T723" i="1"/>
  <c r="S723" i="1"/>
  <c r="R723" i="1"/>
  <c r="Q723" i="1"/>
  <c r="P723" i="1"/>
  <c r="O723" i="1"/>
  <c r="O724" i="1" s="1"/>
  <c r="N723" i="1"/>
  <c r="M723" i="1"/>
  <c r="L723" i="1"/>
  <c r="K723" i="1"/>
  <c r="K724" i="1" s="1"/>
  <c r="J723" i="1"/>
  <c r="I723" i="1"/>
  <c r="H723" i="1"/>
  <c r="G723" i="1"/>
  <c r="G724" i="1" s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X718" i="1"/>
  <c r="W718" i="1"/>
  <c r="W722" i="1" s="1"/>
  <c r="V718" i="1"/>
  <c r="U718" i="1"/>
  <c r="T718" i="1"/>
  <c r="S718" i="1"/>
  <c r="S722" i="1" s="1"/>
  <c r="R718" i="1"/>
  <c r="Q718" i="1"/>
  <c r="Q722" i="1" s="1"/>
  <c r="P718" i="1"/>
  <c r="O718" i="1"/>
  <c r="O722" i="1" s="1"/>
  <c r="N718" i="1"/>
  <c r="M718" i="1"/>
  <c r="L718" i="1"/>
  <c r="K718" i="1"/>
  <c r="K722" i="1" s="1"/>
  <c r="J718" i="1"/>
  <c r="I718" i="1"/>
  <c r="I722" i="1" s="1"/>
  <c r="H718" i="1"/>
  <c r="G718" i="1"/>
  <c r="G722" i="1" s="1"/>
  <c r="F718" i="1"/>
  <c r="E718" i="1"/>
  <c r="D718" i="1"/>
  <c r="C718" i="1"/>
  <c r="C722" i="1" s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S690" i="1" s="1"/>
  <c r="R710" i="1"/>
  <c r="Q710" i="1"/>
  <c r="P710" i="1"/>
  <c r="O710" i="1"/>
  <c r="N710" i="1"/>
  <c r="M710" i="1"/>
  <c r="L710" i="1"/>
  <c r="K710" i="1"/>
  <c r="K690" i="1" s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X712" i="1" s="1"/>
  <c r="W708" i="1"/>
  <c r="V708" i="1"/>
  <c r="U708" i="1"/>
  <c r="T708" i="1"/>
  <c r="T712" i="1" s="1"/>
  <c r="S708" i="1"/>
  <c r="S712" i="1" s="1"/>
  <c r="R708" i="1"/>
  <c r="R712" i="1" s="1"/>
  <c r="R714" i="1" s="1"/>
  <c r="Q708" i="1"/>
  <c r="P708" i="1"/>
  <c r="P712" i="1" s="1"/>
  <c r="O708" i="1"/>
  <c r="N708" i="1"/>
  <c r="M708" i="1"/>
  <c r="L708" i="1"/>
  <c r="L712" i="1" s="1"/>
  <c r="K708" i="1"/>
  <c r="K712" i="1" s="1"/>
  <c r="J708" i="1"/>
  <c r="J712" i="1" s="1"/>
  <c r="J714" i="1" s="1"/>
  <c r="I708" i="1"/>
  <c r="H708" i="1"/>
  <c r="H712" i="1" s="1"/>
  <c r="G708" i="1"/>
  <c r="F708" i="1"/>
  <c r="E708" i="1"/>
  <c r="D708" i="1"/>
  <c r="D712" i="1" s="1"/>
  <c r="C708" i="1"/>
  <c r="C712" i="1" s="1"/>
  <c r="B708" i="1"/>
  <c r="B712" i="1" s="1"/>
  <c r="B714" i="1" s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Y701" i="1"/>
  <c r="X701" i="1"/>
  <c r="X691" i="1" s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H691" i="1" s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E689" i="1" s="1"/>
  <c r="D699" i="1"/>
  <c r="C699" i="1"/>
  <c r="B699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L702" i="1" s="1"/>
  <c r="L704" i="1" s="1"/>
  <c r="K698" i="1"/>
  <c r="J698" i="1"/>
  <c r="I698" i="1"/>
  <c r="I688" i="1" s="1"/>
  <c r="H698" i="1"/>
  <c r="G698" i="1"/>
  <c r="F698" i="1"/>
  <c r="E698" i="1"/>
  <c r="D698" i="1"/>
  <c r="C698" i="1"/>
  <c r="B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P691" i="1"/>
  <c r="C690" i="1"/>
  <c r="Y688" i="1"/>
  <c r="Q688" i="1"/>
  <c r="P688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X678" i="1"/>
  <c r="W678" i="1"/>
  <c r="V678" i="1"/>
  <c r="U678" i="1"/>
  <c r="U682" i="1" s="1"/>
  <c r="T678" i="1"/>
  <c r="S678" i="1"/>
  <c r="R678" i="1"/>
  <c r="Q678" i="1"/>
  <c r="Q682" i="1" s="1"/>
  <c r="P678" i="1"/>
  <c r="O678" i="1"/>
  <c r="N678" i="1"/>
  <c r="M678" i="1"/>
  <c r="L678" i="1"/>
  <c r="K678" i="1"/>
  <c r="J678" i="1"/>
  <c r="I678" i="1"/>
  <c r="I682" i="1" s="1"/>
  <c r="H678" i="1"/>
  <c r="G678" i="1"/>
  <c r="F678" i="1"/>
  <c r="E678" i="1"/>
  <c r="E682" i="1" s="1"/>
  <c r="D678" i="1"/>
  <c r="C678" i="1"/>
  <c r="B678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Y674" i="1" s="1"/>
  <c r="Q672" i="1"/>
  <c r="Q674" i="1" s="1"/>
  <c r="I672" i="1"/>
  <c r="I674" i="1" s="1"/>
  <c r="Y671" i="1"/>
  <c r="X671" i="1"/>
  <c r="W671" i="1"/>
  <c r="V671" i="1"/>
  <c r="U671" i="1"/>
  <c r="T671" i="1"/>
  <c r="S671" i="1"/>
  <c r="R671" i="1"/>
  <c r="Q671" i="1"/>
  <c r="P671" i="1"/>
  <c r="O671" i="1"/>
  <c r="N671" i="1"/>
  <c r="Z671" i="1" s="1"/>
  <c r="M671" i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Y668" i="1"/>
  <c r="X668" i="1"/>
  <c r="W668" i="1"/>
  <c r="W672" i="1" s="1"/>
  <c r="V668" i="1"/>
  <c r="V672" i="1" s="1"/>
  <c r="U668" i="1"/>
  <c r="T668" i="1"/>
  <c r="S668" i="1"/>
  <c r="S672" i="1" s="1"/>
  <c r="R668" i="1"/>
  <c r="R672" i="1" s="1"/>
  <c r="Q668" i="1"/>
  <c r="P668" i="1"/>
  <c r="O668" i="1"/>
  <c r="O672" i="1" s="1"/>
  <c r="N668" i="1"/>
  <c r="N672" i="1" s="1"/>
  <c r="M668" i="1"/>
  <c r="L668" i="1"/>
  <c r="K668" i="1"/>
  <c r="K672" i="1" s="1"/>
  <c r="J668" i="1"/>
  <c r="J672" i="1" s="1"/>
  <c r="I668" i="1"/>
  <c r="H668" i="1"/>
  <c r="G668" i="1"/>
  <c r="G672" i="1" s="1"/>
  <c r="F668" i="1"/>
  <c r="F672" i="1" s="1"/>
  <c r="E668" i="1"/>
  <c r="D668" i="1"/>
  <c r="C668" i="1"/>
  <c r="C672" i="1" s="1"/>
  <c r="B668" i="1"/>
  <c r="Y663" i="1"/>
  <c r="X663" i="1"/>
  <c r="X664" i="1" s="1"/>
  <c r="W663" i="1"/>
  <c r="V663" i="1"/>
  <c r="U663" i="1"/>
  <c r="T663" i="1"/>
  <c r="T664" i="1" s="1"/>
  <c r="S663" i="1"/>
  <c r="R663" i="1"/>
  <c r="Q663" i="1"/>
  <c r="P663" i="1"/>
  <c r="P664" i="1" s="1"/>
  <c r="O663" i="1"/>
  <c r="N663" i="1"/>
  <c r="M663" i="1"/>
  <c r="L663" i="1"/>
  <c r="L664" i="1" s="1"/>
  <c r="K663" i="1"/>
  <c r="J663" i="1"/>
  <c r="I663" i="1"/>
  <c r="H663" i="1"/>
  <c r="H664" i="1" s="1"/>
  <c r="G663" i="1"/>
  <c r="F663" i="1"/>
  <c r="E663" i="1"/>
  <c r="D663" i="1"/>
  <c r="D664" i="1" s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W658" i="1"/>
  <c r="W662" i="1" s="1"/>
  <c r="V658" i="1"/>
  <c r="U658" i="1"/>
  <c r="T658" i="1"/>
  <c r="T662" i="1" s="1"/>
  <c r="S658" i="1"/>
  <c r="S662" i="1" s="1"/>
  <c r="R658" i="1"/>
  <c r="R662" i="1" s="1"/>
  <c r="R664" i="1" s="1"/>
  <c r="Q658" i="1"/>
  <c r="P658" i="1"/>
  <c r="P662" i="1" s="1"/>
  <c r="O658" i="1"/>
  <c r="O662" i="1" s="1"/>
  <c r="N658" i="1"/>
  <c r="M658" i="1"/>
  <c r="L658" i="1"/>
  <c r="L662" i="1" s="1"/>
  <c r="K658" i="1"/>
  <c r="K662" i="1" s="1"/>
  <c r="J658" i="1"/>
  <c r="J662" i="1" s="1"/>
  <c r="J664" i="1" s="1"/>
  <c r="I658" i="1"/>
  <c r="H658" i="1"/>
  <c r="H662" i="1" s="1"/>
  <c r="G658" i="1"/>
  <c r="G662" i="1" s="1"/>
  <c r="F658" i="1"/>
  <c r="E658" i="1"/>
  <c r="D658" i="1"/>
  <c r="D662" i="1" s="1"/>
  <c r="C658" i="1"/>
  <c r="C662" i="1" s="1"/>
  <c r="B658" i="1"/>
  <c r="B662" i="1" s="1"/>
  <c r="B664" i="1" s="1"/>
  <c r="Y653" i="1"/>
  <c r="X653" i="1"/>
  <c r="W653" i="1"/>
  <c r="V653" i="1"/>
  <c r="V654" i="1" s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S652" i="1"/>
  <c r="S654" i="1" s="1"/>
  <c r="O652" i="1"/>
  <c r="O654" i="1" s="1"/>
  <c r="K652" i="1"/>
  <c r="K654" i="1" s="1"/>
  <c r="C652" i="1"/>
  <c r="C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W648" i="1"/>
  <c r="W652" i="1" s="1"/>
  <c r="W654" i="1" s="1"/>
  <c r="V648" i="1"/>
  <c r="V652" i="1" s="1"/>
  <c r="U648" i="1"/>
  <c r="T648" i="1"/>
  <c r="T652" i="1" s="1"/>
  <c r="S648" i="1"/>
  <c r="R648" i="1"/>
  <c r="R652" i="1" s="1"/>
  <c r="Q648" i="1"/>
  <c r="P648" i="1"/>
  <c r="P652" i="1" s="1"/>
  <c r="O648" i="1"/>
  <c r="N648" i="1"/>
  <c r="N652" i="1" s="1"/>
  <c r="M648" i="1"/>
  <c r="L648" i="1"/>
  <c r="L652" i="1" s="1"/>
  <c r="K648" i="1"/>
  <c r="J648" i="1"/>
  <c r="J652" i="1" s="1"/>
  <c r="I648" i="1"/>
  <c r="H648" i="1"/>
  <c r="H652" i="1" s="1"/>
  <c r="G648" i="1"/>
  <c r="G652" i="1" s="1"/>
  <c r="G654" i="1" s="1"/>
  <c r="F648" i="1"/>
  <c r="F652" i="1" s="1"/>
  <c r="E648" i="1"/>
  <c r="D648" i="1"/>
  <c r="D652" i="1" s="1"/>
  <c r="C648" i="1"/>
  <c r="B648" i="1"/>
  <c r="B652" i="1" s="1"/>
  <c r="Y643" i="1"/>
  <c r="Y644" i="1" s="1"/>
  <c r="X643" i="1"/>
  <c r="W643" i="1"/>
  <c r="V643" i="1"/>
  <c r="U643" i="1"/>
  <c r="U644" i="1" s="1"/>
  <c r="T643" i="1"/>
  <c r="S643" i="1"/>
  <c r="R643" i="1"/>
  <c r="Q643" i="1"/>
  <c r="Q644" i="1" s="1"/>
  <c r="P643" i="1"/>
  <c r="O643" i="1"/>
  <c r="O644" i="1" s="1"/>
  <c r="N643" i="1"/>
  <c r="M643" i="1"/>
  <c r="L643" i="1"/>
  <c r="K643" i="1"/>
  <c r="J643" i="1"/>
  <c r="I643" i="1"/>
  <c r="I644" i="1" s="1"/>
  <c r="H643" i="1"/>
  <c r="G643" i="1"/>
  <c r="F643" i="1"/>
  <c r="E643" i="1"/>
  <c r="E644" i="1" s="1"/>
  <c r="D643" i="1"/>
  <c r="C643" i="1"/>
  <c r="B643" i="1"/>
  <c r="L642" i="1"/>
  <c r="L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W638" i="1"/>
  <c r="W642" i="1" s="1"/>
  <c r="W644" i="1" s="1"/>
  <c r="V638" i="1"/>
  <c r="U638" i="1"/>
  <c r="U642" i="1" s="1"/>
  <c r="T638" i="1"/>
  <c r="S638" i="1"/>
  <c r="S642" i="1" s="1"/>
  <c r="S644" i="1" s="1"/>
  <c r="R638" i="1"/>
  <c r="Q638" i="1"/>
  <c r="Q642" i="1" s="1"/>
  <c r="P638" i="1"/>
  <c r="O638" i="1"/>
  <c r="O642" i="1" s="1"/>
  <c r="N638" i="1"/>
  <c r="M638" i="1"/>
  <c r="L638" i="1"/>
  <c r="K638" i="1"/>
  <c r="K642" i="1" s="1"/>
  <c r="K644" i="1" s="1"/>
  <c r="J638" i="1"/>
  <c r="I638" i="1"/>
  <c r="I642" i="1" s="1"/>
  <c r="H638" i="1"/>
  <c r="G638" i="1"/>
  <c r="G642" i="1" s="1"/>
  <c r="G644" i="1" s="1"/>
  <c r="F638" i="1"/>
  <c r="E638" i="1"/>
  <c r="E642" i="1" s="1"/>
  <c r="D638" i="1"/>
  <c r="D642" i="1" s="1"/>
  <c r="D644" i="1" s="1"/>
  <c r="C638" i="1"/>
  <c r="C642" i="1" s="1"/>
  <c r="C644" i="1" s="1"/>
  <c r="B638" i="1"/>
  <c r="Y633" i="1"/>
  <c r="X633" i="1"/>
  <c r="W633" i="1"/>
  <c r="W634" i="1" s="1"/>
  <c r="V633" i="1"/>
  <c r="U633" i="1"/>
  <c r="T633" i="1"/>
  <c r="S633" i="1"/>
  <c r="S634" i="1" s="1"/>
  <c r="R633" i="1"/>
  <c r="Q633" i="1"/>
  <c r="P633" i="1"/>
  <c r="O633" i="1"/>
  <c r="O634" i="1" s="1"/>
  <c r="N633" i="1"/>
  <c r="M633" i="1"/>
  <c r="L633" i="1"/>
  <c r="K633" i="1"/>
  <c r="K634" i="1" s="1"/>
  <c r="J633" i="1"/>
  <c r="I633" i="1"/>
  <c r="H633" i="1"/>
  <c r="G633" i="1"/>
  <c r="G634" i="1" s="1"/>
  <c r="F633" i="1"/>
  <c r="E633" i="1"/>
  <c r="D633" i="1"/>
  <c r="C633" i="1"/>
  <c r="C634" i="1" s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X632" i="1" s="1"/>
  <c r="X634" i="1" s="1"/>
  <c r="W628" i="1"/>
  <c r="W632" i="1" s="1"/>
  <c r="V628" i="1"/>
  <c r="V632" i="1" s="1"/>
  <c r="U628" i="1"/>
  <c r="T628" i="1"/>
  <c r="T632" i="1" s="1"/>
  <c r="T634" i="1" s="1"/>
  <c r="S628" i="1"/>
  <c r="S632" i="1" s="1"/>
  <c r="R628" i="1"/>
  <c r="R632" i="1" s="1"/>
  <c r="Q628" i="1"/>
  <c r="P628" i="1"/>
  <c r="P632" i="1" s="1"/>
  <c r="P634" i="1" s="1"/>
  <c r="O628" i="1"/>
  <c r="O632" i="1" s="1"/>
  <c r="N628" i="1"/>
  <c r="M628" i="1"/>
  <c r="M632" i="1" s="1"/>
  <c r="M634" i="1" s="1"/>
  <c r="L628" i="1"/>
  <c r="L632" i="1" s="1"/>
  <c r="L634" i="1" s="1"/>
  <c r="K628" i="1"/>
  <c r="K632" i="1" s="1"/>
  <c r="J628" i="1"/>
  <c r="J632" i="1" s="1"/>
  <c r="I628" i="1"/>
  <c r="H628" i="1"/>
  <c r="H632" i="1" s="1"/>
  <c r="H634" i="1" s="1"/>
  <c r="G628" i="1"/>
  <c r="G632" i="1" s="1"/>
  <c r="F628" i="1"/>
  <c r="F632" i="1" s="1"/>
  <c r="E628" i="1"/>
  <c r="D628" i="1"/>
  <c r="D632" i="1" s="1"/>
  <c r="D634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V618" i="1"/>
  <c r="U618" i="1"/>
  <c r="T618" i="1"/>
  <c r="T622" i="1" s="1"/>
  <c r="S618" i="1"/>
  <c r="S622" i="1" s="1"/>
  <c r="R618" i="1"/>
  <c r="Q618" i="1"/>
  <c r="P618" i="1"/>
  <c r="P622" i="1" s="1"/>
  <c r="O618" i="1"/>
  <c r="N618" i="1"/>
  <c r="N622" i="1" s="1"/>
  <c r="N624" i="1" s="1"/>
  <c r="M618" i="1"/>
  <c r="L618" i="1"/>
  <c r="L622" i="1" s="1"/>
  <c r="K618" i="1"/>
  <c r="K622" i="1" s="1"/>
  <c r="J618" i="1"/>
  <c r="I618" i="1"/>
  <c r="H618" i="1"/>
  <c r="H622" i="1" s="1"/>
  <c r="G618" i="1"/>
  <c r="F618" i="1"/>
  <c r="E618" i="1"/>
  <c r="D618" i="1"/>
  <c r="D622" i="1" s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J614" i="1" s="1"/>
  <c r="I613" i="1"/>
  <c r="H613" i="1"/>
  <c r="G613" i="1"/>
  <c r="F613" i="1"/>
  <c r="E613" i="1"/>
  <c r="D613" i="1"/>
  <c r="C613" i="1"/>
  <c r="B613" i="1"/>
  <c r="B614" i="1" s="1"/>
  <c r="S612" i="1"/>
  <c r="S614" i="1" s="1"/>
  <c r="C612" i="1"/>
  <c r="C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A609" i="1" s="1"/>
  <c r="Y608" i="1"/>
  <c r="X608" i="1"/>
  <c r="X612" i="1" s="1"/>
  <c r="W608" i="1"/>
  <c r="W612" i="1" s="1"/>
  <c r="W614" i="1" s="1"/>
  <c r="V608" i="1"/>
  <c r="V612" i="1" s="1"/>
  <c r="V614" i="1" s="1"/>
  <c r="U608" i="1"/>
  <c r="T608" i="1"/>
  <c r="T612" i="1" s="1"/>
  <c r="S608" i="1"/>
  <c r="R608" i="1"/>
  <c r="R612" i="1" s="1"/>
  <c r="R614" i="1" s="1"/>
  <c r="Q608" i="1"/>
  <c r="P608" i="1"/>
  <c r="P612" i="1" s="1"/>
  <c r="O608" i="1"/>
  <c r="O612" i="1" s="1"/>
  <c r="O614" i="1" s="1"/>
  <c r="N608" i="1"/>
  <c r="N612" i="1" s="1"/>
  <c r="N614" i="1" s="1"/>
  <c r="M608" i="1"/>
  <c r="L608" i="1"/>
  <c r="L612" i="1" s="1"/>
  <c r="K608" i="1"/>
  <c r="K612" i="1" s="1"/>
  <c r="K614" i="1" s="1"/>
  <c r="J608" i="1"/>
  <c r="J612" i="1" s="1"/>
  <c r="I608" i="1"/>
  <c r="H608" i="1"/>
  <c r="H612" i="1" s="1"/>
  <c r="G608" i="1"/>
  <c r="G612" i="1" s="1"/>
  <c r="G614" i="1" s="1"/>
  <c r="F608" i="1"/>
  <c r="F612" i="1" s="1"/>
  <c r="F614" i="1" s="1"/>
  <c r="E608" i="1"/>
  <c r="D608" i="1"/>
  <c r="D612" i="1" s="1"/>
  <c r="C608" i="1"/>
  <c r="B608" i="1"/>
  <c r="B612" i="1" s="1"/>
  <c r="Y603" i="1"/>
  <c r="X603" i="1"/>
  <c r="W603" i="1"/>
  <c r="V603" i="1"/>
  <c r="U603" i="1"/>
  <c r="T603" i="1"/>
  <c r="S603" i="1"/>
  <c r="S604" i="1" s="1"/>
  <c r="R603" i="1"/>
  <c r="Q603" i="1"/>
  <c r="P603" i="1"/>
  <c r="O603" i="1"/>
  <c r="N603" i="1"/>
  <c r="M603" i="1"/>
  <c r="L603" i="1"/>
  <c r="K603" i="1"/>
  <c r="K604" i="1" s="1"/>
  <c r="J603" i="1"/>
  <c r="I603" i="1"/>
  <c r="H603" i="1"/>
  <c r="G603" i="1"/>
  <c r="F603" i="1"/>
  <c r="E603" i="1"/>
  <c r="D603" i="1"/>
  <c r="C603" i="1"/>
  <c r="C604" i="1" s="1"/>
  <c r="B603" i="1"/>
  <c r="X602" i="1"/>
  <c r="X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W598" i="1"/>
  <c r="W602" i="1" s="1"/>
  <c r="W604" i="1" s="1"/>
  <c r="V598" i="1"/>
  <c r="U598" i="1"/>
  <c r="U602" i="1" s="1"/>
  <c r="T598" i="1"/>
  <c r="S598" i="1"/>
  <c r="S602" i="1" s="1"/>
  <c r="R598" i="1"/>
  <c r="Q598" i="1"/>
  <c r="Q602" i="1" s="1"/>
  <c r="P598" i="1"/>
  <c r="O598" i="1"/>
  <c r="O602" i="1" s="1"/>
  <c r="O604" i="1" s="1"/>
  <c r="N598" i="1"/>
  <c r="M598" i="1"/>
  <c r="L598" i="1"/>
  <c r="K598" i="1"/>
  <c r="K602" i="1" s="1"/>
  <c r="J598" i="1"/>
  <c r="I598" i="1"/>
  <c r="I602" i="1" s="1"/>
  <c r="H598" i="1"/>
  <c r="H602" i="1" s="1"/>
  <c r="H604" i="1" s="1"/>
  <c r="G598" i="1"/>
  <c r="G602" i="1" s="1"/>
  <c r="G604" i="1" s="1"/>
  <c r="F598" i="1"/>
  <c r="E598" i="1"/>
  <c r="E602" i="1" s="1"/>
  <c r="D598" i="1"/>
  <c r="C598" i="1"/>
  <c r="C602" i="1" s="1"/>
  <c r="B598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Y594" i="1" s="1"/>
  <c r="Q592" i="1"/>
  <c r="Q594" i="1" s="1"/>
  <c r="I592" i="1"/>
  <c r="I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W592" i="1" s="1"/>
  <c r="V588" i="1"/>
  <c r="U588" i="1"/>
  <c r="T588" i="1"/>
  <c r="S588" i="1"/>
  <c r="S592" i="1" s="1"/>
  <c r="R588" i="1"/>
  <c r="R592" i="1" s="1"/>
  <c r="Q588" i="1"/>
  <c r="P588" i="1"/>
  <c r="O588" i="1"/>
  <c r="O592" i="1" s="1"/>
  <c r="N588" i="1"/>
  <c r="M588" i="1"/>
  <c r="L588" i="1"/>
  <c r="K588" i="1"/>
  <c r="K592" i="1" s="1"/>
  <c r="J588" i="1"/>
  <c r="J592" i="1" s="1"/>
  <c r="I588" i="1"/>
  <c r="H588" i="1"/>
  <c r="G588" i="1"/>
  <c r="G592" i="1" s="1"/>
  <c r="F588" i="1"/>
  <c r="E588" i="1"/>
  <c r="D588" i="1"/>
  <c r="C588" i="1"/>
  <c r="C592" i="1" s="1"/>
  <c r="B588" i="1"/>
  <c r="Y583" i="1"/>
  <c r="X583" i="1"/>
  <c r="X584" i="1" s="1"/>
  <c r="W583" i="1"/>
  <c r="V583" i="1"/>
  <c r="U583" i="1"/>
  <c r="T583" i="1"/>
  <c r="T584" i="1" s="1"/>
  <c r="S583" i="1"/>
  <c r="R583" i="1"/>
  <c r="Q583" i="1"/>
  <c r="P583" i="1"/>
  <c r="P584" i="1" s="1"/>
  <c r="O583" i="1"/>
  <c r="N583" i="1"/>
  <c r="M583" i="1"/>
  <c r="L583" i="1"/>
  <c r="L584" i="1" s="1"/>
  <c r="K583" i="1"/>
  <c r="J583" i="1"/>
  <c r="I583" i="1"/>
  <c r="H583" i="1"/>
  <c r="H584" i="1" s="1"/>
  <c r="G583" i="1"/>
  <c r="F583" i="1"/>
  <c r="E583" i="1"/>
  <c r="D583" i="1"/>
  <c r="D584" i="1" s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W582" i="1" s="1"/>
  <c r="V578" i="1"/>
  <c r="U578" i="1"/>
  <c r="T578" i="1"/>
  <c r="T582" i="1" s="1"/>
  <c r="S578" i="1"/>
  <c r="S582" i="1" s="1"/>
  <c r="R578" i="1"/>
  <c r="R582" i="1" s="1"/>
  <c r="R584" i="1" s="1"/>
  <c r="Q578" i="1"/>
  <c r="P578" i="1"/>
  <c r="P582" i="1" s="1"/>
  <c r="O578" i="1"/>
  <c r="O582" i="1" s="1"/>
  <c r="N578" i="1"/>
  <c r="M578" i="1"/>
  <c r="L578" i="1"/>
  <c r="L582" i="1" s="1"/>
  <c r="K578" i="1"/>
  <c r="K582" i="1" s="1"/>
  <c r="J578" i="1"/>
  <c r="J582" i="1" s="1"/>
  <c r="J584" i="1" s="1"/>
  <c r="I578" i="1"/>
  <c r="H578" i="1"/>
  <c r="H582" i="1" s="1"/>
  <c r="G578" i="1"/>
  <c r="G582" i="1" s="1"/>
  <c r="F578" i="1"/>
  <c r="E578" i="1"/>
  <c r="D578" i="1"/>
  <c r="D582" i="1" s="1"/>
  <c r="C578" i="1"/>
  <c r="C582" i="1" s="1"/>
  <c r="B578" i="1"/>
  <c r="B582" i="1" s="1"/>
  <c r="B584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N574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S572" i="1"/>
  <c r="S574" i="1" s="1"/>
  <c r="O572" i="1"/>
  <c r="O574" i="1" s="1"/>
  <c r="K572" i="1"/>
  <c r="K574" i="1" s="1"/>
  <c r="C572" i="1"/>
  <c r="C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W572" i="1" s="1"/>
  <c r="W574" i="1" s="1"/>
  <c r="V568" i="1"/>
  <c r="V572" i="1" s="1"/>
  <c r="U568" i="1"/>
  <c r="T568" i="1"/>
  <c r="S568" i="1"/>
  <c r="R568" i="1"/>
  <c r="R572" i="1" s="1"/>
  <c r="Q568" i="1"/>
  <c r="P568" i="1"/>
  <c r="O568" i="1"/>
  <c r="N568" i="1"/>
  <c r="N572" i="1" s="1"/>
  <c r="M568" i="1"/>
  <c r="L568" i="1"/>
  <c r="K568" i="1"/>
  <c r="J568" i="1"/>
  <c r="J572" i="1" s="1"/>
  <c r="I568" i="1"/>
  <c r="H568" i="1"/>
  <c r="G568" i="1"/>
  <c r="G572" i="1" s="1"/>
  <c r="G574" i="1" s="1"/>
  <c r="F568" i="1"/>
  <c r="F572" i="1" s="1"/>
  <c r="E568" i="1"/>
  <c r="D568" i="1"/>
  <c r="C568" i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D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W558" i="1"/>
  <c r="W562" i="1" s="1"/>
  <c r="W564" i="1" s="1"/>
  <c r="V558" i="1"/>
  <c r="U558" i="1"/>
  <c r="U562" i="1" s="1"/>
  <c r="T558" i="1"/>
  <c r="S558" i="1"/>
  <c r="S562" i="1" s="1"/>
  <c r="S564" i="1" s="1"/>
  <c r="R558" i="1"/>
  <c r="Q558" i="1"/>
  <c r="Q562" i="1" s="1"/>
  <c r="P558" i="1"/>
  <c r="O558" i="1"/>
  <c r="O562" i="1" s="1"/>
  <c r="O564" i="1" s="1"/>
  <c r="N558" i="1"/>
  <c r="M558" i="1"/>
  <c r="Z558" i="1" s="1"/>
  <c r="L558" i="1"/>
  <c r="K558" i="1"/>
  <c r="K562" i="1" s="1"/>
  <c r="K564" i="1" s="1"/>
  <c r="J558" i="1"/>
  <c r="I558" i="1"/>
  <c r="I562" i="1" s="1"/>
  <c r="H558" i="1"/>
  <c r="G558" i="1"/>
  <c r="G562" i="1" s="1"/>
  <c r="G564" i="1" s="1"/>
  <c r="F558" i="1"/>
  <c r="E558" i="1"/>
  <c r="E562" i="1" s="1"/>
  <c r="D558" i="1"/>
  <c r="C558" i="1"/>
  <c r="C562" i="1" s="1"/>
  <c r="C564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U552" i="1"/>
  <c r="U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W552" i="1" s="1"/>
  <c r="V548" i="1"/>
  <c r="V552" i="1" s="1"/>
  <c r="U548" i="1"/>
  <c r="T548" i="1"/>
  <c r="S548" i="1"/>
  <c r="S552" i="1" s="1"/>
  <c r="R548" i="1"/>
  <c r="R552" i="1" s="1"/>
  <c r="Q548" i="1"/>
  <c r="P548" i="1"/>
  <c r="O548" i="1"/>
  <c r="O552" i="1" s="1"/>
  <c r="N548" i="1"/>
  <c r="M548" i="1"/>
  <c r="L548" i="1"/>
  <c r="K548" i="1"/>
  <c r="K552" i="1" s="1"/>
  <c r="J548" i="1"/>
  <c r="J552" i="1" s="1"/>
  <c r="I548" i="1"/>
  <c r="H548" i="1"/>
  <c r="G548" i="1"/>
  <c r="G552" i="1" s="1"/>
  <c r="F548" i="1"/>
  <c r="F552" i="1" s="1"/>
  <c r="E548" i="1"/>
  <c r="E552" i="1" s="1"/>
  <c r="E554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V542" i="1" s="1"/>
  <c r="V544" i="1" s="1"/>
  <c r="U538" i="1"/>
  <c r="T538" i="1"/>
  <c r="S538" i="1"/>
  <c r="S542" i="1" s="1"/>
  <c r="R538" i="1"/>
  <c r="Q538" i="1"/>
  <c r="P538" i="1"/>
  <c r="O538" i="1"/>
  <c r="N538" i="1"/>
  <c r="M538" i="1"/>
  <c r="L538" i="1"/>
  <c r="K538" i="1"/>
  <c r="K542" i="1" s="1"/>
  <c r="J538" i="1"/>
  <c r="I538" i="1"/>
  <c r="H538" i="1"/>
  <c r="G538" i="1"/>
  <c r="F538" i="1"/>
  <c r="F542" i="1" s="1"/>
  <c r="F544" i="1" s="1"/>
  <c r="E538" i="1"/>
  <c r="D538" i="1"/>
  <c r="C538" i="1"/>
  <c r="C542" i="1" s="1"/>
  <c r="B538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J534" i="1" s="1"/>
  <c r="I533" i="1"/>
  <c r="H533" i="1"/>
  <c r="G533" i="1"/>
  <c r="F533" i="1"/>
  <c r="E533" i="1"/>
  <c r="D533" i="1"/>
  <c r="C533" i="1"/>
  <c r="B533" i="1"/>
  <c r="B534" i="1" s="1"/>
  <c r="S532" i="1"/>
  <c r="S534" i="1" s="1"/>
  <c r="C532" i="1"/>
  <c r="C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W532" i="1" s="1"/>
  <c r="W534" i="1" s="1"/>
  <c r="V528" i="1"/>
  <c r="V532" i="1" s="1"/>
  <c r="V534" i="1" s="1"/>
  <c r="U528" i="1"/>
  <c r="T528" i="1"/>
  <c r="S528" i="1"/>
  <c r="R528" i="1"/>
  <c r="R532" i="1" s="1"/>
  <c r="R534" i="1" s="1"/>
  <c r="Q528" i="1"/>
  <c r="P528" i="1"/>
  <c r="O528" i="1"/>
  <c r="O532" i="1" s="1"/>
  <c r="O534" i="1" s="1"/>
  <c r="N528" i="1"/>
  <c r="N532" i="1" s="1"/>
  <c r="N534" i="1" s="1"/>
  <c r="M528" i="1"/>
  <c r="L528" i="1"/>
  <c r="K528" i="1"/>
  <c r="K532" i="1" s="1"/>
  <c r="K534" i="1" s="1"/>
  <c r="J528" i="1"/>
  <c r="J532" i="1" s="1"/>
  <c r="I528" i="1"/>
  <c r="H528" i="1"/>
  <c r="G528" i="1"/>
  <c r="G532" i="1" s="1"/>
  <c r="G534" i="1" s="1"/>
  <c r="F528" i="1"/>
  <c r="F532" i="1" s="1"/>
  <c r="F534" i="1" s="1"/>
  <c r="E528" i="1"/>
  <c r="D528" i="1"/>
  <c r="C528" i="1"/>
  <c r="B528" i="1"/>
  <c r="B532" i="1" s="1"/>
  <c r="Y523" i="1"/>
  <c r="X523" i="1"/>
  <c r="W523" i="1"/>
  <c r="V523" i="1"/>
  <c r="U523" i="1"/>
  <c r="T523" i="1"/>
  <c r="S523" i="1"/>
  <c r="S524" i="1" s="1"/>
  <c r="R523" i="1"/>
  <c r="Q523" i="1"/>
  <c r="P523" i="1"/>
  <c r="O523" i="1"/>
  <c r="N523" i="1"/>
  <c r="M523" i="1"/>
  <c r="L523" i="1"/>
  <c r="K523" i="1"/>
  <c r="K524" i="1" s="1"/>
  <c r="J523" i="1"/>
  <c r="I523" i="1"/>
  <c r="H523" i="1"/>
  <c r="G523" i="1"/>
  <c r="F523" i="1"/>
  <c r="E523" i="1"/>
  <c r="D523" i="1"/>
  <c r="C523" i="1"/>
  <c r="C524" i="1" s="1"/>
  <c r="B523" i="1"/>
  <c r="Y521" i="1"/>
  <c r="X521" i="1"/>
  <c r="W521" i="1"/>
  <c r="V521" i="1"/>
  <c r="U521" i="1"/>
  <c r="T521" i="1"/>
  <c r="S521" i="1"/>
  <c r="S511" i="1" s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C511" i="1" s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M510" i="1" s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W522" i="1" s="1"/>
  <c r="W524" i="1" s="1"/>
  <c r="V518" i="1"/>
  <c r="U518" i="1"/>
  <c r="T518" i="1"/>
  <c r="S518" i="1"/>
  <c r="S522" i="1" s="1"/>
  <c r="R518" i="1"/>
  <c r="Q518" i="1"/>
  <c r="P518" i="1"/>
  <c r="O518" i="1"/>
  <c r="O522" i="1" s="1"/>
  <c r="O524" i="1" s="1"/>
  <c r="N518" i="1"/>
  <c r="M518" i="1"/>
  <c r="L518" i="1"/>
  <c r="K518" i="1"/>
  <c r="K522" i="1" s="1"/>
  <c r="J518" i="1"/>
  <c r="I518" i="1"/>
  <c r="H518" i="1"/>
  <c r="G518" i="1"/>
  <c r="G522" i="1" s="1"/>
  <c r="G524" i="1" s="1"/>
  <c r="F518" i="1"/>
  <c r="E518" i="1"/>
  <c r="D518" i="1"/>
  <c r="C518" i="1"/>
  <c r="C522" i="1" s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W511" i="1"/>
  <c r="O511" i="1"/>
  <c r="K511" i="1"/>
  <c r="G511" i="1"/>
  <c r="H509" i="1"/>
  <c r="S508" i="1"/>
  <c r="C508" i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M503" i="1"/>
  <c r="L503" i="1"/>
  <c r="L504" i="1" s="1"/>
  <c r="K503" i="1"/>
  <c r="J503" i="1"/>
  <c r="I503" i="1"/>
  <c r="H503" i="1"/>
  <c r="H504" i="1" s="1"/>
  <c r="G503" i="1"/>
  <c r="F503" i="1"/>
  <c r="E503" i="1"/>
  <c r="D503" i="1"/>
  <c r="D504" i="1" s="1"/>
  <c r="C503" i="1"/>
  <c r="B503" i="1"/>
  <c r="R502" i="1"/>
  <c r="J502" i="1"/>
  <c r="J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X502" i="1" s="1"/>
  <c r="W498" i="1"/>
  <c r="W502" i="1" s="1"/>
  <c r="V498" i="1"/>
  <c r="U498" i="1"/>
  <c r="T498" i="1"/>
  <c r="T502" i="1" s="1"/>
  <c r="S498" i="1"/>
  <c r="S502" i="1" s="1"/>
  <c r="R498" i="1"/>
  <c r="Q498" i="1"/>
  <c r="P498" i="1"/>
  <c r="P502" i="1" s="1"/>
  <c r="O498" i="1"/>
  <c r="O502" i="1" s="1"/>
  <c r="N498" i="1"/>
  <c r="M498" i="1"/>
  <c r="L498" i="1"/>
  <c r="L502" i="1" s="1"/>
  <c r="K498" i="1"/>
  <c r="K502" i="1" s="1"/>
  <c r="J498" i="1"/>
  <c r="I498" i="1"/>
  <c r="H498" i="1"/>
  <c r="H502" i="1" s="1"/>
  <c r="G498" i="1"/>
  <c r="G502" i="1" s="1"/>
  <c r="F498" i="1"/>
  <c r="E498" i="1"/>
  <c r="D498" i="1"/>
  <c r="D502" i="1" s="1"/>
  <c r="C498" i="1"/>
  <c r="C502" i="1" s="1"/>
  <c r="B498" i="1"/>
  <c r="B502" i="1" s="1"/>
  <c r="B504" i="1" s="1"/>
  <c r="Y493" i="1"/>
  <c r="X493" i="1"/>
  <c r="W493" i="1"/>
  <c r="V493" i="1"/>
  <c r="V494" i="1" s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S494" i="1" s="1"/>
  <c r="C492" i="1"/>
  <c r="C494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X492" i="1" s="1"/>
  <c r="W488" i="1"/>
  <c r="W492" i="1" s="1"/>
  <c r="W494" i="1" s="1"/>
  <c r="V488" i="1"/>
  <c r="V492" i="1" s="1"/>
  <c r="U488" i="1"/>
  <c r="T488" i="1"/>
  <c r="T492" i="1" s="1"/>
  <c r="S488" i="1"/>
  <c r="R488" i="1"/>
  <c r="R492" i="1" s="1"/>
  <c r="R494" i="1" s="1"/>
  <c r="Q488" i="1"/>
  <c r="P488" i="1"/>
  <c r="P492" i="1" s="1"/>
  <c r="O488" i="1"/>
  <c r="O492" i="1" s="1"/>
  <c r="O494" i="1" s="1"/>
  <c r="N488" i="1"/>
  <c r="N492" i="1" s="1"/>
  <c r="N494" i="1" s="1"/>
  <c r="M488" i="1"/>
  <c r="L488" i="1"/>
  <c r="L492" i="1" s="1"/>
  <c r="K488" i="1"/>
  <c r="K492" i="1" s="1"/>
  <c r="K494" i="1" s="1"/>
  <c r="J488" i="1"/>
  <c r="J492" i="1" s="1"/>
  <c r="J494" i="1" s="1"/>
  <c r="I488" i="1"/>
  <c r="H488" i="1"/>
  <c r="H492" i="1" s="1"/>
  <c r="G488" i="1"/>
  <c r="G492" i="1" s="1"/>
  <c r="G494" i="1" s="1"/>
  <c r="F488" i="1"/>
  <c r="F492" i="1" s="1"/>
  <c r="F494" i="1" s="1"/>
  <c r="E488" i="1"/>
  <c r="D488" i="1"/>
  <c r="D492" i="1" s="1"/>
  <c r="C488" i="1"/>
  <c r="B488" i="1"/>
  <c r="B492" i="1" s="1"/>
  <c r="B494" i="1" s="1"/>
  <c r="Y483" i="1"/>
  <c r="X483" i="1"/>
  <c r="W483" i="1"/>
  <c r="V483" i="1"/>
  <c r="U483" i="1"/>
  <c r="T483" i="1"/>
  <c r="S483" i="1"/>
  <c r="R483" i="1"/>
  <c r="Q483" i="1"/>
  <c r="P483" i="1"/>
  <c r="O483" i="1"/>
  <c r="O484" i="1" s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L484" i="1" s="1"/>
  <c r="D482" i="1"/>
  <c r="D484" i="1" s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W478" i="1"/>
  <c r="W482" i="1" s="1"/>
  <c r="V478" i="1"/>
  <c r="U478" i="1"/>
  <c r="U482" i="1" s="1"/>
  <c r="T478" i="1"/>
  <c r="S478" i="1"/>
  <c r="S482" i="1" s="1"/>
  <c r="R478" i="1"/>
  <c r="Q478" i="1"/>
  <c r="Q482" i="1" s="1"/>
  <c r="P478" i="1"/>
  <c r="O478" i="1"/>
  <c r="O482" i="1" s="1"/>
  <c r="N478" i="1"/>
  <c r="M478" i="1"/>
  <c r="Z478" i="1" s="1"/>
  <c r="L478" i="1"/>
  <c r="K478" i="1"/>
  <c r="K482" i="1" s="1"/>
  <c r="J478" i="1"/>
  <c r="I478" i="1"/>
  <c r="I482" i="1" s="1"/>
  <c r="H478" i="1"/>
  <c r="G478" i="1"/>
  <c r="G482" i="1" s="1"/>
  <c r="F478" i="1"/>
  <c r="E478" i="1"/>
  <c r="E482" i="1" s="1"/>
  <c r="D478" i="1"/>
  <c r="C478" i="1"/>
  <c r="C482" i="1" s="1"/>
  <c r="B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M472" i="1"/>
  <c r="M47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X472" i="1" s="1"/>
  <c r="X474" i="1" s="1"/>
  <c r="W468" i="1"/>
  <c r="W472" i="1" s="1"/>
  <c r="V468" i="1"/>
  <c r="V472" i="1" s="1"/>
  <c r="U468" i="1"/>
  <c r="T468" i="1"/>
  <c r="T472" i="1" s="1"/>
  <c r="T474" i="1" s="1"/>
  <c r="S468" i="1"/>
  <c r="S472" i="1" s="1"/>
  <c r="R468" i="1"/>
  <c r="R472" i="1" s="1"/>
  <c r="Q468" i="1"/>
  <c r="P468" i="1"/>
  <c r="P472" i="1" s="1"/>
  <c r="P474" i="1" s="1"/>
  <c r="O468" i="1"/>
  <c r="O472" i="1" s="1"/>
  <c r="N468" i="1"/>
  <c r="Z468" i="1" s="1"/>
  <c r="M468" i="1"/>
  <c r="L468" i="1"/>
  <c r="L472" i="1" s="1"/>
  <c r="L474" i="1" s="1"/>
  <c r="K468" i="1"/>
  <c r="K472" i="1" s="1"/>
  <c r="J468" i="1"/>
  <c r="J472" i="1" s="1"/>
  <c r="I468" i="1"/>
  <c r="H468" i="1"/>
  <c r="H472" i="1" s="1"/>
  <c r="H474" i="1" s="1"/>
  <c r="G468" i="1"/>
  <c r="G472" i="1" s="1"/>
  <c r="F468" i="1"/>
  <c r="F472" i="1" s="1"/>
  <c r="E468" i="1"/>
  <c r="D468" i="1"/>
  <c r="D472" i="1" s="1"/>
  <c r="D474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X462" i="1" s="1"/>
  <c r="W458" i="1"/>
  <c r="V458" i="1"/>
  <c r="U458" i="1"/>
  <c r="T458" i="1"/>
  <c r="T462" i="1" s="1"/>
  <c r="S458" i="1"/>
  <c r="S462" i="1" s="1"/>
  <c r="R458" i="1"/>
  <c r="Q458" i="1"/>
  <c r="P458" i="1"/>
  <c r="P462" i="1" s="1"/>
  <c r="O458" i="1"/>
  <c r="N458" i="1"/>
  <c r="N462" i="1" s="1"/>
  <c r="N464" i="1" s="1"/>
  <c r="M458" i="1"/>
  <c r="L458" i="1"/>
  <c r="L462" i="1" s="1"/>
  <c r="K458" i="1"/>
  <c r="K462" i="1" s="1"/>
  <c r="J458" i="1"/>
  <c r="I458" i="1"/>
  <c r="H458" i="1"/>
  <c r="H462" i="1" s="1"/>
  <c r="G458" i="1"/>
  <c r="F458" i="1"/>
  <c r="E458" i="1"/>
  <c r="D458" i="1"/>
  <c r="D462" i="1" s="1"/>
  <c r="C458" i="1"/>
  <c r="C462" i="1" s="1"/>
  <c r="B458" i="1"/>
  <c r="Y453" i="1"/>
  <c r="X453" i="1"/>
  <c r="W453" i="1"/>
  <c r="V453" i="1"/>
  <c r="U453" i="1"/>
  <c r="T453" i="1"/>
  <c r="S453" i="1"/>
  <c r="R453" i="1"/>
  <c r="R454" i="1" s="1"/>
  <c r="Q453" i="1"/>
  <c r="P453" i="1"/>
  <c r="O453" i="1"/>
  <c r="N453" i="1"/>
  <c r="M453" i="1"/>
  <c r="L453" i="1"/>
  <c r="K453" i="1"/>
  <c r="J453" i="1"/>
  <c r="J454" i="1" s="1"/>
  <c r="I453" i="1"/>
  <c r="H453" i="1"/>
  <c r="G453" i="1"/>
  <c r="F453" i="1"/>
  <c r="E453" i="1"/>
  <c r="D453" i="1"/>
  <c r="C453" i="1"/>
  <c r="B453" i="1"/>
  <c r="B454" i="1" s="1"/>
  <c r="S452" i="1"/>
  <c r="S454" i="1" s="1"/>
  <c r="O452" i="1"/>
  <c r="O454" i="1" s="1"/>
  <c r="K452" i="1"/>
  <c r="K454" i="1" s="1"/>
  <c r="C452" i="1"/>
  <c r="C454" i="1" s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X452" i="1" s="1"/>
  <c r="W448" i="1"/>
  <c r="W452" i="1" s="1"/>
  <c r="W454" i="1" s="1"/>
  <c r="V448" i="1"/>
  <c r="V452" i="1" s="1"/>
  <c r="U448" i="1"/>
  <c r="T448" i="1"/>
  <c r="T452" i="1" s="1"/>
  <c r="S448" i="1"/>
  <c r="R448" i="1"/>
  <c r="R452" i="1" s="1"/>
  <c r="Q448" i="1"/>
  <c r="P448" i="1"/>
  <c r="P452" i="1" s="1"/>
  <c r="O448" i="1"/>
  <c r="N448" i="1"/>
  <c r="N452" i="1" s="1"/>
  <c r="M448" i="1"/>
  <c r="L448" i="1"/>
  <c r="L452" i="1" s="1"/>
  <c r="K448" i="1"/>
  <c r="J448" i="1"/>
  <c r="J452" i="1" s="1"/>
  <c r="I448" i="1"/>
  <c r="H448" i="1"/>
  <c r="H452" i="1" s="1"/>
  <c r="G448" i="1"/>
  <c r="G452" i="1" s="1"/>
  <c r="G454" i="1" s="1"/>
  <c r="F448" i="1"/>
  <c r="F452" i="1" s="1"/>
  <c r="E448" i="1"/>
  <c r="D448" i="1"/>
  <c r="D452" i="1" s="1"/>
  <c r="C448" i="1"/>
  <c r="B448" i="1"/>
  <c r="B452" i="1" s="1"/>
  <c r="Y443" i="1"/>
  <c r="X443" i="1"/>
  <c r="W443" i="1"/>
  <c r="V443" i="1"/>
  <c r="U443" i="1"/>
  <c r="T443" i="1"/>
  <c r="S443" i="1"/>
  <c r="S444" i="1" s="1"/>
  <c r="R443" i="1"/>
  <c r="Q443" i="1"/>
  <c r="P443" i="1"/>
  <c r="O443" i="1"/>
  <c r="N443" i="1"/>
  <c r="M443" i="1"/>
  <c r="L443" i="1"/>
  <c r="K443" i="1"/>
  <c r="K444" i="1" s="1"/>
  <c r="J443" i="1"/>
  <c r="I443" i="1"/>
  <c r="H443" i="1"/>
  <c r="G443" i="1"/>
  <c r="F443" i="1"/>
  <c r="E443" i="1"/>
  <c r="D443" i="1"/>
  <c r="C443" i="1"/>
  <c r="C444" i="1" s="1"/>
  <c r="B443" i="1"/>
  <c r="X442" i="1"/>
  <c r="X444" i="1" s="1"/>
  <c r="H442" i="1"/>
  <c r="H444" i="1" s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W438" i="1"/>
  <c r="W442" i="1" s="1"/>
  <c r="V438" i="1"/>
  <c r="U438" i="1"/>
  <c r="U442" i="1" s="1"/>
  <c r="T438" i="1"/>
  <c r="S438" i="1"/>
  <c r="S442" i="1" s="1"/>
  <c r="R438" i="1"/>
  <c r="Q438" i="1"/>
  <c r="Q442" i="1" s="1"/>
  <c r="P438" i="1"/>
  <c r="O438" i="1"/>
  <c r="O442" i="1" s="1"/>
  <c r="N438" i="1"/>
  <c r="M438" i="1"/>
  <c r="L438" i="1"/>
  <c r="K438" i="1"/>
  <c r="K442" i="1" s="1"/>
  <c r="J438" i="1"/>
  <c r="I438" i="1"/>
  <c r="I442" i="1" s="1"/>
  <c r="H438" i="1"/>
  <c r="G438" i="1"/>
  <c r="G442" i="1" s="1"/>
  <c r="F438" i="1"/>
  <c r="E438" i="1"/>
  <c r="E442" i="1" s="1"/>
  <c r="D438" i="1"/>
  <c r="C438" i="1"/>
  <c r="C442" i="1" s="1"/>
  <c r="B438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Y434" i="1" s="1"/>
  <c r="I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W432" i="1" s="1"/>
  <c r="V428" i="1"/>
  <c r="V432" i="1" s="1"/>
  <c r="U428" i="1"/>
  <c r="T428" i="1"/>
  <c r="S428" i="1"/>
  <c r="S432" i="1" s="1"/>
  <c r="R428" i="1"/>
  <c r="R432" i="1" s="1"/>
  <c r="Q428" i="1"/>
  <c r="Q432" i="1" s="1"/>
  <c r="Q434" i="1" s="1"/>
  <c r="P428" i="1"/>
  <c r="O428" i="1"/>
  <c r="O432" i="1" s="1"/>
  <c r="N428" i="1"/>
  <c r="N432" i="1" s="1"/>
  <c r="M428" i="1"/>
  <c r="L428" i="1"/>
  <c r="K428" i="1"/>
  <c r="K432" i="1" s="1"/>
  <c r="J428" i="1"/>
  <c r="J432" i="1" s="1"/>
  <c r="I428" i="1"/>
  <c r="H428" i="1"/>
  <c r="G428" i="1"/>
  <c r="G432" i="1" s="1"/>
  <c r="F428" i="1"/>
  <c r="F432" i="1" s="1"/>
  <c r="E428" i="1"/>
  <c r="D428" i="1"/>
  <c r="C428" i="1"/>
  <c r="C432" i="1" s="1"/>
  <c r="B428" i="1"/>
  <c r="Y423" i="1"/>
  <c r="X423" i="1"/>
  <c r="X424" i="1" s="1"/>
  <c r="W423" i="1"/>
  <c r="V423" i="1"/>
  <c r="U423" i="1"/>
  <c r="T423" i="1"/>
  <c r="T424" i="1" s="1"/>
  <c r="S423" i="1"/>
  <c r="R423" i="1"/>
  <c r="Q423" i="1"/>
  <c r="P423" i="1"/>
  <c r="P424" i="1" s="1"/>
  <c r="O423" i="1"/>
  <c r="N423" i="1"/>
  <c r="M423" i="1"/>
  <c r="L423" i="1"/>
  <c r="L424" i="1" s="1"/>
  <c r="K423" i="1"/>
  <c r="J423" i="1"/>
  <c r="I423" i="1"/>
  <c r="H423" i="1"/>
  <c r="H424" i="1" s="1"/>
  <c r="G423" i="1"/>
  <c r="F423" i="1"/>
  <c r="E423" i="1"/>
  <c r="D423" i="1"/>
  <c r="D424" i="1" s="1"/>
  <c r="C423" i="1"/>
  <c r="B423" i="1"/>
  <c r="R422" i="1"/>
  <c r="J422" i="1"/>
  <c r="J424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X422" i="1" s="1"/>
  <c r="W418" i="1"/>
  <c r="W422" i="1" s="1"/>
  <c r="V418" i="1"/>
  <c r="U418" i="1"/>
  <c r="T418" i="1"/>
  <c r="T422" i="1" s="1"/>
  <c r="S418" i="1"/>
  <c r="S422" i="1" s="1"/>
  <c r="R418" i="1"/>
  <c r="Q418" i="1"/>
  <c r="P418" i="1"/>
  <c r="P422" i="1" s="1"/>
  <c r="O418" i="1"/>
  <c r="O422" i="1" s="1"/>
  <c r="N418" i="1"/>
  <c r="M418" i="1"/>
  <c r="L418" i="1"/>
  <c r="L422" i="1" s="1"/>
  <c r="K418" i="1"/>
  <c r="K422" i="1" s="1"/>
  <c r="J418" i="1"/>
  <c r="I418" i="1"/>
  <c r="H418" i="1"/>
  <c r="H422" i="1" s="1"/>
  <c r="G418" i="1"/>
  <c r="G422" i="1" s="1"/>
  <c r="F418" i="1"/>
  <c r="E418" i="1"/>
  <c r="D418" i="1"/>
  <c r="D422" i="1" s="1"/>
  <c r="C418" i="1"/>
  <c r="C422" i="1" s="1"/>
  <c r="B418" i="1"/>
  <c r="B422" i="1" s="1"/>
  <c r="B424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N414" i="1" s="1"/>
  <c r="M413" i="1"/>
  <c r="L413" i="1"/>
  <c r="K413" i="1"/>
  <c r="J413" i="1"/>
  <c r="I413" i="1"/>
  <c r="H413" i="1"/>
  <c r="G413" i="1"/>
  <c r="F413" i="1"/>
  <c r="E413" i="1"/>
  <c r="D413" i="1"/>
  <c r="C413" i="1"/>
  <c r="B413" i="1"/>
  <c r="S412" i="1"/>
  <c r="S414" i="1" s="1"/>
  <c r="C412" i="1"/>
  <c r="C414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2" i="1" s="1"/>
  <c r="W414" i="1" s="1"/>
  <c r="V408" i="1"/>
  <c r="V412" i="1" s="1"/>
  <c r="V414" i="1" s="1"/>
  <c r="U408" i="1"/>
  <c r="T408" i="1"/>
  <c r="S408" i="1"/>
  <c r="R408" i="1"/>
  <c r="R412" i="1" s="1"/>
  <c r="R414" i="1" s="1"/>
  <c r="Q408" i="1"/>
  <c r="P408" i="1"/>
  <c r="O408" i="1"/>
  <c r="O412" i="1" s="1"/>
  <c r="O414" i="1" s="1"/>
  <c r="N408" i="1"/>
  <c r="N412" i="1" s="1"/>
  <c r="M408" i="1"/>
  <c r="L408" i="1"/>
  <c r="K408" i="1"/>
  <c r="K412" i="1" s="1"/>
  <c r="K414" i="1" s="1"/>
  <c r="J408" i="1"/>
  <c r="J412" i="1" s="1"/>
  <c r="J414" i="1" s="1"/>
  <c r="I408" i="1"/>
  <c r="H408" i="1"/>
  <c r="G408" i="1"/>
  <c r="G412" i="1" s="1"/>
  <c r="G414" i="1" s="1"/>
  <c r="F408" i="1"/>
  <c r="F412" i="1" s="1"/>
  <c r="F414" i="1" s="1"/>
  <c r="E408" i="1"/>
  <c r="D408" i="1"/>
  <c r="C408" i="1"/>
  <c r="B408" i="1"/>
  <c r="B412" i="1" s="1"/>
  <c r="B414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W398" i="1"/>
  <c r="W402" i="1" s="1"/>
  <c r="W404" i="1" s="1"/>
  <c r="V398" i="1"/>
  <c r="U398" i="1"/>
  <c r="U402" i="1" s="1"/>
  <c r="T398" i="1"/>
  <c r="S398" i="1"/>
  <c r="S402" i="1" s="1"/>
  <c r="S404" i="1" s="1"/>
  <c r="R398" i="1"/>
  <c r="Q398" i="1"/>
  <c r="Q402" i="1" s="1"/>
  <c r="P398" i="1"/>
  <c r="O398" i="1"/>
  <c r="O402" i="1" s="1"/>
  <c r="O404" i="1" s="1"/>
  <c r="N398" i="1"/>
  <c r="M398" i="1"/>
  <c r="L398" i="1"/>
  <c r="K398" i="1"/>
  <c r="K402" i="1" s="1"/>
  <c r="K404" i="1" s="1"/>
  <c r="J398" i="1"/>
  <c r="I398" i="1"/>
  <c r="I402" i="1" s="1"/>
  <c r="H398" i="1"/>
  <c r="G398" i="1"/>
  <c r="G402" i="1" s="1"/>
  <c r="G404" i="1" s="1"/>
  <c r="F398" i="1"/>
  <c r="E398" i="1"/>
  <c r="E402" i="1" s="1"/>
  <c r="D398" i="1"/>
  <c r="D402" i="1" s="1"/>
  <c r="D404" i="1" s="1"/>
  <c r="C398" i="1"/>
  <c r="C402" i="1" s="1"/>
  <c r="C404" i="1" s="1"/>
  <c r="B398" i="1"/>
  <c r="Y393" i="1"/>
  <c r="X393" i="1"/>
  <c r="W393" i="1"/>
  <c r="W394" i="1" s="1"/>
  <c r="V393" i="1"/>
  <c r="U393" i="1"/>
  <c r="T393" i="1"/>
  <c r="S393" i="1"/>
  <c r="S394" i="1" s="1"/>
  <c r="R393" i="1"/>
  <c r="Q393" i="1"/>
  <c r="P393" i="1"/>
  <c r="O393" i="1"/>
  <c r="O394" i="1" s="1"/>
  <c r="N393" i="1"/>
  <c r="M393" i="1"/>
  <c r="L393" i="1"/>
  <c r="K393" i="1"/>
  <c r="K394" i="1" s="1"/>
  <c r="J393" i="1"/>
  <c r="I393" i="1"/>
  <c r="H393" i="1"/>
  <c r="G393" i="1"/>
  <c r="G394" i="1" s="1"/>
  <c r="F393" i="1"/>
  <c r="E393" i="1"/>
  <c r="D393" i="1"/>
  <c r="C393" i="1"/>
  <c r="C394" i="1" s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W392" i="1" s="1"/>
  <c r="V388" i="1"/>
  <c r="V392" i="1" s="1"/>
  <c r="U388" i="1"/>
  <c r="U392" i="1" s="1"/>
  <c r="U394" i="1" s="1"/>
  <c r="T388" i="1"/>
  <c r="S388" i="1"/>
  <c r="S392" i="1" s="1"/>
  <c r="R388" i="1"/>
  <c r="R392" i="1" s="1"/>
  <c r="Q388" i="1"/>
  <c r="P388" i="1"/>
  <c r="O388" i="1"/>
  <c r="O392" i="1" s="1"/>
  <c r="N388" i="1"/>
  <c r="M388" i="1"/>
  <c r="L388" i="1"/>
  <c r="K388" i="1"/>
  <c r="K392" i="1" s="1"/>
  <c r="J388" i="1"/>
  <c r="J392" i="1" s="1"/>
  <c r="I388" i="1"/>
  <c r="H388" i="1"/>
  <c r="G388" i="1"/>
  <c r="G392" i="1" s="1"/>
  <c r="F388" i="1"/>
  <c r="F392" i="1" s="1"/>
  <c r="E388" i="1"/>
  <c r="E392" i="1" s="1"/>
  <c r="E394" i="1" s="1"/>
  <c r="D388" i="1"/>
  <c r="C388" i="1"/>
  <c r="C392" i="1" s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V382" i="1"/>
  <c r="V384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S382" i="1" s="1"/>
  <c r="R378" i="1"/>
  <c r="Q378" i="1"/>
  <c r="P378" i="1"/>
  <c r="O378" i="1"/>
  <c r="N378" i="1"/>
  <c r="M378" i="1"/>
  <c r="L378" i="1"/>
  <c r="K378" i="1"/>
  <c r="K382" i="1" s="1"/>
  <c r="J378" i="1"/>
  <c r="I378" i="1"/>
  <c r="H378" i="1"/>
  <c r="G378" i="1"/>
  <c r="F378" i="1"/>
  <c r="F382" i="1" s="1"/>
  <c r="F384" i="1" s="1"/>
  <c r="E378" i="1"/>
  <c r="D378" i="1"/>
  <c r="C378" i="1"/>
  <c r="C382" i="1" s="1"/>
  <c r="B378" i="1"/>
  <c r="Y373" i="1"/>
  <c r="X373" i="1"/>
  <c r="W373" i="1"/>
  <c r="V373" i="1"/>
  <c r="U373" i="1"/>
  <c r="T373" i="1"/>
  <c r="S373" i="1"/>
  <c r="R373" i="1"/>
  <c r="R374" i="1" s="1"/>
  <c r="Q373" i="1"/>
  <c r="P373" i="1"/>
  <c r="O373" i="1"/>
  <c r="N373" i="1"/>
  <c r="M373" i="1"/>
  <c r="L373" i="1"/>
  <c r="K373" i="1"/>
  <c r="J373" i="1"/>
  <c r="J374" i="1" s="1"/>
  <c r="I373" i="1"/>
  <c r="H373" i="1"/>
  <c r="G373" i="1"/>
  <c r="F373" i="1"/>
  <c r="E373" i="1"/>
  <c r="D373" i="1"/>
  <c r="C373" i="1"/>
  <c r="B373" i="1"/>
  <c r="B374" i="1" s="1"/>
  <c r="S372" i="1"/>
  <c r="S374" i="1" s="1"/>
  <c r="O372" i="1"/>
  <c r="O374" i="1" s="1"/>
  <c r="K372" i="1"/>
  <c r="K374" i="1" s="1"/>
  <c r="C372" i="1"/>
  <c r="C374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2" i="1" s="1"/>
  <c r="W368" i="1"/>
  <c r="W372" i="1" s="1"/>
  <c r="W374" i="1" s="1"/>
  <c r="V368" i="1"/>
  <c r="V372" i="1" s="1"/>
  <c r="U368" i="1"/>
  <c r="T368" i="1"/>
  <c r="T372" i="1" s="1"/>
  <c r="S368" i="1"/>
  <c r="R368" i="1"/>
  <c r="R372" i="1" s="1"/>
  <c r="Q368" i="1"/>
  <c r="P368" i="1"/>
  <c r="P372" i="1" s="1"/>
  <c r="O368" i="1"/>
  <c r="N368" i="1"/>
  <c r="N372" i="1" s="1"/>
  <c r="M368" i="1"/>
  <c r="L368" i="1"/>
  <c r="L372" i="1" s="1"/>
  <c r="K368" i="1"/>
  <c r="J368" i="1"/>
  <c r="J372" i="1" s="1"/>
  <c r="I368" i="1"/>
  <c r="H368" i="1"/>
  <c r="H372" i="1" s="1"/>
  <c r="G368" i="1"/>
  <c r="G372" i="1" s="1"/>
  <c r="G374" i="1" s="1"/>
  <c r="F368" i="1"/>
  <c r="F372" i="1" s="1"/>
  <c r="E368" i="1"/>
  <c r="D368" i="1"/>
  <c r="D372" i="1" s="1"/>
  <c r="C368" i="1"/>
  <c r="B368" i="1"/>
  <c r="B372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K364" i="1" s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W362" i="1" s="1"/>
  <c r="W364" i="1" s="1"/>
  <c r="V358" i="1"/>
  <c r="U358" i="1"/>
  <c r="T358" i="1"/>
  <c r="S358" i="1"/>
  <c r="S362" i="1" s="1"/>
  <c r="R358" i="1"/>
  <c r="Q358" i="1"/>
  <c r="P358" i="1"/>
  <c r="O358" i="1"/>
  <c r="O362" i="1" s="1"/>
  <c r="O364" i="1" s="1"/>
  <c r="N358" i="1"/>
  <c r="M358" i="1"/>
  <c r="L358" i="1"/>
  <c r="K358" i="1"/>
  <c r="K362" i="1" s="1"/>
  <c r="J358" i="1"/>
  <c r="I358" i="1"/>
  <c r="H358" i="1"/>
  <c r="G358" i="1"/>
  <c r="G362" i="1" s="1"/>
  <c r="G364" i="1" s="1"/>
  <c r="F358" i="1"/>
  <c r="E358" i="1"/>
  <c r="D358" i="1"/>
  <c r="C358" i="1"/>
  <c r="C362" i="1" s="1"/>
  <c r="B358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Y354" i="1" s="1"/>
  <c r="Q352" i="1"/>
  <c r="Q354" i="1" s="1"/>
  <c r="I352" i="1"/>
  <c r="I354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K331" i="1" s="1"/>
  <c r="J351" i="1"/>
  <c r="I351" i="1"/>
  <c r="H351" i="1"/>
  <c r="G351" i="1"/>
  <c r="G331" i="1" s="1"/>
  <c r="F351" i="1"/>
  <c r="E351" i="1"/>
  <c r="D351" i="1"/>
  <c r="C351" i="1"/>
  <c r="C331" i="1" s="1"/>
  <c r="B351" i="1"/>
  <c r="Y350" i="1"/>
  <c r="X350" i="1"/>
  <c r="W350" i="1"/>
  <c r="W330" i="1" s="1"/>
  <c r="V350" i="1"/>
  <c r="U350" i="1"/>
  <c r="T350" i="1"/>
  <c r="S350" i="1"/>
  <c r="R350" i="1"/>
  <c r="Q350" i="1"/>
  <c r="P350" i="1"/>
  <c r="O350" i="1"/>
  <c r="N350" i="1"/>
  <c r="M350" i="1"/>
  <c r="L350" i="1"/>
  <c r="K350" i="1"/>
  <c r="K330" i="1" s="1"/>
  <c r="J350" i="1"/>
  <c r="I350" i="1"/>
  <c r="H350" i="1"/>
  <c r="G350" i="1"/>
  <c r="G330" i="1" s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K329" i="1" s="1"/>
  <c r="J349" i="1"/>
  <c r="J329" i="1" s="1"/>
  <c r="I349" i="1"/>
  <c r="H349" i="1"/>
  <c r="G349" i="1"/>
  <c r="F349" i="1"/>
  <c r="E349" i="1"/>
  <c r="D349" i="1"/>
  <c r="C349" i="1"/>
  <c r="B349" i="1"/>
  <c r="Y348" i="1"/>
  <c r="X348" i="1"/>
  <c r="W348" i="1"/>
  <c r="W352" i="1" s="1"/>
  <c r="V348" i="1"/>
  <c r="U348" i="1"/>
  <c r="T348" i="1"/>
  <c r="S348" i="1"/>
  <c r="S352" i="1" s="1"/>
  <c r="R348" i="1"/>
  <c r="Q348" i="1"/>
  <c r="P348" i="1"/>
  <c r="O348" i="1"/>
  <c r="O352" i="1" s="1"/>
  <c r="N348" i="1"/>
  <c r="M348" i="1"/>
  <c r="L348" i="1"/>
  <c r="K348" i="1"/>
  <c r="K352" i="1" s="1"/>
  <c r="J348" i="1"/>
  <c r="I348" i="1"/>
  <c r="H348" i="1"/>
  <c r="G348" i="1"/>
  <c r="G352" i="1" s="1"/>
  <c r="F348" i="1"/>
  <c r="E348" i="1"/>
  <c r="D348" i="1"/>
  <c r="C348" i="1"/>
  <c r="C352" i="1" s="1"/>
  <c r="B348" i="1"/>
  <c r="Y343" i="1"/>
  <c r="X343" i="1"/>
  <c r="W343" i="1"/>
  <c r="V343" i="1"/>
  <c r="U343" i="1"/>
  <c r="T343" i="1"/>
  <c r="T333" i="1" s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D333" i="1" s="1"/>
  <c r="C343" i="1"/>
  <c r="B343" i="1"/>
  <c r="Y341" i="1"/>
  <c r="X341" i="1"/>
  <c r="W341" i="1"/>
  <c r="V341" i="1"/>
  <c r="U341" i="1"/>
  <c r="U331" i="1" s="1"/>
  <c r="T341" i="1"/>
  <c r="S341" i="1"/>
  <c r="R341" i="1"/>
  <c r="Q341" i="1"/>
  <c r="P341" i="1"/>
  <c r="P331" i="1" s="1"/>
  <c r="O341" i="1"/>
  <c r="N341" i="1"/>
  <c r="M341" i="1"/>
  <c r="L341" i="1"/>
  <c r="L331" i="1" s="1"/>
  <c r="K341" i="1"/>
  <c r="J341" i="1"/>
  <c r="I341" i="1"/>
  <c r="H341" i="1"/>
  <c r="H331" i="1" s="1"/>
  <c r="G341" i="1"/>
  <c r="F341" i="1"/>
  <c r="E341" i="1"/>
  <c r="D341" i="1"/>
  <c r="D331" i="1" s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Y329" i="1" s="1"/>
  <c r="X339" i="1"/>
  <c r="W339" i="1"/>
  <c r="V339" i="1"/>
  <c r="U339" i="1"/>
  <c r="U329" i="1" s="1"/>
  <c r="T339" i="1"/>
  <c r="S339" i="1"/>
  <c r="R339" i="1"/>
  <c r="Q339" i="1"/>
  <c r="Q329" i="1" s="1"/>
  <c r="P339" i="1"/>
  <c r="O339" i="1"/>
  <c r="N339" i="1"/>
  <c r="M339" i="1"/>
  <c r="L339" i="1"/>
  <c r="K339" i="1"/>
  <c r="J339" i="1"/>
  <c r="I339" i="1"/>
  <c r="I329" i="1" s="1"/>
  <c r="H339" i="1"/>
  <c r="G339" i="1"/>
  <c r="F339" i="1"/>
  <c r="E339" i="1"/>
  <c r="E329" i="1" s="1"/>
  <c r="D339" i="1"/>
  <c r="C339" i="1"/>
  <c r="B339" i="1"/>
  <c r="Y338" i="1"/>
  <c r="X338" i="1"/>
  <c r="X342" i="1" s="1"/>
  <c r="W338" i="1"/>
  <c r="V338" i="1"/>
  <c r="U338" i="1"/>
  <c r="T338" i="1"/>
  <c r="T342" i="1" s="1"/>
  <c r="S338" i="1"/>
  <c r="R338" i="1"/>
  <c r="R342" i="1" s="1"/>
  <c r="Q338" i="1"/>
  <c r="P338" i="1"/>
  <c r="P342" i="1" s="1"/>
  <c r="O338" i="1"/>
  <c r="N338" i="1"/>
  <c r="M338" i="1"/>
  <c r="L338" i="1"/>
  <c r="L342" i="1" s="1"/>
  <c r="K338" i="1"/>
  <c r="J338" i="1"/>
  <c r="I338" i="1"/>
  <c r="H338" i="1"/>
  <c r="H342" i="1" s="1"/>
  <c r="G338" i="1"/>
  <c r="F338" i="1"/>
  <c r="E338" i="1"/>
  <c r="D338" i="1"/>
  <c r="D342" i="1" s="1"/>
  <c r="C338" i="1"/>
  <c r="B338" i="1"/>
  <c r="B342" i="1" s="1"/>
  <c r="B344" i="1" s="1"/>
  <c r="P333" i="1"/>
  <c r="E331" i="1"/>
  <c r="S330" i="1"/>
  <c r="O330" i="1"/>
  <c r="C330" i="1"/>
  <c r="S329" i="1"/>
  <c r="N329" i="1"/>
  <c r="C329" i="1"/>
  <c r="P328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X322" i="1" s="1"/>
  <c r="X324" i="1" s="1"/>
  <c r="W318" i="1"/>
  <c r="V318" i="1"/>
  <c r="V322" i="1" s="1"/>
  <c r="U318" i="1"/>
  <c r="U322" i="1" s="1"/>
  <c r="T318" i="1"/>
  <c r="T322" i="1" s="1"/>
  <c r="T324" i="1" s="1"/>
  <c r="S318" i="1"/>
  <c r="R318" i="1"/>
  <c r="R322" i="1" s="1"/>
  <c r="Q318" i="1"/>
  <c r="P318" i="1"/>
  <c r="P322" i="1" s="1"/>
  <c r="P324" i="1" s="1"/>
  <c r="O318" i="1"/>
  <c r="N318" i="1"/>
  <c r="N322" i="1" s="1"/>
  <c r="M318" i="1"/>
  <c r="L318" i="1"/>
  <c r="L322" i="1" s="1"/>
  <c r="L324" i="1" s="1"/>
  <c r="K318" i="1"/>
  <c r="J318" i="1"/>
  <c r="J322" i="1" s="1"/>
  <c r="I318" i="1"/>
  <c r="H318" i="1"/>
  <c r="H322" i="1" s="1"/>
  <c r="H324" i="1" s="1"/>
  <c r="G318" i="1"/>
  <c r="F318" i="1"/>
  <c r="F322" i="1" s="1"/>
  <c r="E318" i="1"/>
  <c r="E322" i="1" s="1"/>
  <c r="D318" i="1"/>
  <c r="D322" i="1" s="1"/>
  <c r="D324" i="1" s="1"/>
  <c r="C318" i="1"/>
  <c r="B318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R312" i="1"/>
  <c r="J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X312" i="1" s="1"/>
  <c r="W308" i="1"/>
  <c r="V308" i="1"/>
  <c r="U308" i="1"/>
  <c r="T308" i="1"/>
  <c r="T312" i="1" s="1"/>
  <c r="S308" i="1"/>
  <c r="R308" i="1"/>
  <c r="Q308" i="1"/>
  <c r="P308" i="1"/>
  <c r="P312" i="1" s="1"/>
  <c r="O308" i="1"/>
  <c r="N308" i="1"/>
  <c r="M308" i="1"/>
  <c r="L308" i="1"/>
  <c r="L312" i="1" s="1"/>
  <c r="K308" i="1"/>
  <c r="J308" i="1"/>
  <c r="I308" i="1"/>
  <c r="H308" i="1"/>
  <c r="H312" i="1" s="1"/>
  <c r="G308" i="1"/>
  <c r="F308" i="1"/>
  <c r="E308" i="1"/>
  <c r="D308" i="1"/>
  <c r="D312" i="1" s="1"/>
  <c r="C308" i="1"/>
  <c r="B308" i="1"/>
  <c r="B312" i="1" s="1"/>
  <c r="N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B304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X302" i="1" s="1"/>
  <c r="W298" i="1"/>
  <c r="V298" i="1"/>
  <c r="V302" i="1" s="1"/>
  <c r="U298" i="1"/>
  <c r="T298" i="1"/>
  <c r="T302" i="1" s="1"/>
  <c r="S298" i="1"/>
  <c r="R298" i="1"/>
  <c r="R302" i="1" s="1"/>
  <c r="Q298" i="1"/>
  <c r="P298" i="1"/>
  <c r="P302" i="1" s="1"/>
  <c r="O298" i="1"/>
  <c r="O302" i="1" s="1"/>
  <c r="O304" i="1" s="1"/>
  <c r="N298" i="1"/>
  <c r="N302" i="1" s="1"/>
  <c r="M298" i="1"/>
  <c r="L298" i="1"/>
  <c r="L302" i="1" s="1"/>
  <c r="K298" i="1"/>
  <c r="K302" i="1" s="1"/>
  <c r="J298" i="1"/>
  <c r="J302" i="1" s="1"/>
  <c r="I298" i="1"/>
  <c r="H298" i="1"/>
  <c r="H302" i="1" s="1"/>
  <c r="G298" i="1"/>
  <c r="F298" i="1"/>
  <c r="F302" i="1" s="1"/>
  <c r="E298" i="1"/>
  <c r="D298" i="1"/>
  <c r="D302" i="1" s="1"/>
  <c r="C298" i="1"/>
  <c r="B298" i="1"/>
  <c r="B302" i="1" s="1"/>
  <c r="AA293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Z290" i="1" s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Y292" i="1" s="1"/>
  <c r="Y294" i="1" s="1"/>
  <c r="X288" i="1"/>
  <c r="W288" i="1"/>
  <c r="V288" i="1"/>
  <c r="U288" i="1"/>
  <c r="U292" i="1" s="1"/>
  <c r="U294" i="1" s="1"/>
  <c r="T288" i="1"/>
  <c r="S288" i="1"/>
  <c r="R288" i="1"/>
  <c r="Q288" i="1"/>
  <c r="Q292" i="1" s="1"/>
  <c r="Q294" i="1" s="1"/>
  <c r="P288" i="1"/>
  <c r="O288" i="1"/>
  <c r="N288" i="1"/>
  <c r="M288" i="1"/>
  <c r="M292" i="1" s="1"/>
  <c r="M294" i="1" s="1"/>
  <c r="L288" i="1"/>
  <c r="K288" i="1"/>
  <c r="J288" i="1"/>
  <c r="I288" i="1"/>
  <c r="I292" i="1" s="1"/>
  <c r="I294" i="1" s="1"/>
  <c r="H288" i="1"/>
  <c r="G288" i="1"/>
  <c r="F288" i="1"/>
  <c r="E288" i="1"/>
  <c r="E292" i="1" s="1"/>
  <c r="E294" i="1" s="1"/>
  <c r="D288" i="1"/>
  <c r="C288" i="1"/>
  <c r="B288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O282" i="1" s="1"/>
  <c r="O284" i="1" s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Y278" i="1"/>
  <c r="Y282" i="1" s="1"/>
  <c r="Y284" i="1" s="1"/>
  <c r="X278" i="1"/>
  <c r="X282" i="1" s="1"/>
  <c r="X284" i="1" s="1"/>
  <c r="W278" i="1"/>
  <c r="V278" i="1"/>
  <c r="U278" i="1"/>
  <c r="U282" i="1" s="1"/>
  <c r="U284" i="1" s="1"/>
  <c r="T278" i="1"/>
  <c r="T282" i="1" s="1"/>
  <c r="T284" i="1" s="1"/>
  <c r="S278" i="1"/>
  <c r="R278" i="1"/>
  <c r="Q278" i="1"/>
  <c r="Q282" i="1" s="1"/>
  <c r="Q284" i="1" s="1"/>
  <c r="P278" i="1"/>
  <c r="P282" i="1" s="1"/>
  <c r="P284" i="1" s="1"/>
  <c r="O278" i="1"/>
  <c r="N278" i="1"/>
  <c r="M278" i="1"/>
  <c r="M282" i="1" s="1"/>
  <c r="M284" i="1" s="1"/>
  <c r="L278" i="1"/>
  <c r="L282" i="1" s="1"/>
  <c r="L284" i="1" s="1"/>
  <c r="K278" i="1"/>
  <c r="J278" i="1"/>
  <c r="I278" i="1"/>
  <c r="I282" i="1" s="1"/>
  <c r="I284" i="1" s="1"/>
  <c r="H278" i="1"/>
  <c r="H282" i="1" s="1"/>
  <c r="H284" i="1" s="1"/>
  <c r="G278" i="1"/>
  <c r="F278" i="1"/>
  <c r="E278" i="1"/>
  <c r="E282" i="1" s="1"/>
  <c r="E284" i="1" s="1"/>
  <c r="D278" i="1"/>
  <c r="D282" i="1" s="1"/>
  <c r="D284" i="1" s="1"/>
  <c r="C278" i="1"/>
  <c r="B278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R272" i="1"/>
  <c r="J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W272" i="1" s="1"/>
  <c r="W274" i="1" s="1"/>
  <c r="V268" i="1"/>
  <c r="U268" i="1"/>
  <c r="T268" i="1"/>
  <c r="S268" i="1"/>
  <c r="S272" i="1" s="1"/>
  <c r="S274" i="1" s="1"/>
  <c r="R268" i="1"/>
  <c r="Q268" i="1"/>
  <c r="P268" i="1"/>
  <c r="O268" i="1"/>
  <c r="O272" i="1" s="1"/>
  <c r="O274" i="1" s="1"/>
  <c r="N268" i="1"/>
  <c r="M268" i="1"/>
  <c r="L268" i="1"/>
  <c r="K268" i="1"/>
  <c r="K272" i="1" s="1"/>
  <c r="K274" i="1" s="1"/>
  <c r="J268" i="1"/>
  <c r="I268" i="1"/>
  <c r="H268" i="1"/>
  <c r="G268" i="1"/>
  <c r="G272" i="1" s="1"/>
  <c r="G274" i="1" s="1"/>
  <c r="F268" i="1"/>
  <c r="E268" i="1"/>
  <c r="D268" i="1"/>
  <c r="C268" i="1"/>
  <c r="C272" i="1" s="1"/>
  <c r="C274" i="1" s="1"/>
  <c r="B268" i="1"/>
  <c r="B272" i="1" s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H262" i="1"/>
  <c r="D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Z261" i="1" s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X262" i="1" s="1"/>
  <c r="W258" i="1"/>
  <c r="V258" i="1"/>
  <c r="V262" i="1" s="1"/>
  <c r="U258" i="1"/>
  <c r="T258" i="1"/>
  <c r="T262" i="1" s="1"/>
  <c r="S258" i="1"/>
  <c r="R258" i="1"/>
  <c r="R262" i="1" s="1"/>
  <c r="Q258" i="1"/>
  <c r="P258" i="1"/>
  <c r="O258" i="1"/>
  <c r="N258" i="1"/>
  <c r="N262" i="1" s="1"/>
  <c r="M258" i="1"/>
  <c r="L258" i="1"/>
  <c r="K258" i="1"/>
  <c r="J258" i="1"/>
  <c r="J262" i="1" s="1"/>
  <c r="I258" i="1"/>
  <c r="H258" i="1"/>
  <c r="G258" i="1"/>
  <c r="F258" i="1"/>
  <c r="F262" i="1" s="1"/>
  <c r="E258" i="1"/>
  <c r="D258" i="1"/>
  <c r="C258" i="1"/>
  <c r="B258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Y252" i="1" s="1"/>
  <c r="Y254" i="1" s="1"/>
  <c r="X248" i="1"/>
  <c r="W248" i="1"/>
  <c r="V248" i="1"/>
  <c r="U248" i="1"/>
  <c r="U252" i="1" s="1"/>
  <c r="U254" i="1" s="1"/>
  <c r="T248" i="1"/>
  <c r="S248" i="1"/>
  <c r="R248" i="1"/>
  <c r="Q248" i="1"/>
  <c r="Q252" i="1" s="1"/>
  <c r="Q254" i="1" s="1"/>
  <c r="P248" i="1"/>
  <c r="P252" i="1" s="1"/>
  <c r="O248" i="1"/>
  <c r="N248" i="1"/>
  <c r="M248" i="1"/>
  <c r="M252" i="1" s="1"/>
  <c r="M254" i="1" s="1"/>
  <c r="L248" i="1"/>
  <c r="K248" i="1"/>
  <c r="J248" i="1"/>
  <c r="I248" i="1"/>
  <c r="I252" i="1" s="1"/>
  <c r="I254" i="1" s="1"/>
  <c r="H248" i="1"/>
  <c r="H252" i="1" s="1"/>
  <c r="G248" i="1"/>
  <c r="F248" i="1"/>
  <c r="E248" i="1"/>
  <c r="E252" i="1" s="1"/>
  <c r="E254" i="1" s="1"/>
  <c r="D248" i="1"/>
  <c r="C248" i="1"/>
  <c r="B248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S242" i="1"/>
  <c r="N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X242" i="1" s="1"/>
  <c r="W238" i="1"/>
  <c r="V238" i="1"/>
  <c r="U238" i="1"/>
  <c r="T238" i="1"/>
  <c r="T242" i="1" s="1"/>
  <c r="S238" i="1"/>
  <c r="R238" i="1"/>
  <c r="Q238" i="1"/>
  <c r="P238" i="1"/>
  <c r="P242" i="1" s="1"/>
  <c r="O238" i="1"/>
  <c r="N238" i="1"/>
  <c r="M238" i="1"/>
  <c r="L238" i="1"/>
  <c r="L242" i="1" s="1"/>
  <c r="K238" i="1"/>
  <c r="K242" i="1" s="1"/>
  <c r="J238" i="1"/>
  <c r="I238" i="1"/>
  <c r="H238" i="1"/>
  <c r="H242" i="1" s="1"/>
  <c r="G238" i="1"/>
  <c r="F238" i="1"/>
  <c r="E238" i="1"/>
  <c r="D238" i="1"/>
  <c r="D242" i="1" s="1"/>
  <c r="C238" i="1"/>
  <c r="C242" i="1" s="1"/>
  <c r="B238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G234" i="1" s="1"/>
  <c r="F233" i="1"/>
  <c r="E233" i="1"/>
  <c r="D233" i="1"/>
  <c r="C233" i="1"/>
  <c r="C234" i="1" s="1"/>
  <c r="B233" i="1"/>
  <c r="V232" i="1"/>
  <c r="N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W232" i="1" s="1"/>
  <c r="V228" i="1"/>
  <c r="U228" i="1"/>
  <c r="T228" i="1"/>
  <c r="S228" i="1"/>
  <c r="S232" i="1" s="1"/>
  <c r="S234" i="1" s="1"/>
  <c r="R228" i="1"/>
  <c r="Q228" i="1"/>
  <c r="P228" i="1"/>
  <c r="O228" i="1"/>
  <c r="O232" i="1" s="1"/>
  <c r="O234" i="1" s="1"/>
  <c r="N228" i="1"/>
  <c r="M228" i="1"/>
  <c r="L228" i="1"/>
  <c r="K228" i="1"/>
  <c r="K232" i="1" s="1"/>
  <c r="J228" i="1"/>
  <c r="I228" i="1"/>
  <c r="H228" i="1"/>
  <c r="G228" i="1"/>
  <c r="G232" i="1" s="1"/>
  <c r="F228" i="1"/>
  <c r="F232" i="1" s="1"/>
  <c r="E228" i="1"/>
  <c r="D228" i="1"/>
  <c r="C228" i="1"/>
  <c r="C232" i="1" s="1"/>
  <c r="B228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K224" i="1" s="1"/>
  <c r="J223" i="1"/>
  <c r="I223" i="1"/>
  <c r="H223" i="1"/>
  <c r="G223" i="1"/>
  <c r="F223" i="1"/>
  <c r="E223" i="1"/>
  <c r="D223" i="1"/>
  <c r="C223" i="1"/>
  <c r="B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Y222" i="1" s="1"/>
  <c r="X218" i="1"/>
  <c r="W218" i="1"/>
  <c r="W222" i="1" s="1"/>
  <c r="W224" i="1" s="1"/>
  <c r="V218" i="1"/>
  <c r="U218" i="1"/>
  <c r="T218" i="1"/>
  <c r="T222" i="1" s="1"/>
  <c r="S218" i="1"/>
  <c r="S222" i="1" s="1"/>
  <c r="S224" i="1" s="1"/>
  <c r="R218" i="1"/>
  <c r="Q218" i="1"/>
  <c r="Q222" i="1" s="1"/>
  <c r="P218" i="1"/>
  <c r="O218" i="1"/>
  <c r="O222" i="1" s="1"/>
  <c r="O224" i="1" s="1"/>
  <c r="N218" i="1"/>
  <c r="M218" i="1"/>
  <c r="L218" i="1"/>
  <c r="K218" i="1"/>
  <c r="K222" i="1" s="1"/>
  <c r="J218" i="1"/>
  <c r="I218" i="1"/>
  <c r="I222" i="1" s="1"/>
  <c r="H218" i="1"/>
  <c r="G218" i="1"/>
  <c r="G222" i="1" s="1"/>
  <c r="G224" i="1" s="1"/>
  <c r="F218" i="1"/>
  <c r="E218" i="1"/>
  <c r="D218" i="1"/>
  <c r="C218" i="1"/>
  <c r="C222" i="1" s="1"/>
  <c r="C224" i="1" s="1"/>
  <c r="B218" i="1"/>
  <c r="Y213" i="1"/>
  <c r="X213" i="1"/>
  <c r="W213" i="1"/>
  <c r="V213" i="1"/>
  <c r="U213" i="1"/>
  <c r="U214" i="1" s="1"/>
  <c r="T213" i="1"/>
  <c r="S213" i="1"/>
  <c r="R213" i="1"/>
  <c r="Q213" i="1"/>
  <c r="Q214" i="1" s="1"/>
  <c r="P213" i="1"/>
  <c r="O213" i="1"/>
  <c r="N213" i="1"/>
  <c r="M213" i="1"/>
  <c r="L213" i="1"/>
  <c r="K213" i="1"/>
  <c r="J213" i="1"/>
  <c r="I213" i="1"/>
  <c r="I214" i="1" s="1"/>
  <c r="H213" i="1"/>
  <c r="G213" i="1"/>
  <c r="F213" i="1"/>
  <c r="E213" i="1"/>
  <c r="D213" i="1"/>
  <c r="C213" i="1"/>
  <c r="B213" i="1"/>
  <c r="L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Y212" i="1" s="1"/>
  <c r="X208" i="1"/>
  <c r="W208" i="1"/>
  <c r="W212" i="1" s="1"/>
  <c r="V208" i="1"/>
  <c r="U208" i="1"/>
  <c r="U212" i="1" s="1"/>
  <c r="T208" i="1"/>
  <c r="S208" i="1"/>
  <c r="R208" i="1"/>
  <c r="Q208" i="1"/>
  <c r="Q212" i="1" s="1"/>
  <c r="P208" i="1"/>
  <c r="O208" i="1"/>
  <c r="N208" i="1"/>
  <c r="M208" i="1"/>
  <c r="L208" i="1"/>
  <c r="K208" i="1"/>
  <c r="J208" i="1"/>
  <c r="I208" i="1"/>
  <c r="I212" i="1" s="1"/>
  <c r="H208" i="1"/>
  <c r="G208" i="1"/>
  <c r="F208" i="1"/>
  <c r="E208" i="1"/>
  <c r="E212" i="1" s="1"/>
  <c r="D208" i="1"/>
  <c r="C208" i="1"/>
  <c r="C212" i="1" s="1"/>
  <c r="B208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H204" i="1" s="1"/>
  <c r="G203" i="1"/>
  <c r="F203" i="1"/>
  <c r="E203" i="1"/>
  <c r="D203" i="1"/>
  <c r="C203" i="1"/>
  <c r="B203" i="1"/>
  <c r="V202" i="1"/>
  <c r="O202" i="1"/>
  <c r="J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Z199" i="1" s="1"/>
  <c r="AB199" i="1" s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X202" i="1" s="1"/>
  <c r="X204" i="1" s="1"/>
  <c r="W198" i="1"/>
  <c r="V198" i="1"/>
  <c r="U198" i="1"/>
  <c r="T198" i="1"/>
  <c r="T202" i="1" s="1"/>
  <c r="T204" i="1" s="1"/>
  <c r="S198" i="1"/>
  <c r="R198" i="1"/>
  <c r="Q198" i="1"/>
  <c r="P198" i="1"/>
  <c r="P202" i="1" s="1"/>
  <c r="O198" i="1"/>
  <c r="N198" i="1"/>
  <c r="M198" i="1"/>
  <c r="L198" i="1"/>
  <c r="L202" i="1" s="1"/>
  <c r="L204" i="1" s="1"/>
  <c r="K198" i="1"/>
  <c r="J198" i="1"/>
  <c r="I198" i="1"/>
  <c r="H198" i="1"/>
  <c r="H202" i="1" s="1"/>
  <c r="G198" i="1"/>
  <c r="F198" i="1"/>
  <c r="F202" i="1" s="1"/>
  <c r="E198" i="1"/>
  <c r="D198" i="1"/>
  <c r="D202" i="1" s="1"/>
  <c r="C198" i="1"/>
  <c r="B198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R192" i="1"/>
  <c r="J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X192" i="1" s="1"/>
  <c r="X194" i="1" s="1"/>
  <c r="W188" i="1"/>
  <c r="V188" i="1"/>
  <c r="U188" i="1"/>
  <c r="T188" i="1"/>
  <c r="T192" i="1" s="1"/>
  <c r="T194" i="1" s="1"/>
  <c r="S188" i="1"/>
  <c r="R188" i="1"/>
  <c r="Q188" i="1"/>
  <c r="P188" i="1"/>
  <c r="P192" i="1" s="1"/>
  <c r="P194" i="1" s="1"/>
  <c r="O188" i="1"/>
  <c r="N188" i="1"/>
  <c r="M188" i="1"/>
  <c r="L188" i="1"/>
  <c r="L192" i="1" s="1"/>
  <c r="L194" i="1" s="1"/>
  <c r="K188" i="1"/>
  <c r="J188" i="1"/>
  <c r="I188" i="1"/>
  <c r="H188" i="1"/>
  <c r="H192" i="1" s="1"/>
  <c r="H194" i="1" s="1"/>
  <c r="G188" i="1"/>
  <c r="F188" i="1"/>
  <c r="E188" i="1"/>
  <c r="D188" i="1"/>
  <c r="D192" i="1" s="1"/>
  <c r="D194" i="1" s="1"/>
  <c r="C188" i="1"/>
  <c r="B188" i="1"/>
  <c r="B192" i="1" s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E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U182" i="1" s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V172" i="1" s="1"/>
  <c r="V174" i="1" s="1"/>
  <c r="U168" i="1"/>
  <c r="T168" i="1"/>
  <c r="S168" i="1"/>
  <c r="S172" i="1" s="1"/>
  <c r="R168" i="1"/>
  <c r="R172" i="1" s="1"/>
  <c r="R174" i="1" s="1"/>
  <c r="Q168" i="1"/>
  <c r="P168" i="1"/>
  <c r="O168" i="1"/>
  <c r="O172" i="1" s="1"/>
  <c r="N168" i="1"/>
  <c r="N172" i="1" s="1"/>
  <c r="N174" i="1" s="1"/>
  <c r="M168" i="1"/>
  <c r="L168" i="1"/>
  <c r="K168" i="1"/>
  <c r="J168" i="1"/>
  <c r="J172" i="1" s="1"/>
  <c r="J174" i="1" s="1"/>
  <c r="I168" i="1"/>
  <c r="H168" i="1"/>
  <c r="G168" i="1"/>
  <c r="G172" i="1" s="1"/>
  <c r="F168" i="1"/>
  <c r="F172" i="1" s="1"/>
  <c r="F174" i="1" s="1"/>
  <c r="E168" i="1"/>
  <c r="D168" i="1"/>
  <c r="C168" i="1"/>
  <c r="C172" i="1" s="1"/>
  <c r="B168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C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Z160" i="1" s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K162" i="1" s="1"/>
  <c r="J158" i="1"/>
  <c r="I158" i="1"/>
  <c r="H158" i="1"/>
  <c r="G158" i="1"/>
  <c r="F158" i="1"/>
  <c r="E158" i="1"/>
  <c r="D158" i="1"/>
  <c r="C158" i="1"/>
  <c r="B158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V152" i="1" s="1"/>
  <c r="U148" i="1"/>
  <c r="T148" i="1"/>
  <c r="S148" i="1"/>
  <c r="R148" i="1"/>
  <c r="R152" i="1" s="1"/>
  <c r="Q148" i="1"/>
  <c r="Q152" i="1" s="1"/>
  <c r="P148" i="1"/>
  <c r="O148" i="1"/>
  <c r="O152" i="1" s="1"/>
  <c r="N148" i="1"/>
  <c r="N152" i="1" s="1"/>
  <c r="M148" i="1"/>
  <c r="L148" i="1"/>
  <c r="K148" i="1"/>
  <c r="J148" i="1"/>
  <c r="J152" i="1" s="1"/>
  <c r="I148" i="1"/>
  <c r="H148" i="1"/>
  <c r="G148" i="1"/>
  <c r="G152" i="1" s="1"/>
  <c r="F148" i="1"/>
  <c r="F152" i="1" s="1"/>
  <c r="E148" i="1"/>
  <c r="D148" i="1"/>
  <c r="C148" i="1"/>
  <c r="C152" i="1" s="1"/>
  <c r="B148" i="1"/>
  <c r="B152" i="1" s="1"/>
  <c r="Y143" i="1"/>
  <c r="X143" i="1"/>
  <c r="W143" i="1"/>
  <c r="V143" i="1"/>
  <c r="U143" i="1"/>
  <c r="U144" i="1" s="1"/>
  <c r="T143" i="1"/>
  <c r="S143" i="1"/>
  <c r="R143" i="1"/>
  <c r="Q143" i="1"/>
  <c r="P143" i="1"/>
  <c r="O143" i="1"/>
  <c r="N143" i="1"/>
  <c r="M143" i="1"/>
  <c r="M144" i="1" s="1"/>
  <c r="L143" i="1"/>
  <c r="K143" i="1"/>
  <c r="J143" i="1"/>
  <c r="I143" i="1"/>
  <c r="H143" i="1"/>
  <c r="G143" i="1"/>
  <c r="F143" i="1"/>
  <c r="E143" i="1"/>
  <c r="D143" i="1"/>
  <c r="C143" i="1"/>
  <c r="B143" i="1"/>
  <c r="S142" i="1"/>
  <c r="Y141" i="1"/>
  <c r="X141" i="1"/>
  <c r="W141" i="1"/>
  <c r="V141" i="1"/>
  <c r="U141" i="1"/>
  <c r="T141" i="1"/>
  <c r="S141" i="1"/>
  <c r="R141" i="1"/>
  <c r="Q141" i="1"/>
  <c r="Q111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U110" i="1" s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Y142" i="1" s="1"/>
  <c r="X138" i="1"/>
  <c r="X142" i="1" s="1"/>
  <c r="W138" i="1"/>
  <c r="V138" i="1"/>
  <c r="U138" i="1"/>
  <c r="U142" i="1" s="1"/>
  <c r="T138" i="1"/>
  <c r="T142" i="1" s="1"/>
  <c r="S138" i="1"/>
  <c r="R138" i="1"/>
  <c r="R142" i="1" s="1"/>
  <c r="Q138" i="1"/>
  <c r="Q142" i="1" s="1"/>
  <c r="P138" i="1"/>
  <c r="P142" i="1" s="1"/>
  <c r="O138" i="1"/>
  <c r="N138" i="1"/>
  <c r="N142" i="1" s="1"/>
  <c r="M138" i="1"/>
  <c r="M142" i="1" s="1"/>
  <c r="L138" i="1"/>
  <c r="L142" i="1" s="1"/>
  <c r="K138" i="1"/>
  <c r="K142" i="1" s="1"/>
  <c r="J138" i="1"/>
  <c r="J142" i="1" s="1"/>
  <c r="I138" i="1"/>
  <c r="I142" i="1" s="1"/>
  <c r="H138" i="1"/>
  <c r="H142" i="1" s="1"/>
  <c r="G138" i="1"/>
  <c r="F138" i="1"/>
  <c r="E138" i="1"/>
  <c r="E142" i="1" s="1"/>
  <c r="E144" i="1" s="1"/>
  <c r="D138" i="1"/>
  <c r="D142" i="1" s="1"/>
  <c r="C138" i="1"/>
  <c r="C142" i="1" s="1"/>
  <c r="B138" i="1"/>
  <c r="B142" i="1" s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Y134" i="1" s="1"/>
  <c r="I132" i="1"/>
  <c r="I134" i="1" s="1"/>
  <c r="Y131" i="1"/>
  <c r="Y111" i="1" s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I111" i="1" s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O110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W132" i="1" s="1"/>
  <c r="V128" i="1"/>
  <c r="U128" i="1"/>
  <c r="T128" i="1"/>
  <c r="S128" i="1"/>
  <c r="S132" i="1" s="1"/>
  <c r="R128" i="1"/>
  <c r="Q128" i="1"/>
  <c r="Q132" i="1" s="1"/>
  <c r="Q134" i="1" s="1"/>
  <c r="P128" i="1"/>
  <c r="O128" i="1"/>
  <c r="O132" i="1" s="1"/>
  <c r="N128" i="1"/>
  <c r="M128" i="1"/>
  <c r="L128" i="1"/>
  <c r="K128" i="1"/>
  <c r="K132" i="1" s="1"/>
  <c r="J128" i="1"/>
  <c r="I128" i="1"/>
  <c r="H128" i="1"/>
  <c r="G128" i="1"/>
  <c r="G132" i="1" s="1"/>
  <c r="F128" i="1"/>
  <c r="E128" i="1"/>
  <c r="D128" i="1"/>
  <c r="C128" i="1"/>
  <c r="C132" i="1" s="1"/>
  <c r="B128" i="1"/>
  <c r="Y123" i="1"/>
  <c r="X123" i="1"/>
  <c r="W123" i="1"/>
  <c r="V123" i="1"/>
  <c r="V113" i="1" s="1"/>
  <c r="U123" i="1"/>
  <c r="T123" i="1"/>
  <c r="S123" i="1"/>
  <c r="R123" i="1"/>
  <c r="R124" i="1" s="1"/>
  <c r="Q123" i="1"/>
  <c r="P123" i="1"/>
  <c r="O123" i="1"/>
  <c r="N123" i="1"/>
  <c r="M123" i="1"/>
  <c r="L123" i="1"/>
  <c r="K123" i="1"/>
  <c r="J123" i="1"/>
  <c r="I123" i="1"/>
  <c r="H123" i="1"/>
  <c r="G123" i="1"/>
  <c r="F123" i="1"/>
  <c r="F113" i="1" s="1"/>
  <c r="E123" i="1"/>
  <c r="D123" i="1"/>
  <c r="C123" i="1"/>
  <c r="B123" i="1"/>
  <c r="B124" i="1" s="1"/>
  <c r="Y122" i="1"/>
  <c r="Q122" i="1"/>
  <c r="I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X110" i="1" s="1"/>
  <c r="W120" i="1"/>
  <c r="V120" i="1"/>
  <c r="U120" i="1"/>
  <c r="T120" i="1"/>
  <c r="T110" i="1" s="1"/>
  <c r="S120" i="1"/>
  <c r="R120" i="1"/>
  <c r="Q120" i="1"/>
  <c r="P120" i="1"/>
  <c r="P110" i="1" s="1"/>
  <c r="O120" i="1"/>
  <c r="N120" i="1"/>
  <c r="M120" i="1"/>
  <c r="L120" i="1"/>
  <c r="K120" i="1"/>
  <c r="J120" i="1"/>
  <c r="I120" i="1"/>
  <c r="H120" i="1"/>
  <c r="H110" i="1" s="1"/>
  <c r="G120" i="1"/>
  <c r="F120" i="1"/>
  <c r="E120" i="1"/>
  <c r="D120" i="1"/>
  <c r="D110" i="1" s="1"/>
  <c r="C120" i="1"/>
  <c r="B120" i="1"/>
  <c r="Y119" i="1"/>
  <c r="X119" i="1"/>
  <c r="W119" i="1"/>
  <c r="V119" i="1"/>
  <c r="U119" i="1"/>
  <c r="T119" i="1"/>
  <c r="T109" i="1" s="1"/>
  <c r="S119" i="1"/>
  <c r="R119" i="1"/>
  <c r="Q119" i="1"/>
  <c r="P119" i="1"/>
  <c r="P109" i="1" s="1"/>
  <c r="O119" i="1"/>
  <c r="N119" i="1"/>
  <c r="M119" i="1"/>
  <c r="L119" i="1"/>
  <c r="L109" i="1" s="1"/>
  <c r="K119" i="1"/>
  <c r="J119" i="1"/>
  <c r="I119" i="1"/>
  <c r="H119" i="1"/>
  <c r="G119" i="1"/>
  <c r="F119" i="1"/>
  <c r="E119" i="1"/>
  <c r="D119" i="1"/>
  <c r="D109" i="1" s="1"/>
  <c r="C119" i="1"/>
  <c r="B119" i="1"/>
  <c r="Y118" i="1"/>
  <c r="X118" i="1"/>
  <c r="W118" i="1"/>
  <c r="V118" i="1"/>
  <c r="V122" i="1" s="1"/>
  <c r="V124" i="1" s="1"/>
  <c r="U118" i="1"/>
  <c r="T118" i="1"/>
  <c r="S118" i="1"/>
  <c r="R118" i="1"/>
  <c r="R122" i="1" s="1"/>
  <c r="Q118" i="1"/>
  <c r="P118" i="1"/>
  <c r="O118" i="1"/>
  <c r="N118" i="1"/>
  <c r="M118" i="1"/>
  <c r="L118" i="1"/>
  <c r="K118" i="1"/>
  <c r="J118" i="1"/>
  <c r="J122" i="1" s="1"/>
  <c r="I118" i="1"/>
  <c r="H118" i="1"/>
  <c r="G118" i="1"/>
  <c r="F118" i="1"/>
  <c r="F122" i="1" s="1"/>
  <c r="F124" i="1" s="1"/>
  <c r="E118" i="1"/>
  <c r="D118" i="1"/>
  <c r="C118" i="1"/>
  <c r="B118" i="1"/>
  <c r="B122" i="1" s="1"/>
  <c r="Q113" i="1"/>
  <c r="L113" i="1"/>
  <c r="V111" i="1"/>
  <c r="F111" i="1"/>
  <c r="E110" i="1"/>
  <c r="V109" i="1"/>
  <c r="F109" i="1"/>
  <c r="V108" i="1"/>
  <c r="F108" i="1"/>
  <c r="V94" i="1"/>
  <c r="N94" i="1"/>
  <c r="Y93" i="1"/>
  <c r="X93" i="1"/>
  <c r="W93" i="1"/>
  <c r="V93" i="1"/>
  <c r="U93" i="1"/>
  <c r="T93" i="1"/>
  <c r="S93" i="1"/>
  <c r="R93" i="1"/>
  <c r="Q93" i="1"/>
  <c r="P93" i="1"/>
  <c r="P73" i="1" s="1"/>
  <c r="O93" i="1"/>
  <c r="O73" i="1" s="1"/>
  <c r="N93" i="1"/>
  <c r="M93" i="1"/>
  <c r="L93" i="1"/>
  <c r="K93" i="1"/>
  <c r="J93" i="1"/>
  <c r="I93" i="1"/>
  <c r="H93" i="1"/>
  <c r="G93" i="1"/>
  <c r="F93" i="1"/>
  <c r="F94" i="1" s="1"/>
  <c r="E93" i="1"/>
  <c r="D93" i="1"/>
  <c r="C93" i="1"/>
  <c r="B93" i="1"/>
  <c r="Y91" i="1"/>
  <c r="X91" i="1"/>
  <c r="W91" i="1"/>
  <c r="V91" i="1"/>
  <c r="U91" i="1"/>
  <c r="U71" i="1" s="1"/>
  <c r="T91" i="1"/>
  <c r="S91" i="1"/>
  <c r="R91" i="1"/>
  <c r="Q91" i="1"/>
  <c r="P91" i="1"/>
  <c r="O91" i="1"/>
  <c r="N91" i="1"/>
  <c r="M91" i="1"/>
  <c r="Z91" i="1" s="1"/>
  <c r="AA91" i="1" s="1"/>
  <c r="L91" i="1"/>
  <c r="K91" i="1"/>
  <c r="J91" i="1"/>
  <c r="I91" i="1"/>
  <c r="H91" i="1"/>
  <c r="G91" i="1"/>
  <c r="F91" i="1"/>
  <c r="E91" i="1"/>
  <c r="E71" i="1" s="1"/>
  <c r="D91" i="1"/>
  <c r="C91" i="1"/>
  <c r="B91" i="1"/>
  <c r="Y90" i="1"/>
  <c r="Y70" i="1" s="1"/>
  <c r="X90" i="1"/>
  <c r="W90" i="1"/>
  <c r="V90" i="1"/>
  <c r="U90" i="1"/>
  <c r="U70" i="1" s="1"/>
  <c r="T90" i="1"/>
  <c r="S90" i="1"/>
  <c r="R90" i="1"/>
  <c r="Q90" i="1"/>
  <c r="Q70" i="1" s="1"/>
  <c r="P90" i="1"/>
  <c r="O90" i="1"/>
  <c r="N90" i="1"/>
  <c r="M90" i="1"/>
  <c r="L90" i="1"/>
  <c r="K90" i="1"/>
  <c r="J90" i="1"/>
  <c r="I90" i="1"/>
  <c r="I70" i="1" s="1"/>
  <c r="H90" i="1"/>
  <c r="G90" i="1"/>
  <c r="F90" i="1"/>
  <c r="E90" i="1"/>
  <c r="E70" i="1" s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Y92" i="1" s="1"/>
  <c r="X88" i="1"/>
  <c r="W88" i="1"/>
  <c r="V88" i="1"/>
  <c r="V92" i="1" s="1"/>
  <c r="U88" i="1"/>
  <c r="U92" i="1" s="1"/>
  <c r="T88" i="1"/>
  <c r="S88" i="1"/>
  <c r="R88" i="1"/>
  <c r="R92" i="1" s="1"/>
  <c r="Q88" i="1"/>
  <c r="Q92" i="1" s="1"/>
  <c r="P88" i="1"/>
  <c r="O88" i="1"/>
  <c r="N88" i="1"/>
  <c r="N92" i="1" s="1"/>
  <c r="M88" i="1"/>
  <c r="M68" i="1" s="1"/>
  <c r="L88" i="1"/>
  <c r="K88" i="1"/>
  <c r="J88" i="1"/>
  <c r="J92" i="1" s="1"/>
  <c r="I88" i="1"/>
  <c r="I92" i="1" s="1"/>
  <c r="H88" i="1"/>
  <c r="G88" i="1"/>
  <c r="F88" i="1"/>
  <c r="F92" i="1" s="1"/>
  <c r="E88" i="1"/>
  <c r="E92" i="1" s="1"/>
  <c r="D88" i="1"/>
  <c r="C88" i="1"/>
  <c r="B88" i="1"/>
  <c r="B92" i="1" s="1"/>
  <c r="Y83" i="1"/>
  <c r="X83" i="1"/>
  <c r="W83" i="1"/>
  <c r="V83" i="1"/>
  <c r="V73" i="1" s="1"/>
  <c r="U83" i="1"/>
  <c r="T83" i="1"/>
  <c r="S83" i="1"/>
  <c r="R83" i="1"/>
  <c r="Q83" i="1"/>
  <c r="P83" i="1"/>
  <c r="O83" i="1"/>
  <c r="N83" i="1"/>
  <c r="M83" i="1"/>
  <c r="L83" i="1"/>
  <c r="K83" i="1"/>
  <c r="J83" i="1"/>
  <c r="J73" i="1" s="1"/>
  <c r="I83" i="1"/>
  <c r="H83" i="1"/>
  <c r="G83" i="1"/>
  <c r="F83" i="1"/>
  <c r="F73" i="1" s="1"/>
  <c r="E83" i="1"/>
  <c r="D83" i="1"/>
  <c r="D73" i="1" s="1"/>
  <c r="C83" i="1"/>
  <c r="B83" i="1"/>
  <c r="J82" i="1"/>
  <c r="Y81" i="1"/>
  <c r="X81" i="1"/>
  <c r="W81" i="1"/>
  <c r="V81" i="1"/>
  <c r="U81" i="1"/>
  <c r="T81" i="1"/>
  <c r="T71" i="1" s="1"/>
  <c r="S81" i="1"/>
  <c r="R81" i="1"/>
  <c r="Q81" i="1"/>
  <c r="P81" i="1"/>
  <c r="P71" i="1" s="1"/>
  <c r="O81" i="1"/>
  <c r="N81" i="1"/>
  <c r="N71" i="1" s="1"/>
  <c r="M81" i="1"/>
  <c r="L81" i="1"/>
  <c r="L71" i="1" s="1"/>
  <c r="K81" i="1"/>
  <c r="J81" i="1"/>
  <c r="I81" i="1"/>
  <c r="H81" i="1"/>
  <c r="H71" i="1" s="1"/>
  <c r="G81" i="1"/>
  <c r="F81" i="1"/>
  <c r="E81" i="1"/>
  <c r="D81" i="1"/>
  <c r="D71" i="1" s="1"/>
  <c r="C81" i="1"/>
  <c r="B81" i="1"/>
  <c r="Y80" i="1"/>
  <c r="X80" i="1"/>
  <c r="X70" i="1" s="1"/>
  <c r="W80" i="1"/>
  <c r="W70" i="1" s="1"/>
  <c r="V80" i="1"/>
  <c r="U80" i="1"/>
  <c r="T80" i="1"/>
  <c r="T70" i="1" s="1"/>
  <c r="S80" i="1"/>
  <c r="S70" i="1" s="1"/>
  <c r="R80" i="1"/>
  <c r="Q80" i="1"/>
  <c r="P80" i="1"/>
  <c r="O80" i="1"/>
  <c r="N80" i="1"/>
  <c r="M80" i="1"/>
  <c r="L80" i="1"/>
  <c r="K80" i="1"/>
  <c r="K70" i="1" s="1"/>
  <c r="J80" i="1"/>
  <c r="J70" i="1" s="1"/>
  <c r="I80" i="1"/>
  <c r="H80" i="1"/>
  <c r="H70" i="1" s="1"/>
  <c r="G80" i="1"/>
  <c r="G70" i="1" s="1"/>
  <c r="F80" i="1"/>
  <c r="E80" i="1"/>
  <c r="D80" i="1"/>
  <c r="D70" i="1" s="1"/>
  <c r="C80" i="1"/>
  <c r="C70" i="1" s="1"/>
  <c r="B80" i="1"/>
  <c r="Y79" i="1"/>
  <c r="X79" i="1"/>
  <c r="W79" i="1"/>
  <c r="V79" i="1"/>
  <c r="V69" i="1" s="1"/>
  <c r="U79" i="1"/>
  <c r="T79" i="1"/>
  <c r="S79" i="1"/>
  <c r="R79" i="1"/>
  <c r="Q79" i="1"/>
  <c r="P79" i="1"/>
  <c r="O79" i="1"/>
  <c r="O69" i="1" s="1"/>
  <c r="N79" i="1"/>
  <c r="N69" i="1" s="1"/>
  <c r="M79" i="1"/>
  <c r="L79" i="1"/>
  <c r="K79" i="1"/>
  <c r="J79" i="1"/>
  <c r="J69" i="1" s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T68" i="1" s="1"/>
  <c r="S78" i="1"/>
  <c r="R78" i="1"/>
  <c r="R82" i="1" s="1"/>
  <c r="Q78" i="1"/>
  <c r="P78" i="1"/>
  <c r="O78" i="1"/>
  <c r="N78" i="1"/>
  <c r="N82" i="1" s="1"/>
  <c r="M78" i="1"/>
  <c r="L78" i="1"/>
  <c r="L82" i="1" s="1"/>
  <c r="L84" i="1" s="1"/>
  <c r="K78" i="1"/>
  <c r="J78" i="1"/>
  <c r="I78" i="1"/>
  <c r="H78" i="1"/>
  <c r="G78" i="1"/>
  <c r="F78" i="1"/>
  <c r="F68" i="1" s="1"/>
  <c r="E78" i="1"/>
  <c r="D78" i="1"/>
  <c r="D68" i="1" s="1"/>
  <c r="C78" i="1"/>
  <c r="B78" i="1"/>
  <c r="B82" i="1" s="1"/>
  <c r="T73" i="1"/>
  <c r="R73" i="1"/>
  <c r="L73" i="1"/>
  <c r="B73" i="1"/>
  <c r="X71" i="1"/>
  <c r="V71" i="1"/>
  <c r="R71" i="1"/>
  <c r="J71" i="1"/>
  <c r="F71" i="1"/>
  <c r="B71" i="1"/>
  <c r="V70" i="1"/>
  <c r="R70" i="1"/>
  <c r="O70" i="1"/>
  <c r="N70" i="1"/>
  <c r="F70" i="1"/>
  <c r="B70" i="1"/>
  <c r="U69" i="1"/>
  <c r="R69" i="1"/>
  <c r="F69" i="1"/>
  <c r="E69" i="1"/>
  <c r="B69" i="1"/>
  <c r="V68" i="1"/>
  <c r="V72" i="1" s="1"/>
  <c r="R68" i="1"/>
  <c r="L68" i="1"/>
  <c r="J68" i="1"/>
  <c r="B68" i="1"/>
  <c r="C61" i="1"/>
  <c r="K59" i="1"/>
  <c r="Y51" i="1"/>
  <c r="X51" i="1"/>
  <c r="W51" i="1"/>
  <c r="V51" i="1"/>
  <c r="U51" i="1"/>
  <c r="T51" i="1"/>
  <c r="S51" i="1"/>
  <c r="S61" i="1" s="1"/>
  <c r="R51" i="1"/>
  <c r="Q51" i="1"/>
  <c r="P51" i="1"/>
  <c r="O51" i="1"/>
  <c r="N51" i="1"/>
  <c r="M51" i="1"/>
  <c r="L51" i="1"/>
  <c r="K51" i="1"/>
  <c r="K61" i="1" s="1"/>
  <c r="J51" i="1"/>
  <c r="I51" i="1"/>
  <c r="H51" i="1"/>
  <c r="G51" i="1"/>
  <c r="F51" i="1"/>
  <c r="E51" i="1"/>
  <c r="D51" i="1"/>
  <c r="C51" i="1"/>
  <c r="B51" i="1"/>
  <c r="C50" i="1"/>
  <c r="C52" i="1" s="1"/>
  <c r="Y49" i="1"/>
  <c r="Y59" i="1" s="1"/>
  <c r="X49" i="1"/>
  <c r="W49" i="1"/>
  <c r="V49" i="1"/>
  <c r="U49" i="1"/>
  <c r="T49" i="1"/>
  <c r="S49" i="1"/>
  <c r="R49" i="1"/>
  <c r="Q49" i="1"/>
  <c r="Q59" i="1" s="1"/>
  <c r="P49" i="1"/>
  <c r="O49" i="1"/>
  <c r="N49" i="1"/>
  <c r="M49" i="1"/>
  <c r="L49" i="1"/>
  <c r="K49" i="1"/>
  <c r="J49" i="1"/>
  <c r="I49" i="1"/>
  <c r="I59" i="1" s="1"/>
  <c r="H49" i="1"/>
  <c r="G49" i="1"/>
  <c r="F49" i="1"/>
  <c r="E49" i="1"/>
  <c r="D49" i="1"/>
  <c r="C49" i="1"/>
  <c r="B49" i="1"/>
  <c r="Y48" i="1"/>
  <c r="Y58" i="1" s="1"/>
  <c r="X48" i="1"/>
  <c r="W48" i="1"/>
  <c r="V48" i="1"/>
  <c r="U48" i="1"/>
  <c r="U58" i="1" s="1"/>
  <c r="T48" i="1"/>
  <c r="S48" i="1"/>
  <c r="R48" i="1"/>
  <c r="R58" i="1" s="1"/>
  <c r="Q48" i="1"/>
  <c r="Q58" i="1" s="1"/>
  <c r="P48" i="1"/>
  <c r="O48" i="1"/>
  <c r="N48" i="1"/>
  <c r="M48" i="1"/>
  <c r="L48" i="1"/>
  <c r="K48" i="1"/>
  <c r="J48" i="1"/>
  <c r="J58" i="1" s="1"/>
  <c r="I48" i="1"/>
  <c r="I58" i="1" s="1"/>
  <c r="H48" i="1"/>
  <c r="G48" i="1"/>
  <c r="F48" i="1"/>
  <c r="E48" i="1"/>
  <c r="E58" i="1" s="1"/>
  <c r="D48" i="1"/>
  <c r="C48" i="1"/>
  <c r="B48" i="1"/>
  <c r="B58" i="1" s="1"/>
  <c r="Y47" i="1"/>
  <c r="X47" i="1"/>
  <c r="W47" i="1"/>
  <c r="V47" i="1"/>
  <c r="V57" i="1" s="1"/>
  <c r="U47" i="1"/>
  <c r="T47" i="1"/>
  <c r="S47" i="1"/>
  <c r="R47" i="1"/>
  <c r="R57" i="1" s="1"/>
  <c r="Q47" i="1"/>
  <c r="P47" i="1"/>
  <c r="O47" i="1"/>
  <c r="N47" i="1"/>
  <c r="N57" i="1" s="1"/>
  <c r="M47" i="1"/>
  <c r="L47" i="1"/>
  <c r="K47" i="1"/>
  <c r="J47" i="1"/>
  <c r="J57" i="1" s="1"/>
  <c r="I47" i="1"/>
  <c r="H47" i="1"/>
  <c r="G47" i="1"/>
  <c r="F47" i="1"/>
  <c r="F57" i="1" s="1"/>
  <c r="E47" i="1"/>
  <c r="D47" i="1"/>
  <c r="C47" i="1"/>
  <c r="B47" i="1"/>
  <c r="Y46" i="1"/>
  <c r="Y56" i="1" s="1"/>
  <c r="X46" i="1"/>
  <c r="W46" i="1"/>
  <c r="V46" i="1"/>
  <c r="U46" i="1"/>
  <c r="U50" i="1" s="1"/>
  <c r="T46" i="1"/>
  <c r="S46" i="1"/>
  <c r="S50" i="1" s="1"/>
  <c r="S52" i="1" s="1"/>
  <c r="R46" i="1"/>
  <c r="Q46" i="1"/>
  <c r="Q50" i="1" s="1"/>
  <c r="P46" i="1"/>
  <c r="O46" i="1"/>
  <c r="N46" i="1"/>
  <c r="M46" i="1"/>
  <c r="M56" i="1" s="1"/>
  <c r="L46" i="1"/>
  <c r="L50" i="1" s="1"/>
  <c r="K46" i="1"/>
  <c r="J46" i="1"/>
  <c r="I46" i="1"/>
  <c r="I56" i="1" s="1"/>
  <c r="H46" i="1"/>
  <c r="G46" i="1"/>
  <c r="F46" i="1"/>
  <c r="E46" i="1"/>
  <c r="E50" i="1" s="1"/>
  <c r="D46" i="1"/>
  <c r="C46" i="1"/>
  <c r="B46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40" i="1"/>
  <c r="J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Y40" i="1" s="1"/>
  <c r="X36" i="1"/>
  <c r="X40" i="1" s="1"/>
  <c r="W36" i="1"/>
  <c r="W40" i="1" s="1"/>
  <c r="W42" i="1" s="1"/>
  <c r="V36" i="1"/>
  <c r="U36" i="1"/>
  <c r="T36" i="1"/>
  <c r="T40" i="1" s="1"/>
  <c r="S36" i="1"/>
  <c r="S40" i="1" s="1"/>
  <c r="S42" i="1" s="1"/>
  <c r="R36" i="1"/>
  <c r="Q36" i="1"/>
  <c r="Q40" i="1" s="1"/>
  <c r="P36" i="1"/>
  <c r="P40" i="1" s="1"/>
  <c r="O36" i="1"/>
  <c r="N36" i="1"/>
  <c r="M36" i="1"/>
  <c r="L36" i="1"/>
  <c r="L40" i="1" s="1"/>
  <c r="K36" i="1"/>
  <c r="J36" i="1"/>
  <c r="I36" i="1"/>
  <c r="I40" i="1" s="1"/>
  <c r="H36" i="1"/>
  <c r="H40" i="1" s="1"/>
  <c r="G36" i="1"/>
  <c r="G40" i="1" s="1"/>
  <c r="G42" i="1" s="1"/>
  <c r="F36" i="1"/>
  <c r="E36" i="1"/>
  <c r="D36" i="1"/>
  <c r="D40" i="1" s="1"/>
  <c r="C36" i="1"/>
  <c r="C40" i="1" s="1"/>
  <c r="C42" i="1" s="1"/>
  <c r="B36" i="1"/>
  <c r="B40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29" i="1"/>
  <c r="X29" i="1"/>
  <c r="X59" i="1" s="1"/>
  <c r="W29" i="1"/>
  <c r="V29" i="1"/>
  <c r="U29" i="1"/>
  <c r="T29" i="1"/>
  <c r="S29" i="1"/>
  <c r="R29" i="1"/>
  <c r="Q29" i="1"/>
  <c r="P29" i="1"/>
  <c r="P59" i="1" s="1"/>
  <c r="O29" i="1"/>
  <c r="N29" i="1"/>
  <c r="M29" i="1"/>
  <c r="L29" i="1"/>
  <c r="L59" i="1" s="1"/>
  <c r="K29" i="1"/>
  <c r="J29" i="1"/>
  <c r="I29" i="1"/>
  <c r="H29" i="1"/>
  <c r="H59" i="1" s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X56" i="1" s="1"/>
  <c r="W26" i="1"/>
  <c r="V26" i="1"/>
  <c r="V30" i="1" s="1"/>
  <c r="U26" i="1"/>
  <c r="T26" i="1"/>
  <c r="T30" i="1" s="1"/>
  <c r="T32" i="1" s="1"/>
  <c r="S26" i="1"/>
  <c r="R26" i="1"/>
  <c r="R30" i="1" s="1"/>
  <c r="Q26" i="1"/>
  <c r="P26" i="1"/>
  <c r="P30" i="1" s="1"/>
  <c r="P32" i="1" s="1"/>
  <c r="O26" i="1"/>
  <c r="N26" i="1"/>
  <c r="M26" i="1"/>
  <c r="L26" i="1"/>
  <c r="L30" i="1" s="1"/>
  <c r="L32" i="1" s="1"/>
  <c r="K26" i="1"/>
  <c r="J26" i="1"/>
  <c r="J30" i="1" s="1"/>
  <c r="I26" i="1"/>
  <c r="H26" i="1"/>
  <c r="H56" i="1" s="1"/>
  <c r="G26" i="1"/>
  <c r="F26" i="1"/>
  <c r="F30" i="1" s="1"/>
  <c r="E26" i="1"/>
  <c r="D26" i="1"/>
  <c r="D30" i="1" s="1"/>
  <c r="D32" i="1" s="1"/>
  <c r="C26" i="1"/>
  <c r="B26" i="1"/>
  <c r="B30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M21" i="1" s="1"/>
  <c r="L20" i="1"/>
  <c r="K20" i="1"/>
  <c r="J20" i="1"/>
  <c r="I20" i="1"/>
  <c r="H20" i="1"/>
  <c r="G20" i="1"/>
  <c r="F20" i="1"/>
  <c r="E20" i="1"/>
  <c r="D20" i="1"/>
  <c r="C20" i="1"/>
  <c r="B20" i="1"/>
  <c r="U19" i="1"/>
  <c r="U21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W19" i="1" s="1"/>
  <c r="W21" i="1" s="1"/>
  <c r="V15" i="1"/>
  <c r="U15" i="1"/>
  <c r="T15" i="1"/>
  <c r="T19" i="1" s="1"/>
  <c r="S15" i="1"/>
  <c r="S19" i="1" s="1"/>
  <c r="S21" i="1" s="1"/>
  <c r="R15" i="1"/>
  <c r="Q15" i="1"/>
  <c r="P15" i="1"/>
  <c r="O15" i="1"/>
  <c r="O19" i="1" s="1"/>
  <c r="O21" i="1" s="1"/>
  <c r="N15" i="1"/>
  <c r="M15" i="1"/>
  <c r="M19" i="1" s="1"/>
  <c r="L15" i="1"/>
  <c r="K15" i="1"/>
  <c r="J15" i="1"/>
  <c r="I15" i="1"/>
  <c r="H15" i="1"/>
  <c r="G15" i="1"/>
  <c r="G19" i="1" s="1"/>
  <c r="G21" i="1" s="1"/>
  <c r="F15" i="1"/>
  <c r="E15" i="1"/>
  <c r="E19" i="1" s="1"/>
  <c r="D15" i="1"/>
  <c r="D19" i="1" s="1"/>
  <c r="C15" i="1"/>
  <c r="C19" i="1" s="1"/>
  <c r="C21" i="1" s="1"/>
  <c r="B15" i="1"/>
  <c r="T59" i="1" l="1"/>
  <c r="H82" i="1"/>
  <c r="H68" i="1"/>
  <c r="P82" i="1"/>
  <c r="P68" i="1"/>
  <c r="X82" i="1"/>
  <c r="X68" i="1"/>
  <c r="T82" i="1"/>
  <c r="T84" i="1" s="1"/>
  <c r="K19" i="1"/>
  <c r="K21" i="1" s="1"/>
  <c r="Z20" i="1"/>
  <c r="I30" i="1"/>
  <c r="U30" i="1"/>
  <c r="I42" i="1"/>
  <c r="Y42" i="1"/>
  <c r="I57" i="1"/>
  <c r="Q57" i="1"/>
  <c r="Y57" i="1"/>
  <c r="Z39" i="1"/>
  <c r="AA39" i="1" s="1"/>
  <c r="D59" i="1"/>
  <c r="E30" i="1"/>
  <c r="Q30" i="1"/>
  <c r="Y30" i="1"/>
  <c r="M30" i="1"/>
  <c r="Q42" i="1"/>
  <c r="E57" i="1"/>
  <c r="M57" i="1"/>
  <c r="U40" i="1"/>
  <c r="U42" i="1" s="1"/>
  <c r="Z38" i="1"/>
  <c r="AA38" i="1" s="1"/>
  <c r="E59" i="1"/>
  <c r="U59" i="1"/>
  <c r="H19" i="1"/>
  <c r="L19" i="1"/>
  <c r="X19" i="1"/>
  <c r="P19" i="1"/>
  <c r="P56" i="1"/>
  <c r="E68" i="1"/>
  <c r="E72" i="1" s="1"/>
  <c r="U68" i="1"/>
  <c r="U72" i="1" s="1"/>
  <c r="B84" i="1"/>
  <c r="F72" i="1"/>
  <c r="R84" i="1"/>
  <c r="D82" i="1"/>
  <c r="D84" i="1" s="1"/>
  <c r="K108" i="1"/>
  <c r="K109" i="1"/>
  <c r="K110" i="1"/>
  <c r="K111" i="1"/>
  <c r="E21" i="1"/>
  <c r="I19" i="1"/>
  <c r="Y19" i="1"/>
  <c r="Q19" i="1"/>
  <c r="Z48" i="1"/>
  <c r="AA48" i="1" s="1"/>
  <c r="D61" i="1"/>
  <c r="H61" i="1"/>
  <c r="L61" i="1"/>
  <c r="T61" i="1"/>
  <c r="X61" i="1"/>
  <c r="J72" i="1"/>
  <c r="C82" i="1"/>
  <c r="G82" i="1"/>
  <c r="K82" i="1"/>
  <c r="S82" i="1"/>
  <c r="W82" i="1"/>
  <c r="O82" i="1"/>
  <c r="J84" i="1"/>
  <c r="H122" i="1"/>
  <c r="H124" i="1" s="1"/>
  <c r="X122" i="1"/>
  <c r="X124" i="1" s="1"/>
  <c r="L122" i="1"/>
  <c r="L124" i="1" s="1"/>
  <c r="G110" i="1"/>
  <c r="J162" i="1"/>
  <c r="R162" i="1"/>
  <c r="W172" i="1"/>
  <c r="Z17" i="1"/>
  <c r="Z18" i="1"/>
  <c r="Z26" i="1"/>
  <c r="F58" i="1"/>
  <c r="V58" i="1"/>
  <c r="Z29" i="1"/>
  <c r="AA29" i="1" s="1"/>
  <c r="F40" i="1"/>
  <c r="N40" i="1"/>
  <c r="V40" i="1"/>
  <c r="N58" i="1"/>
  <c r="O61" i="1"/>
  <c r="C58" i="1"/>
  <c r="G58" i="1"/>
  <c r="K50" i="1"/>
  <c r="K52" i="1" s="1"/>
  <c r="O50" i="1"/>
  <c r="O52" i="1" s="1"/>
  <c r="S58" i="1"/>
  <c r="W58" i="1"/>
  <c r="O59" i="1"/>
  <c r="Q68" i="1"/>
  <c r="Q72" i="1" s="1"/>
  <c r="I69" i="1"/>
  <c r="M69" i="1"/>
  <c r="Q69" i="1"/>
  <c r="Y69" i="1"/>
  <c r="I71" i="1"/>
  <c r="M71" i="1"/>
  <c r="Q71" i="1"/>
  <c r="Y71" i="1"/>
  <c r="K73" i="1"/>
  <c r="Z89" i="1"/>
  <c r="J94" i="1"/>
  <c r="N73" i="1"/>
  <c r="R94" i="1"/>
  <c r="I110" i="1"/>
  <c r="M122" i="1"/>
  <c r="Y110" i="1"/>
  <c r="H109" i="1"/>
  <c r="X109" i="1"/>
  <c r="B144" i="1"/>
  <c r="J144" i="1"/>
  <c r="N144" i="1"/>
  <c r="R144" i="1"/>
  <c r="F142" i="1"/>
  <c r="F144" i="1" s="1"/>
  <c r="N109" i="1"/>
  <c r="V142" i="1"/>
  <c r="V144" i="1" s="1"/>
  <c r="AA140" i="1"/>
  <c r="Z140" i="1"/>
  <c r="B111" i="1"/>
  <c r="J111" i="1"/>
  <c r="N111" i="1"/>
  <c r="R111" i="1"/>
  <c r="D152" i="1"/>
  <c r="D154" i="1" s="1"/>
  <c r="H152" i="1"/>
  <c r="H154" i="1" s="1"/>
  <c r="L152" i="1"/>
  <c r="L154" i="1" s="1"/>
  <c r="P152" i="1"/>
  <c r="P154" i="1" s="1"/>
  <c r="C154" i="1"/>
  <c r="G162" i="1"/>
  <c r="O162" i="1"/>
  <c r="W162" i="1"/>
  <c r="D172" i="1"/>
  <c r="H172" i="1"/>
  <c r="L172" i="1"/>
  <c r="P172" i="1"/>
  <c r="T172" i="1"/>
  <c r="X172" i="1"/>
  <c r="D182" i="1"/>
  <c r="H182" i="1"/>
  <c r="L182" i="1"/>
  <c r="P182" i="1"/>
  <c r="T182" i="1"/>
  <c r="X182" i="1"/>
  <c r="M184" i="1"/>
  <c r="E192" i="1"/>
  <c r="Q192" i="1"/>
  <c r="I192" i="1"/>
  <c r="Z190" i="1"/>
  <c r="U192" i="1"/>
  <c r="Y192" i="1"/>
  <c r="B113" i="1"/>
  <c r="J194" i="1"/>
  <c r="R113" i="1"/>
  <c r="B202" i="1"/>
  <c r="N202" i="1"/>
  <c r="R202" i="1"/>
  <c r="E214" i="1"/>
  <c r="M108" i="1"/>
  <c r="Y214" i="1"/>
  <c r="Z210" i="1"/>
  <c r="AA210" i="1" s="1"/>
  <c r="Z211" i="1"/>
  <c r="AA221" i="1"/>
  <c r="Z221" i="1"/>
  <c r="Z228" i="1"/>
  <c r="E232" i="1"/>
  <c r="I232" i="1"/>
  <c r="M232" i="1"/>
  <c r="Q232" i="1"/>
  <c r="U232" i="1"/>
  <c r="Y232" i="1"/>
  <c r="N234" i="1"/>
  <c r="V234" i="1"/>
  <c r="F242" i="1"/>
  <c r="R242" i="1"/>
  <c r="J242" i="1"/>
  <c r="Z240" i="1"/>
  <c r="V242" i="1"/>
  <c r="Z249" i="1"/>
  <c r="AB249" i="1" s="1"/>
  <c r="Z251" i="1"/>
  <c r="L262" i="1"/>
  <c r="P262" i="1"/>
  <c r="Z319" i="1"/>
  <c r="AB319" i="1" s="1"/>
  <c r="Z321" i="1"/>
  <c r="AB321" i="1" s="1"/>
  <c r="R344" i="1"/>
  <c r="J342" i="1"/>
  <c r="J344" i="1" s="1"/>
  <c r="G61" i="1"/>
  <c r="W61" i="1"/>
  <c r="K56" i="1"/>
  <c r="O56" i="1"/>
  <c r="O58" i="1"/>
  <c r="C59" i="1"/>
  <c r="G59" i="1"/>
  <c r="S59" i="1"/>
  <c r="W59" i="1"/>
  <c r="D42" i="1"/>
  <c r="H42" i="1"/>
  <c r="L42" i="1"/>
  <c r="P42" i="1"/>
  <c r="T42" i="1"/>
  <c r="X42" i="1"/>
  <c r="D56" i="1"/>
  <c r="T56" i="1"/>
  <c r="D57" i="1"/>
  <c r="H57" i="1"/>
  <c r="L57" i="1"/>
  <c r="P50" i="1"/>
  <c r="P52" i="1" s="1"/>
  <c r="T57" i="1"/>
  <c r="X57" i="1"/>
  <c r="B61" i="1"/>
  <c r="F61" i="1"/>
  <c r="J61" i="1"/>
  <c r="N61" i="1"/>
  <c r="R61" i="1"/>
  <c r="V61" i="1"/>
  <c r="R72" i="1"/>
  <c r="N84" i="1"/>
  <c r="F82" i="1"/>
  <c r="F84" i="1" s="1"/>
  <c r="V82" i="1"/>
  <c r="V84" i="1" s="1"/>
  <c r="Z80" i="1"/>
  <c r="AA80" i="1" s="1"/>
  <c r="H73" i="1"/>
  <c r="X73" i="1"/>
  <c r="C68" i="1"/>
  <c r="G68" i="1"/>
  <c r="K68" i="1"/>
  <c r="O68" i="1"/>
  <c r="O72" i="1" s="1"/>
  <c r="O74" i="1" s="1"/>
  <c r="S68" i="1"/>
  <c r="W68" i="1"/>
  <c r="G69" i="1"/>
  <c r="W69" i="1"/>
  <c r="C71" i="1"/>
  <c r="G71" i="1"/>
  <c r="K71" i="1"/>
  <c r="O71" i="1"/>
  <c r="S71" i="1"/>
  <c r="W71" i="1"/>
  <c r="Q108" i="1"/>
  <c r="Z118" i="1"/>
  <c r="Z121" i="1"/>
  <c r="AA121" i="1" s="1"/>
  <c r="I124" i="1"/>
  <c r="Z123" i="1"/>
  <c r="Y124" i="1"/>
  <c r="E132" i="1"/>
  <c r="E134" i="1" s="1"/>
  <c r="U132" i="1"/>
  <c r="U134" i="1" s="1"/>
  <c r="E111" i="1"/>
  <c r="U111" i="1"/>
  <c r="C134" i="1"/>
  <c r="K134" i="1"/>
  <c r="S134" i="1"/>
  <c r="G142" i="1"/>
  <c r="O142" i="1"/>
  <c r="W142" i="1"/>
  <c r="D113" i="1"/>
  <c r="T113" i="1"/>
  <c r="E152" i="1"/>
  <c r="I152" i="1"/>
  <c r="Z150" i="1"/>
  <c r="AA150" i="1" s="1"/>
  <c r="Q110" i="1"/>
  <c r="U152" i="1"/>
  <c r="Y152" i="1"/>
  <c r="Z163" i="1"/>
  <c r="AA163" i="1" s="1"/>
  <c r="Z171" i="1"/>
  <c r="I182" i="1"/>
  <c r="I184" i="1" s="1"/>
  <c r="Q182" i="1"/>
  <c r="Q184" i="1" s="1"/>
  <c r="Y182" i="1"/>
  <c r="Y184" i="1" s="1"/>
  <c r="F192" i="1"/>
  <c r="F194" i="1" s="1"/>
  <c r="N192" i="1"/>
  <c r="N194" i="1" s="1"/>
  <c r="V192" i="1"/>
  <c r="V194" i="1" s="1"/>
  <c r="C202" i="1"/>
  <c r="G202" i="1"/>
  <c r="K202" i="1"/>
  <c r="S202" i="1"/>
  <c r="W202" i="1"/>
  <c r="Z209" i="1"/>
  <c r="J232" i="1"/>
  <c r="J234" i="1" s="1"/>
  <c r="R232" i="1"/>
  <c r="R234" i="1" s="1"/>
  <c r="K234" i="1"/>
  <c r="W234" i="1"/>
  <c r="G242" i="1"/>
  <c r="O242" i="1"/>
  <c r="W242" i="1"/>
  <c r="C110" i="1"/>
  <c r="G252" i="1"/>
  <c r="K252" i="1"/>
  <c r="O252" i="1"/>
  <c r="S252" i="1"/>
  <c r="W252" i="1"/>
  <c r="F264" i="1"/>
  <c r="J264" i="1"/>
  <c r="Z263" i="1"/>
  <c r="R264" i="1"/>
  <c r="V264" i="1"/>
  <c r="F272" i="1"/>
  <c r="N272" i="1"/>
  <c r="V272" i="1"/>
  <c r="Z279" i="1"/>
  <c r="AB279" i="1" s="1"/>
  <c r="Z281" i="1"/>
  <c r="D292" i="1"/>
  <c r="D294" i="1" s="1"/>
  <c r="H292" i="1"/>
  <c r="H294" i="1" s="1"/>
  <c r="L292" i="1"/>
  <c r="L294" i="1" s="1"/>
  <c r="P292" i="1"/>
  <c r="P294" i="1" s="1"/>
  <c r="T292" i="1"/>
  <c r="T294" i="1" s="1"/>
  <c r="X292" i="1"/>
  <c r="X294" i="1" s="1"/>
  <c r="K304" i="1"/>
  <c r="C302" i="1"/>
  <c r="C304" i="1" s="1"/>
  <c r="G302" i="1"/>
  <c r="G304" i="1" s="1"/>
  <c r="S302" i="1"/>
  <c r="S304" i="1" s="1"/>
  <c r="W302" i="1"/>
  <c r="W304" i="1" s="1"/>
  <c r="D314" i="1"/>
  <c r="H314" i="1"/>
  <c r="L314" i="1"/>
  <c r="P314" i="1"/>
  <c r="T314" i="1"/>
  <c r="X314" i="1"/>
  <c r="J314" i="1"/>
  <c r="Z320" i="1"/>
  <c r="C364" i="1"/>
  <c r="S364" i="1"/>
  <c r="D69" i="1"/>
  <c r="D72" i="1" s="1"/>
  <c r="D74" i="1" s="1"/>
  <c r="H69" i="1"/>
  <c r="L69" i="1"/>
  <c r="P69" i="1"/>
  <c r="T69" i="1"/>
  <c r="T72" i="1" s="1"/>
  <c r="T74" i="1" s="1"/>
  <c r="X69" i="1"/>
  <c r="D92" i="1"/>
  <c r="L70" i="1"/>
  <c r="P70" i="1"/>
  <c r="T92" i="1"/>
  <c r="G108" i="1"/>
  <c r="W108" i="1"/>
  <c r="O109" i="1"/>
  <c r="C111" i="1"/>
  <c r="G111" i="1"/>
  <c r="O111" i="1"/>
  <c r="S111" i="1"/>
  <c r="W111" i="1"/>
  <c r="J113" i="1"/>
  <c r="B109" i="1"/>
  <c r="F132" i="1"/>
  <c r="J109" i="1"/>
  <c r="Z129" i="1"/>
  <c r="AB129" i="1" s="1"/>
  <c r="R132" i="1"/>
  <c r="V132" i="1"/>
  <c r="Z130" i="1"/>
  <c r="AA130" i="1" s="1"/>
  <c r="P113" i="1"/>
  <c r="I144" i="1"/>
  <c r="Q144" i="1"/>
  <c r="Y144" i="1"/>
  <c r="Z149" i="1"/>
  <c r="AB149" i="1" s="1"/>
  <c r="Z151" i="1"/>
  <c r="AA151" i="1" s="1"/>
  <c r="Z169" i="1"/>
  <c r="AB169" i="1" s="1"/>
  <c r="Z181" i="1"/>
  <c r="D204" i="1"/>
  <c r="P204" i="1"/>
  <c r="G212" i="1"/>
  <c r="K212" i="1"/>
  <c r="O212" i="1"/>
  <c r="S212" i="1"/>
  <c r="W109" i="1"/>
  <c r="L222" i="1"/>
  <c r="X222" i="1"/>
  <c r="D222" i="1"/>
  <c r="H222" i="1"/>
  <c r="P222" i="1"/>
  <c r="D244" i="1"/>
  <c r="H244" i="1"/>
  <c r="L244" i="1"/>
  <c r="P244" i="1"/>
  <c r="T244" i="1"/>
  <c r="X244" i="1"/>
  <c r="D252" i="1"/>
  <c r="L252" i="1"/>
  <c r="T252" i="1"/>
  <c r="X252" i="1"/>
  <c r="G282" i="1"/>
  <c r="G284" i="1" s="1"/>
  <c r="W282" i="1"/>
  <c r="W284" i="1" s="1"/>
  <c r="E312" i="1"/>
  <c r="Q312" i="1"/>
  <c r="U312" i="1"/>
  <c r="I312" i="1"/>
  <c r="Y312" i="1"/>
  <c r="K152" i="1"/>
  <c r="W110" i="1"/>
  <c r="F162" i="1"/>
  <c r="N162" i="1"/>
  <c r="V162" i="1"/>
  <c r="K172" i="1"/>
  <c r="Z201" i="1"/>
  <c r="D212" i="1"/>
  <c r="H212" i="1"/>
  <c r="P212" i="1"/>
  <c r="T212" i="1"/>
  <c r="X212" i="1"/>
  <c r="Z213" i="1"/>
  <c r="Z219" i="1"/>
  <c r="AB219" i="1" s="1"/>
  <c r="E222" i="1"/>
  <c r="U222" i="1"/>
  <c r="Z239" i="1"/>
  <c r="AB239" i="1" s="1"/>
  <c r="C109" i="1"/>
  <c r="S109" i="1"/>
  <c r="Z291" i="1"/>
  <c r="Z301" i="1"/>
  <c r="D329" i="1"/>
  <c r="H329" i="1"/>
  <c r="L329" i="1"/>
  <c r="P329" i="1"/>
  <c r="X329" i="1"/>
  <c r="E262" i="1"/>
  <c r="I262" i="1"/>
  <c r="Z260" i="1"/>
  <c r="Q262" i="1"/>
  <c r="U262" i="1"/>
  <c r="Y262" i="1"/>
  <c r="E272" i="1"/>
  <c r="I272" i="1"/>
  <c r="Z269" i="1"/>
  <c r="AA269" i="1" s="1"/>
  <c r="Q272" i="1"/>
  <c r="U272" i="1"/>
  <c r="Y272" i="1"/>
  <c r="Z270" i="1"/>
  <c r="O292" i="1"/>
  <c r="O294" i="1" s="1"/>
  <c r="G292" i="1"/>
  <c r="G294" i="1" s="1"/>
  <c r="W292" i="1"/>
  <c r="W294" i="1" s="1"/>
  <c r="F304" i="1"/>
  <c r="J304" i="1"/>
  <c r="R304" i="1"/>
  <c r="V304" i="1"/>
  <c r="AA299" i="1"/>
  <c r="Z299" i="1"/>
  <c r="AB299" i="1" s="1"/>
  <c r="F312" i="1"/>
  <c r="F314" i="1" s="1"/>
  <c r="N312" i="1"/>
  <c r="N314" i="1" s="1"/>
  <c r="V312" i="1"/>
  <c r="V314" i="1" s="1"/>
  <c r="C328" i="1"/>
  <c r="C332" i="1" s="1"/>
  <c r="G328" i="1"/>
  <c r="K328" i="1"/>
  <c r="K332" i="1" s="1"/>
  <c r="O328" i="1"/>
  <c r="S328" i="1"/>
  <c r="W328" i="1"/>
  <c r="F331" i="1"/>
  <c r="J331" i="1"/>
  <c r="N331" i="1"/>
  <c r="R331" i="1"/>
  <c r="V331" i="1"/>
  <c r="J382" i="1"/>
  <c r="J384" i="1" s="1"/>
  <c r="Z380" i="1"/>
  <c r="R382" i="1"/>
  <c r="R384" i="1" s="1"/>
  <c r="Z401" i="1"/>
  <c r="AA401" i="1" s="1"/>
  <c r="Z411" i="1"/>
  <c r="F422" i="1"/>
  <c r="F424" i="1" s="1"/>
  <c r="N422" i="1"/>
  <c r="N424" i="1" s="1"/>
  <c r="V422" i="1"/>
  <c r="V424" i="1" s="1"/>
  <c r="D442" i="1"/>
  <c r="D444" i="1" s="1"/>
  <c r="L442" i="1"/>
  <c r="L444" i="1" s="1"/>
  <c r="P442" i="1"/>
  <c r="P444" i="1" s="1"/>
  <c r="T442" i="1"/>
  <c r="T444" i="1" s="1"/>
  <c r="F462" i="1"/>
  <c r="F464" i="1" s="1"/>
  <c r="J462" i="1"/>
  <c r="J464" i="1" s="1"/>
  <c r="Z460" i="1"/>
  <c r="R462" i="1"/>
  <c r="R464" i="1" s="1"/>
  <c r="V462" i="1"/>
  <c r="V464" i="1" s="1"/>
  <c r="E472" i="1"/>
  <c r="E474" i="1" s="1"/>
  <c r="I472" i="1"/>
  <c r="I474" i="1" s="1"/>
  <c r="Z470" i="1"/>
  <c r="Q472" i="1"/>
  <c r="Q474" i="1" s="1"/>
  <c r="U472" i="1"/>
  <c r="U474" i="1" s="1"/>
  <c r="Y472" i="1"/>
  <c r="Y474" i="1" s="1"/>
  <c r="H482" i="1"/>
  <c r="H484" i="1" s="1"/>
  <c r="P482" i="1"/>
  <c r="P484" i="1" s="1"/>
  <c r="X482" i="1"/>
  <c r="X484" i="1" s="1"/>
  <c r="T482" i="1"/>
  <c r="T484" i="1" s="1"/>
  <c r="Z491" i="1"/>
  <c r="F502" i="1"/>
  <c r="F504" i="1" s="1"/>
  <c r="N502" i="1"/>
  <c r="N504" i="1" s="1"/>
  <c r="V502" i="1"/>
  <c r="V504" i="1" s="1"/>
  <c r="K508" i="1"/>
  <c r="H522" i="1"/>
  <c r="H524" i="1" s="1"/>
  <c r="P522" i="1"/>
  <c r="P524" i="1" s="1"/>
  <c r="X522" i="1"/>
  <c r="X524" i="1" s="1"/>
  <c r="E511" i="1"/>
  <c r="I511" i="1"/>
  <c r="Q511" i="1"/>
  <c r="U511" i="1"/>
  <c r="Y511" i="1"/>
  <c r="D511" i="1"/>
  <c r="H511" i="1"/>
  <c r="L511" i="1"/>
  <c r="P511" i="1"/>
  <c r="T511" i="1"/>
  <c r="X511" i="1"/>
  <c r="Z548" i="1"/>
  <c r="L562" i="1"/>
  <c r="L564" i="1" s="1"/>
  <c r="T562" i="1"/>
  <c r="T564" i="1" s="1"/>
  <c r="E592" i="1"/>
  <c r="E594" i="1" s="1"/>
  <c r="Z590" i="1"/>
  <c r="U592" i="1"/>
  <c r="U594" i="1" s="1"/>
  <c r="Z601" i="1"/>
  <c r="Z611" i="1"/>
  <c r="Z641" i="1"/>
  <c r="AA641" i="1" s="1"/>
  <c r="E672" i="1"/>
  <c r="E674" i="1" s="1"/>
  <c r="Z670" i="1"/>
  <c r="U672" i="1"/>
  <c r="U674" i="1" s="1"/>
  <c r="Z681" i="1"/>
  <c r="C689" i="1"/>
  <c r="G689" i="1"/>
  <c r="K689" i="1"/>
  <c r="O689" i="1"/>
  <c r="S689" i="1"/>
  <c r="W689" i="1"/>
  <c r="J689" i="1"/>
  <c r="R689" i="1"/>
  <c r="F712" i="1"/>
  <c r="F714" i="1" s="1"/>
  <c r="N712" i="1"/>
  <c r="N714" i="1" s="1"/>
  <c r="V712" i="1"/>
  <c r="V714" i="1" s="1"/>
  <c r="D714" i="1"/>
  <c r="H714" i="1"/>
  <c r="L714" i="1"/>
  <c r="P714" i="1"/>
  <c r="T714" i="1"/>
  <c r="X714" i="1"/>
  <c r="D722" i="1"/>
  <c r="D724" i="1" s="1"/>
  <c r="H722" i="1"/>
  <c r="H724" i="1" s="1"/>
  <c r="L722" i="1"/>
  <c r="L724" i="1" s="1"/>
  <c r="P722" i="1"/>
  <c r="P724" i="1" s="1"/>
  <c r="T722" i="1"/>
  <c r="T724" i="1" s="1"/>
  <c r="X722" i="1"/>
  <c r="X724" i="1" s="1"/>
  <c r="I724" i="1"/>
  <c r="Q724" i="1"/>
  <c r="Y724" i="1"/>
  <c r="C732" i="1"/>
  <c r="G690" i="1"/>
  <c r="K732" i="1"/>
  <c r="O690" i="1"/>
  <c r="S732" i="1"/>
  <c r="W690" i="1"/>
  <c r="Z733" i="1"/>
  <c r="B742" i="1"/>
  <c r="F742" i="1"/>
  <c r="J742" i="1"/>
  <c r="J744" i="1" s="1"/>
  <c r="N742" i="1"/>
  <c r="R742" i="1"/>
  <c r="V742" i="1"/>
  <c r="F752" i="1"/>
  <c r="F754" i="1" s="1"/>
  <c r="J752" i="1"/>
  <c r="N752" i="1"/>
  <c r="N754" i="1" s="1"/>
  <c r="R752" i="1"/>
  <c r="R754" i="1" s="1"/>
  <c r="V752" i="1"/>
  <c r="V754" i="1" s="1"/>
  <c r="F762" i="1"/>
  <c r="F764" i="1" s="1"/>
  <c r="J762" i="1"/>
  <c r="N762" i="1"/>
  <c r="R762" i="1"/>
  <c r="R764" i="1" s="1"/>
  <c r="V762" i="1"/>
  <c r="I762" i="1"/>
  <c r="Z761" i="1"/>
  <c r="AA761" i="1" s="1"/>
  <c r="Z770" i="1"/>
  <c r="AA770" i="1" s="1"/>
  <c r="Z779" i="1"/>
  <c r="AB779" i="1" s="1"/>
  <c r="Z783" i="1"/>
  <c r="Z788" i="1"/>
  <c r="AA788" i="1" s="1"/>
  <c r="F812" i="1"/>
  <c r="V812" i="1"/>
  <c r="B812" i="1"/>
  <c r="N812" i="1"/>
  <c r="Z819" i="1"/>
  <c r="AB819" i="1" s="1"/>
  <c r="Z821" i="1"/>
  <c r="V832" i="1"/>
  <c r="I894" i="1"/>
  <c r="G382" i="1"/>
  <c r="O382" i="1"/>
  <c r="W382" i="1"/>
  <c r="I392" i="1"/>
  <c r="I394" i="1" s="1"/>
  <c r="Q392" i="1"/>
  <c r="Q394" i="1" s="1"/>
  <c r="Y392" i="1"/>
  <c r="Y394" i="1" s="1"/>
  <c r="G329" i="1"/>
  <c r="G332" i="1" s="1"/>
  <c r="O329" i="1"/>
  <c r="W329" i="1"/>
  <c r="F329" i="1"/>
  <c r="AB409" i="1"/>
  <c r="R329" i="1"/>
  <c r="G462" i="1"/>
  <c r="O462" i="1"/>
  <c r="W462" i="1"/>
  <c r="AB489" i="1"/>
  <c r="V329" i="1"/>
  <c r="E509" i="1"/>
  <c r="I509" i="1"/>
  <c r="Q509" i="1"/>
  <c r="U509" i="1"/>
  <c r="Y509" i="1"/>
  <c r="B508" i="1"/>
  <c r="AB609" i="1"/>
  <c r="AA671" i="1"/>
  <c r="D702" i="1"/>
  <c r="D704" i="1" s="1"/>
  <c r="G712" i="1"/>
  <c r="O712" i="1"/>
  <c r="W712" i="1"/>
  <c r="E722" i="1"/>
  <c r="U722" i="1"/>
  <c r="D691" i="1"/>
  <c r="L691" i="1"/>
  <c r="T691" i="1"/>
  <c r="AB739" i="1"/>
  <c r="F772" i="1"/>
  <c r="J772" i="1"/>
  <c r="J774" i="1" s="1"/>
  <c r="N772" i="1"/>
  <c r="K782" i="1"/>
  <c r="K784" i="1" s="1"/>
  <c r="I792" i="1"/>
  <c r="I794" i="1" s="1"/>
  <c r="Y792" i="1"/>
  <c r="Y794" i="1" s="1"/>
  <c r="F689" i="1"/>
  <c r="N689" i="1"/>
  <c r="V689" i="1"/>
  <c r="AA801" i="1"/>
  <c r="W822" i="1"/>
  <c r="W824" i="1" s="1"/>
  <c r="F832" i="1"/>
  <c r="J832" i="1"/>
  <c r="R832" i="1"/>
  <c r="AB839" i="1"/>
  <c r="C862" i="1"/>
  <c r="C864" i="1" s="1"/>
  <c r="K862" i="1"/>
  <c r="K864" i="1" s="1"/>
  <c r="O862" i="1"/>
  <c r="O864" i="1" s="1"/>
  <c r="S862" i="1"/>
  <c r="S864" i="1" s="1"/>
  <c r="H868" i="1"/>
  <c r="P868" i="1"/>
  <c r="X868" i="1"/>
  <c r="H869" i="1"/>
  <c r="L869" i="1"/>
  <c r="P869" i="1"/>
  <c r="T869" i="1"/>
  <c r="X869" i="1"/>
  <c r="H871" i="1"/>
  <c r="P871" i="1"/>
  <c r="X871" i="1"/>
  <c r="H902" i="1"/>
  <c r="P902" i="1"/>
  <c r="X902" i="1"/>
  <c r="Q934" i="1"/>
  <c r="O331" i="1"/>
  <c r="S331" i="1"/>
  <c r="W331" i="1"/>
  <c r="D362" i="1"/>
  <c r="D364" i="1" s="1"/>
  <c r="H362" i="1"/>
  <c r="H364" i="1" s="1"/>
  <c r="L362" i="1"/>
  <c r="L364" i="1" s="1"/>
  <c r="P362" i="1"/>
  <c r="P364" i="1" s="1"/>
  <c r="T362" i="1"/>
  <c r="T364" i="1" s="1"/>
  <c r="X362" i="1"/>
  <c r="X364" i="1" s="1"/>
  <c r="D330" i="1"/>
  <c r="L330" i="1"/>
  <c r="T330" i="1"/>
  <c r="I331" i="1"/>
  <c r="Z371" i="1"/>
  <c r="Q331" i="1"/>
  <c r="Y331" i="1"/>
  <c r="Z388" i="1"/>
  <c r="H330" i="1"/>
  <c r="L402" i="1"/>
  <c r="L404" i="1" s="1"/>
  <c r="P330" i="1"/>
  <c r="P332" i="1" s="1"/>
  <c r="P334" i="1" s="1"/>
  <c r="T402" i="1"/>
  <c r="T404" i="1" s="1"/>
  <c r="X330" i="1"/>
  <c r="R424" i="1"/>
  <c r="E432" i="1"/>
  <c r="E434" i="1" s="1"/>
  <c r="Z430" i="1"/>
  <c r="U432" i="1"/>
  <c r="U434" i="1" s="1"/>
  <c r="Z441" i="1"/>
  <c r="Z451" i="1"/>
  <c r="Z481" i="1"/>
  <c r="AA481" i="1" s="1"/>
  <c r="R504" i="1"/>
  <c r="F511" i="1"/>
  <c r="J511" i="1"/>
  <c r="N511" i="1"/>
  <c r="R511" i="1"/>
  <c r="V511" i="1"/>
  <c r="C510" i="1"/>
  <c r="G510" i="1"/>
  <c r="K510" i="1"/>
  <c r="O510" i="1"/>
  <c r="S510" i="1"/>
  <c r="W510" i="1"/>
  <c r="N542" i="1"/>
  <c r="N544" i="1" s="1"/>
  <c r="AA561" i="1"/>
  <c r="Z561" i="1"/>
  <c r="D564" i="1"/>
  <c r="Z571" i="1"/>
  <c r="F582" i="1"/>
  <c r="F584" i="1" s="1"/>
  <c r="N582" i="1"/>
  <c r="N584" i="1" s="1"/>
  <c r="V582" i="1"/>
  <c r="V584" i="1" s="1"/>
  <c r="D602" i="1"/>
  <c r="D604" i="1" s="1"/>
  <c r="L602" i="1"/>
  <c r="L604" i="1" s="1"/>
  <c r="P602" i="1"/>
  <c r="P604" i="1" s="1"/>
  <c r="T602" i="1"/>
  <c r="T604" i="1" s="1"/>
  <c r="F622" i="1"/>
  <c r="F624" i="1" s="1"/>
  <c r="J622" i="1"/>
  <c r="J624" i="1" s="1"/>
  <c r="Z620" i="1"/>
  <c r="R622" i="1"/>
  <c r="R624" i="1" s="1"/>
  <c r="V622" i="1"/>
  <c r="V624" i="1" s="1"/>
  <c r="E632" i="1"/>
  <c r="E634" i="1" s="1"/>
  <c r="I632" i="1"/>
  <c r="I634" i="1" s="1"/>
  <c r="Z630" i="1"/>
  <c r="Q632" i="1"/>
  <c r="Q634" i="1" s="1"/>
  <c r="U632" i="1"/>
  <c r="U634" i="1" s="1"/>
  <c r="Y632" i="1"/>
  <c r="Y634" i="1" s="1"/>
  <c r="H642" i="1"/>
  <c r="H644" i="1" s="1"/>
  <c r="P642" i="1"/>
  <c r="P644" i="1" s="1"/>
  <c r="X642" i="1"/>
  <c r="X644" i="1" s="1"/>
  <c r="T642" i="1"/>
  <c r="T644" i="1" s="1"/>
  <c r="Z651" i="1"/>
  <c r="Z658" i="1"/>
  <c r="F662" i="1"/>
  <c r="F664" i="1" s="1"/>
  <c r="N662" i="1"/>
  <c r="N664" i="1" s="1"/>
  <c r="V662" i="1"/>
  <c r="V664" i="1" s="1"/>
  <c r="D682" i="1"/>
  <c r="D684" i="1" s="1"/>
  <c r="H682" i="1"/>
  <c r="H684" i="1" s="1"/>
  <c r="L682" i="1"/>
  <c r="L684" i="1" s="1"/>
  <c r="P682" i="1"/>
  <c r="P684" i="1" s="1"/>
  <c r="T682" i="1"/>
  <c r="T684" i="1" s="1"/>
  <c r="X682" i="1"/>
  <c r="X684" i="1" s="1"/>
  <c r="Z721" i="1"/>
  <c r="Z729" i="1"/>
  <c r="AB729" i="1" s="1"/>
  <c r="E691" i="1"/>
  <c r="U691" i="1"/>
  <c r="D744" i="1"/>
  <c r="T744" i="1"/>
  <c r="S742" i="1"/>
  <c r="S744" i="1" s="1"/>
  <c r="E744" i="1"/>
  <c r="I744" i="1"/>
  <c r="Q744" i="1"/>
  <c r="U744" i="1"/>
  <c r="Y744" i="1"/>
  <c r="D762" i="1"/>
  <c r="D764" i="1" s="1"/>
  <c r="H762" i="1"/>
  <c r="L762" i="1"/>
  <c r="L764" i="1" s="1"/>
  <c r="P762" i="1"/>
  <c r="P764" i="1" s="1"/>
  <c r="T762" i="1"/>
  <c r="T764" i="1" s="1"/>
  <c r="G772" i="1"/>
  <c r="W772" i="1"/>
  <c r="N774" i="1"/>
  <c r="H782" i="1"/>
  <c r="H784" i="1" s="1"/>
  <c r="L782" i="1"/>
  <c r="L784" i="1" s="1"/>
  <c r="X782" i="1"/>
  <c r="X784" i="1" s="1"/>
  <c r="F792" i="1"/>
  <c r="J792" i="1"/>
  <c r="J794" i="1" s="1"/>
  <c r="Z789" i="1"/>
  <c r="AB789" i="1" s="1"/>
  <c r="V792" i="1"/>
  <c r="N792" i="1"/>
  <c r="N794" i="1" s="1"/>
  <c r="G802" i="1"/>
  <c r="G804" i="1" s="1"/>
  <c r="K802" i="1"/>
  <c r="K804" i="1" s="1"/>
  <c r="W802" i="1"/>
  <c r="W804" i="1" s="1"/>
  <c r="I804" i="1"/>
  <c r="Y804" i="1"/>
  <c r="D834" i="1"/>
  <c r="L834" i="1"/>
  <c r="T834" i="1"/>
  <c r="X834" i="1"/>
  <c r="E852" i="1"/>
  <c r="E854" i="1" s="1"/>
  <c r="M852" i="1"/>
  <c r="M854" i="1" s="1"/>
  <c r="U852" i="1"/>
  <c r="U854" i="1" s="1"/>
  <c r="Z851" i="1"/>
  <c r="AA851" i="1" s="1"/>
  <c r="H862" i="1"/>
  <c r="P862" i="1"/>
  <c r="X862" i="1"/>
  <c r="Q894" i="1"/>
  <c r="Z900" i="1"/>
  <c r="F374" i="1"/>
  <c r="N374" i="1"/>
  <c r="V374" i="1"/>
  <c r="Z369" i="1"/>
  <c r="AB369" i="1" s="1"/>
  <c r="Z379" i="1"/>
  <c r="AB379" i="1" s="1"/>
  <c r="Z398" i="1"/>
  <c r="Z419" i="1"/>
  <c r="AB419" i="1" s="1"/>
  <c r="I434" i="1"/>
  <c r="G444" i="1"/>
  <c r="O444" i="1"/>
  <c r="W444" i="1"/>
  <c r="F454" i="1"/>
  <c r="N454" i="1"/>
  <c r="V454" i="1"/>
  <c r="Z449" i="1"/>
  <c r="AB449" i="1" s="1"/>
  <c r="Z459" i="1"/>
  <c r="AB459" i="1" s="1"/>
  <c r="C474" i="1"/>
  <c r="G474" i="1"/>
  <c r="K474" i="1"/>
  <c r="O474" i="1"/>
  <c r="S474" i="1"/>
  <c r="W474" i="1"/>
  <c r="C484" i="1"/>
  <c r="G484" i="1"/>
  <c r="K484" i="1"/>
  <c r="S484" i="1"/>
  <c r="W484" i="1"/>
  <c r="E484" i="1"/>
  <c r="I484" i="1"/>
  <c r="Q484" i="1"/>
  <c r="U484" i="1"/>
  <c r="Y484" i="1"/>
  <c r="Z499" i="1"/>
  <c r="AB499" i="1" s="1"/>
  <c r="G542" i="1"/>
  <c r="O542" i="1"/>
  <c r="W542" i="1"/>
  <c r="Z550" i="1"/>
  <c r="U510" i="1"/>
  <c r="C554" i="1"/>
  <c r="G554" i="1"/>
  <c r="K554" i="1"/>
  <c r="O554" i="1"/>
  <c r="S554" i="1"/>
  <c r="W554" i="1"/>
  <c r="B574" i="1"/>
  <c r="F574" i="1"/>
  <c r="J574" i="1"/>
  <c r="R574" i="1"/>
  <c r="V574" i="1"/>
  <c r="Z569" i="1"/>
  <c r="AB569" i="1" s="1"/>
  <c r="G622" i="1"/>
  <c r="O622" i="1"/>
  <c r="W622" i="1"/>
  <c r="Z628" i="1"/>
  <c r="Z638" i="1"/>
  <c r="B654" i="1"/>
  <c r="F654" i="1"/>
  <c r="J654" i="1"/>
  <c r="N654" i="1"/>
  <c r="R654" i="1"/>
  <c r="Z649" i="1"/>
  <c r="AB649" i="1" s="1"/>
  <c r="D672" i="1"/>
  <c r="D674" i="1" s="1"/>
  <c r="H672" i="1"/>
  <c r="H674" i="1" s="1"/>
  <c r="L672" i="1"/>
  <c r="L674" i="1" s="1"/>
  <c r="P672" i="1"/>
  <c r="P674" i="1" s="1"/>
  <c r="T672" i="1"/>
  <c r="T674" i="1" s="1"/>
  <c r="X672" i="1"/>
  <c r="X674" i="1" s="1"/>
  <c r="Z693" i="1"/>
  <c r="Z699" i="1"/>
  <c r="AB699" i="1" s="1"/>
  <c r="I689" i="1"/>
  <c r="Z709" i="1"/>
  <c r="AB709" i="1" s="1"/>
  <c r="Q689" i="1"/>
  <c r="U689" i="1"/>
  <c r="Y689" i="1"/>
  <c r="F690" i="1"/>
  <c r="J732" i="1"/>
  <c r="J734" i="1" s="1"/>
  <c r="N690" i="1"/>
  <c r="R732" i="1"/>
  <c r="R734" i="1" s="1"/>
  <c r="V690" i="1"/>
  <c r="H742" i="1"/>
  <c r="X742" i="1"/>
  <c r="F744" i="1"/>
  <c r="V744" i="1"/>
  <c r="I752" i="1"/>
  <c r="I754" i="1" s="1"/>
  <c r="Z749" i="1"/>
  <c r="AB749" i="1" s="1"/>
  <c r="Q752" i="1"/>
  <c r="Q754" i="1" s="1"/>
  <c r="U752" i="1"/>
  <c r="U754" i="1" s="1"/>
  <c r="Y752" i="1"/>
  <c r="Y754" i="1" s="1"/>
  <c r="Z751" i="1"/>
  <c r="AA751" i="1" s="1"/>
  <c r="Z760" i="1"/>
  <c r="AA760" i="1" s="1"/>
  <c r="H764" i="1"/>
  <c r="E782" i="1"/>
  <c r="I691" i="1"/>
  <c r="Z781" i="1"/>
  <c r="Q691" i="1"/>
  <c r="U782" i="1"/>
  <c r="C792" i="1"/>
  <c r="K792" i="1"/>
  <c r="K794" i="1" s="1"/>
  <c r="W792" i="1"/>
  <c r="D802" i="1"/>
  <c r="L802" i="1"/>
  <c r="L804" i="1" s="1"/>
  <c r="P802" i="1"/>
  <c r="T802" i="1"/>
  <c r="E812" i="1"/>
  <c r="E814" i="1" s="1"/>
  <c r="I812" i="1"/>
  <c r="I814" i="1" s="1"/>
  <c r="Z811" i="1"/>
  <c r="AA811" i="1" s="1"/>
  <c r="Z820" i="1"/>
  <c r="AA820" i="1" s="1"/>
  <c r="E824" i="1"/>
  <c r="I824" i="1"/>
  <c r="Q824" i="1"/>
  <c r="U824" i="1"/>
  <c r="Y824" i="1"/>
  <c r="Z828" i="1"/>
  <c r="D842" i="1"/>
  <c r="H842" i="1"/>
  <c r="L842" i="1"/>
  <c r="P842" i="1"/>
  <c r="T842" i="1"/>
  <c r="J852" i="1"/>
  <c r="N852" i="1"/>
  <c r="R852" i="1"/>
  <c r="Z860" i="1"/>
  <c r="AA860" i="1" s="1"/>
  <c r="Z861" i="1"/>
  <c r="AA900" i="1"/>
  <c r="AA971" i="1"/>
  <c r="K842" i="1"/>
  <c r="K844" i="1" s="1"/>
  <c r="W842" i="1"/>
  <c r="W844" i="1" s="1"/>
  <c r="Z859" i="1"/>
  <c r="AB859" i="1" s="1"/>
  <c r="E864" i="1"/>
  <c r="I864" i="1"/>
  <c r="Q864" i="1"/>
  <c r="U864" i="1"/>
  <c r="Y864" i="1"/>
  <c r="N892" i="1"/>
  <c r="C902" i="1"/>
  <c r="C904" i="1" s="1"/>
  <c r="K902" i="1"/>
  <c r="K904" i="1" s="1"/>
  <c r="O902" i="1"/>
  <c r="O904" i="1" s="1"/>
  <c r="S902" i="1"/>
  <c r="S904" i="1" s="1"/>
  <c r="W902" i="1"/>
  <c r="W904" i="1" s="1"/>
  <c r="F912" i="1"/>
  <c r="N912" i="1"/>
  <c r="V912" i="1"/>
  <c r="J914" i="1"/>
  <c r="D922" i="1"/>
  <c r="H922" i="1"/>
  <c r="L922" i="1"/>
  <c r="T922" i="1"/>
  <c r="X922" i="1"/>
  <c r="E932" i="1"/>
  <c r="E934" i="1" s="1"/>
  <c r="M932" i="1"/>
  <c r="M934" i="1" s="1"/>
  <c r="U932" i="1"/>
  <c r="U934" i="1" s="1"/>
  <c r="Z931" i="1"/>
  <c r="AA931" i="1" s="1"/>
  <c r="C942" i="1"/>
  <c r="C944" i="1" s="1"/>
  <c r="K942" i="1"/>
  <c r="K944" i="1" s="1"/>
  <c r="O942" i="1"/>
  <c r="O944" i="1" s="1"/>
  <c r="S942" i="1"/>
  <c r="S944" i="1" s="1"/>
  <c r="Z949" i="1"/>
  <c r="AB949" i="1" s="1"/>
  <c r="D871" i="1"/>
  <c r="L871" i="1"/>
  <c r="E972" i="1"/>
  <c r="E974" i="1" s="1"/>
  <c r="M972" i="1"/>
  <c r="M974" i="1" s="1"/>
  <c r="U972" i="1"/>
  <c r="U974" i="1" s="1"/>
  <c r="Z971" i="1"/>
  <c r="C974" i="1"/>
  <c r="G974" i="1"/>
  <c r="K974" i="1"/>
  <c r="O974" i="1"/>
  <c r="S974" i="1"/>
  <c r="W974" i="1"/>
  <c r="Z981" i="1"/>
  <c r="Z989" i="1"/>
  <c r="AB989" i="1" s="1"/>
  <c r="Z999" i="1"/>
  <c r="AB999" i="1" s="1"/>
  <c r="Z1001" i="1"/>
  <c r="Z1008" i="1"/>
  <c r="AA1008" i="1" s="1"/>
  <c r="H1022" i="1"/>
  <c r="P1022" i="1"/>
  <c r="X1022" i="1"/>
  <c r="Z1029" i="1"/>
  <c r="AB1029" i="1" s="1"/>
  <c r="I1074" i="1"/>
  <c r="Q1074" i="1"/>
  <c r="Y1074" i="1"/>
  <c r="Z1089" i="1"/>
  <c r="AB1089" i="1" s="1"/>
  <c r="D1061" i="1"/>
  <c r="D1051" i="1" s="1"/>
  <c r="L1061" i="1"/>
  <c r="L1051" i="1" s="1"/>
  <c r="T1061" i="1"/>
  <c r="T1051" i="1" s="1"/>
  <c r="Z1101" i="1"/>
  <c r="C1112" i="1"/>
  <c r="K1112" i="1"/>
  <c r="S1112" i="1"/>
  <c r="H1122" i="1"/>
  <c r="P1122" i="1"/>
  <c r="X1122" i="1"/>
  <c r="I1124" i="1"/>
  <c r="Q1124" i="1"/>
  <c r="Y1124" i="1"/>
  <c r="Z1128" i="1"/>
  <c r="F1132" i="1"/>
  <c r="J1132" i="1"/>
  <c r="R1132" i="1"/>
  <c r="V1132" i="1"/>
  <c r="Z1131" i="1"/>
  <c r="AA1131" i="1" s="1"/>
  <c r="C1063" i="1"/>
  <c r="G1134" i="1"/>
  <c r="K1134" i="1"/>
  <c r="O1134" i="1"/>
  <c r="W1134" i="1"/>
  <c r="G1142" i="1"/>
  <c r="O1142" i="1"/>
  <c r="W1142" i="1"/>
  <c r="D1152" i="1"/>
  <c r="H1152" i="1"/>
  <c r="L1152" i="1"/>
  <c r="P1152" i="1"/>
  <c r="T1152" i="1"/>
  <c r="X1152" i="1"/>
  <c r="I1162" i="1"/>
  <c r="Z1160" i="1"/>
  <c r="AA1160" i="1" s="1"/>
  <c r="Q1162" i="1"/>
  <c r="Y1162" i="1"/>
  <c r="D1172" i="1"/>
  <c r="D1174" i="1" s="1"/>
  <c r="H1172" i="1"/>
  <c r="H1174" i="1" s="1"/>
  <c r="L1172" i="1"/>
  <c r="L1174" i="1" s="1"/>
  <c r="P1172" i="1"/>
  <c r="P1174" i="1" s="1"/>
  <c r="T1172" i="1"/>
  <c r="T1174" i="1" s="1"/>
  <c r="X1172" i="1"/>
  <c r="X1174" i="1" s="1"/>
  <c r="J1174" i="1"/>
  <c r="R1174" i="1"/>
  <c r="F1182" i="1"/>
  <c r="N1182" i="1"/>
  <c r="V1182" i="1"/>
  <c r="H1192" i="1"/>
  <c r="P1192" i="1"/>
  <c r="X1192" i="1"/>
  <c r="E1212" i="1"/>
  <c r="M1212" i="1"/>
  <c r="U1212" i="1"/>
  <c r="G1222" i="1"/>
  <c r="O1222" i="1"/>
  <c r="W1222" i="1"/>
  <c r="C1232" i="1"/>
  <c r="G1232" i="1"/>
  <c r="J932" i="1"/>
  <c r="R932" i="1"/>
  <c r="H942" i="1"/>
  <c r="P942" i="1"/>
  <c r="X942" i="1"/>
  <c r="AA949" i="1"/>
  <c r="Y870" i="1"/>
  <c r="R954" i="1"/>
  <c r="AB959" i="1"/>
  <c r="J972" i="1"/>
  <c r="N972" i="1"/>
  <c r="R972" i="1"/>
  <c r="C982" i="1"/>
  <c r="C984" i="1" s="1"/>
  <c r="G982" i="1"/>
  <c r="G984" i="1" s="1"/>
  <c r="K982" i="1"/>
  <c r="K984" i="1" s="1"/>
  <c r="S982" i="1"/>
  <c r="S984" i="1" s="1"/>
  <c r="W982" i="1"/>
  <c r="W984" i="1" s="1"/>
  <c r="AA989" i="1"/>
  <c r="C1002" i="1"/>
  <c r="C1004" i="1" s="1"/>
  <c r="G1002" i="1"/>
  <c r="G1004" i="1" s="1"/>
  <c r="K1002" i="1"/>
  <c r="K1004" i="1" s="1"/>
  <c r="O1002" i="1"/>
  <c r="O1004" i="1" s="1"/>
  <c r="S1002" i="1"/>
  <c r="S1004" i="1" s="1"/>
  <c r="W1002" i="1"/>
  <c r="W1004" i="1" s="1"/>
  <c r="E1012" i="1"/>
  <c r="E1014" i="1" s="1"/>
  <c r="M1012" i="1"/>
  <c r="M1014" i="1" s="1"/>
  <c r="U1012" i="1"/>
  <c r="U1014" i="1" s="1"/>
  <c r="AA1029" i="1"/>
  <c r="J1034" i="1"/>
  <c r="R1034" i="1"/>
  <c r="AB1039" i="1"/>
  <c r="E1082" i="1"/>
  <c r="U1082" i="1"/>
  <c r="AA1089" i="1"/>
  <c r="J1094" i="1"/>
  <c r="R1094" i="1"/>
  <c r="V1094" i="1"/>
  <c r="F1102" i="1"/>
  <c r="N1102" i="1"/>
  <c r="V1102" i="1"/>
  <c r="AA1101" i="1"/>
  <c r="H1112" i="1"/>
  <c r="P1112" i="1"/>
  <c r="X1112" i="1"/>
  <c r="C1182" i="1"/>
  <c r="G1182" i="1"/>
  <c r="K1182" i="1"/>
  <c r="O1182" i="1"/>
  <c r="S1182" i="1"/>
  <c r="W1182" i="1"/>
  <c r="E1202" i="1"/>
  <c r="U1202" i="1"/>
  <c r="J1212" i="1"/>
  <c r="N1212" i="1"/>
  <c r="R1212" i="1"/>
  <c r="AA1211" i="1"/>
  <c r="D1232" i="1"/>
  <c r="H1232" i="1"/>
  <c r="L1232" i="1"/>
  <c r="T1232" i="1"/>
  <c r="X1232" i="1"/>
  <c r="Z919" i="1"/>
  <c r="AB919" i="1" s="1"/>
  <c r="Z921" i="1"/>
  <c r="K924" i="1"/>
  <c r="Z940" i="1"/>
  <c r="AA940" i="1" s="1"/>
  <c r="F952" i="1"/>
  <c r="F954" i="1" s="1"/>
  <c r="N952" i="1"/>
  <c r="N954" i="1" s="1"/>
  <c r="V952" i="1"/>
  <c r="V954" i="1" s="1"/>
  <c r="G962" i="1"/>
  <c r="G964" i="1" s="1"/>
  <c r="K962" i="1"/>
  <c r="K964" i="1" s="1"/>
  <c r="O962" i="1"/>
  <c r="O964" i="1" s="1"/>
  <c r="S962" i="1"/>
  <c r="S964" i="1" s="1"/>
  <c r="W962" i="1"/>
  <c r="W964" i="1" s="1"/>
  <c r="H964" i="1"/>
  <c r="H982" i="1"/>
  <c r="P982" i="1"/>
  <c r="X982" i="1"/>
  <c r="F992" i="1"/>
  <c r="N992" i="1"/>
  <c r="V992" i="1"/>
  <c r="F994" i="1"/>
  <c r="J994" i="1"/>
  <c r="N994" i="1"/>
  <c r="R994" i="1"/>
  <c r="V994" i="1"/>
  <c r="D1002" i="1"/>
  <c r="H1002" i="1"/>
  <c r="L1002" i="1"/>
  <c r="T1002" i="1"/>
  <c r="X1002" i="1"/>
  <c r="F1012" i="1"/>
  <c r="J1012" i="1"/>
  <c r="N1012" i="1"/>
  <c r="R1012" i="1"/>
  <c r="V1012" i="1"/>
  <c r="Z1021" i="1"/>
  <c r="F1032" i="1"/>
  <c r="F1034" i="1" s="1"/>
  <c r="N1032" i="1"/>
  <c r="N1034" i="1" s="1"/>
  <c r="V1032" i="1"/>
  <c r="V1034" i="1" s="1"/>
  <c r="C1042" i="1"/>
  <c r="C1044" i="1" s="1"/>
  <c r="G1042" i="1"/>
  <c r="G1044" i="1" s="1"/>
  <c r="K1042" i="1"/>
  <c r="K1044" i="1" s="1"/>
  <c r="O1042" i="1"/>
  <c r="O1044" i="1" s="1"/>
  <c r="S1042" i="1"/>
  <c r="S1044" i="1" s="1"/>
  <c r="W1042" i="1"/>
  <c r="W1044" i="1" s="1"/>
  <c r="Z1081" i="1"/>
  <c r="F1092" i="1"/>
  <c r="F1094" i="1" s="1"/>
  <c r="N1092" i="1"/>
  <c r="N1094" i="1" s="1"/>
  <c r="V1092" i="1"/>
  <c r="C1102" i="1"/>
  <c r="G1102" i="1"/>
  <c r="K1102" i="1"/>
  <c r="O1102" i="1"/>
  <c r="S1102" i="1"/>
  <c r="W1102" i="1"/>
  <c r="H1104" i="1"/>
  <c r="P1104" i="1"/>
  <c r="X1104" i="1"/>
  <c r="Z1110" i="1"/>
  <c r="AA1110" i="1" s="1"/>
  <c r="R1124" i="1"/>
  <c r="E1122" i="1"/>
  <c r="U1122" i="1"/>
  <c r="Z1143" i="1"/>
  <c r="Z1149" i="1"/>
  <c r="AB1149" i="1" s="1"/>
  <c r="Z1151" i="1"/>
  <c r="AB1169" i="1"/>
  <c r="Z1170" i="1"/>
  <c r="Z1190" i="1"/>
  <c r="AA1190" i="1" s="1"/>
  <c r="Z1199" i="1"/>
  <c r="AB1199" i="1" s="1"/>
  <c r="I1204" i="1"/>
  <c r="Q1204" i="1"/>
  <c r="Y1204" i="1"/>
  <c r="Z888" i="1"/>
  <c r="E892" i="1"/>
  <c r="E894" i="1" s="1"/>
  <c r="M892" i="1"/>
  <c r="M894" i="1" s="1"/>
  <c r="U892" i="1"/>
  <c r="U894" i="1" s="1"/>
  <c r="Z891" i="1"/>
  <c r="AA891" i="1" s="1"/>
  <c r="C894" i="1"/>
  <c r="G894" i="1"/>
  <c r="K894" i="1"/>
  <c r="O894" i="1"/>
  <c r="S894" i="1"/>
  <c r="W894" i="1"/>
  <c r="Z901" i="1"/>
  <c r="C922" i="1"/>
  <c r="C924" i="1" s="1"/>
  <c r="G922" i="1"/>
  <c r="G924" i="1" s="1"/>
  <c r="O922" i="1"/>
  <c r="O924" i="1" s="1"/>
  <c r="S922" i="1"/>
  <c r="S924" i="1" s="1"/>
  <c r="W922" i="1"/>
  <c r="W924" i="1" s="1"/>
  <c r="Z928" i="1"/>
  <c r="AA928" i="1" s="1"/>
  <c r="C934" i="1"/>
  <c r="G934" i="1"/>
  <c r="K934" i="1"/>
  <c r="O934" i="1"/>
  <c r="S934" i="1"/>
  <c r="W934" i="1"/>
  <c r="Z941" i="1"/>
  <c r="W871" i="1"/>
  <c r="D962" i="1"/>
  <c r="D964" i="1" s="1"/>
  <c r="L962" i="1"/>
  <c r="L964" i="1" s="1"/>
  <c r="P962" i="1"/>
  <c r="P964" i="1" s="1"/>
  <c r="T962" i="1"/>
  <c r="T964" i="1" s="1"/>
  <c r="Z968" i="1"/>
  <c r="AA968" i="1" s="1"/>
  <c r="Z980" i="1"/>
  <c r="AA980" i="1" s="1"/>
  <c r="C1014" i="1"/>
  <c r="G1014" i="1"/>
  <c r="K1014" i="1"/>
  <c r="O1014" i="1"/>
  <c r="S1014" i="1"/>
  <c r="W1014" i="1"/>
  <c r="C1022" i="1"/>
  <c r="C1024" i="1" s="1"/>
  <c r="K1022" i="1"/>
  <c r="K1024" i="1" s="1"/>
  <c r="S1022" i="1"/>
  <c r="S1024" i="1" s="1"/>
  <c r="D1042" i="1"/>
  <c r="H1042" i="1"/>
  <c r="L1042" i="1"/>
  <c r="P1042" i="1"/>
  <c r="T1042" i="1"/>
  <c r="X1042" i="1"/>
  <c r="E1061" i="1"/>
  <c r="E1051" i="1" s="1"/>
  <c r="U1061" i="1"/>
  <c r="U1051" i="1" s="1"/>
  <c r="E1132" i="1"/>
  <c r="M1132" i="1"/>
  <c r="U1132" i="1"/>
  <c r="Z1139" i="1"/>
  <c r="AB1139" i="1" s="1"/>
  <c r="F1142" i="1"/>
  <c r="J1060" i="1"/>
  <c r="J1050" i="1" s="1"/>
  <c r="N1142" i="1"/>
  <c r="R1060" i="1"/>
  <c r="R1050" i="1" s="1"/>
  <c r="V1142" i="1"/>
  <c r="C1152" i="1"/>
  <c r="G1152" i="1"/>
  <c r="K1152" i="1"/>
  <c r="O1152" i="1"/>
  <c r="S1152" i="1"/>
  <c r="W1152" i="1"/>
  <c r="D1162" i="1"/>
  <c r="L1162" i="1"/>
  <c r="T1162" i="1"/>
  <c r="F1172" i="1"/>
  <c r="F1174" i="1" s="1"/>
  <c r="N1172" i="1"/>
  <c r="N1174" i="1" s="1"/>
  <c r="V1172" i="1"/>
  <c r="V1174" i="1" s="1"/>
  <c r="Z1179" i="1"/>
  <c r="AB1179" i="1" s="1"/>
  <c r="U1059" i="1"/>
  <c r="U1049" i="1" s="1"/>
  <c r="Z1181" i="1"/>
  <c r="AA1181" i="1" s="1"/>
  <c r="C1192" i="1"/>
  <c r="K1192" i="1"/>
  <c r="O1192" i="1"/>
  <c r="S1192" i="1"/>
  <c r="F1204" i="1"/>
  <c r="X1224" i="1"/>
  <c r="Z1191" i="1"/>
  <c r="H1202" i="1"/>
  <c r="P1202" i="1"/>
  <c r="X1202" i="1"/>
  <c r="Z1219" i="1"/>
  <c r="AB1219" i="1" s="1"/>
  <c r="N1222" i="1"/>
  <c r="Z1229" i="1"/>
  <c r="AB1229" i="1" s="1"/>
  <c r="Z1231" i="1"/>
  <c r="K1238" i="1"/>
  <c r="E1252" i="1"/>
  <c r="M1252" i="1"/>
  <c r="U1252" i="1"/>
  <c r="Z1327" i="1"/>
  <c r="E1338" i="1"/>
  <c r="E1340" i="1" s="1"/>
  <c r="Z1336" i="1"/>
  <c r="U1338" i="1"/>
  <c r="U1340" i="1" s="1"/>
  <c r="Z1365" i="1"/>
  <c r="Z1367" i="1"/>
  <c r="I1378" i="1"/>
  <c r="I1380" i="1" s="1"/>
  <c r="Z1375" i="1"/>
  <c r="Q1378" i="1"/>
  <c r="Q1380" i="1" s="1"/>
  <c r="Y1378" i="1"/>
  <c r="Y1380" i="1" s="1"/>
  <c r="Z1385" i="1"/>
  <c r="AB1385" i="1" s="1"/>
  <c r="Z1387" i="1"/>
  <c r="E1390" i="1"/>
  <c r="I1390" i="1"/>
  <c r="Q1390" i="1"/>
  <c r="U1390" i="1"/>
  <c r="Y1390" i="1"/>
  <c r="C1408" i="1"/>
  <c r="C1410" i="1" s="1"/>
  <c r="K1408" i="1"/>
  <c r="K1410" i="1" s="1"/>
  <c r="S1408" i="1"/>
  <c r="S1410" i="1" s="1"/>
  <c r="I1418" i="1"/>
  <c r="I1420" i="1" s="1"/>
  <c r="Z1415" i="1"/>
  <c r="Q1418" i="1"/>
  <c r="Q1420" i="1" s="1"/>
  <c r="Y1418" i="1"/>
  <c r="Y1420" i="1" s="1"/>
  <c r="G1428" i="1"/>
  <c r="G1430" i="1" s="1"/>
  <c r="K1428" i="1"/>
  <c r="K1430" i="1" s="1"/>
  <c r="O1428" i="1"/>
  <c r="O1430" i="1" s="1"/>
  <c r="W1428" i="1"/>
  <c r="W1430" i="1" s="1"/>
  <c r="Z1445" i="1"/>
  <c r="Z1446" i="1"/>
  <c r="AA1446" i="1" s="1"/>
  <c r="M1458" i="1"/>
  <c r="M1460" i="1" s="1"/>
  <c r="Z1465" i="1"/>
  <c r="AB1465" i="1" s="1"/>
  <c r="Z1467" i="1"/>
  <c r="E1470" i="1"/>
  <c r="I1470" i="1"/>
  <c r="Q1470" i="1"/>
  <c r="U1470" i="1"/>
  <c r="Y1470" i="1"/>
  <c r="E1478" i="1"/>
  <c r="E1480" i="1" s="1"/>
  <c r="I1478" i="1"/>
  <c r="I1480" i="1" s="1"/>
  <c r="Q1478" i="1"/>
  <c r="Q1480" i="1" s="1"/>
  <c r="U1478" i="1"/>
  <c r="U1480" i="1" s="1"/>
  <c r="Y1478" i="1"/>
  <c r="Y1480" i="1" s="1"/>
  <c r="Z1487" i="1"/>
  <c r="AA1487" i="1" s="1"/>
  <c r="I1494" i="1"/>
  <c r="B1508" i="1"/>
  <c r="B1510" i="1" s="1"/>
  <c r="J1508" i="1"/>
  <c r="J1510" i="1" s="1"/>
  <c r="Z1505" i="1"/>
  <c r="AB1505" i="1" s="1"/>
  <c r="R1508" i="1"/>
  <c r="R1510" i="1" s="1"/>
  <c r="G1508" i="1"/>
  <c r="AB1564" i="1"/>
  <c r="AA1564" i="1"/>
  <c r="O1232" i="1"/>
  <c r="S1232" i="1"/>
  <c r="W1232" i="1"/>
  <c r="Z1248" i="1"/>
  <c r="Z1251" i="1"/>
  <c r="AA1251" i="1" s="1"/>
  <c r="Z1285" i="1"/>
  <c r="Z1287" i="1"/>
  <c r="Z1325" i="1"/>
  <c r="S1338" i="1"/>
  <c r="W1338" i="1"/>
  <c r="C1368" i="1"/>
  <c r="C1370" i="1" s="1"/>
  <c r="K1368" i="1"/>
  <c r="K1370" i="1" s="1"/>
  <c r="S1368" i="1"/>
  <c r="S1370" i="1" s="1"/>
  <c r="W1368" i="1"/>
  <c r="W1370" i="1" s="1"/>
  <c r="Z1376" i="1"/>
  <c r="C1380" i="1"/>
  <c r="G1380" i="1"/>
  <c r="K1380" i="1"/>
  <c r="O1380" i="1"/>
  <c r="S1380" i="1"/>
  <c r="W1380" i="1"/>
  <c r="G1388" i="1"/>
  <c r="G1390" i="1" s="1"/>
  <c r="O1388" i="1"/>
  <c r="O1390" i="1" s="1"/>
  <c r="W1388" i="1"/>
  <c r="W1390" i="1" s="1"/>
  <c r="H1428" i="1"/>
  <c r="P1428" i="1"/>
  <c r="X1428" i="1"/>
  <c r="E1438" i="1"/>
  <c r="E1440" i="1" s="1"/>
  <c r="I1438" i="1"/>
  <c r="I1440" i="1" s="1"/>
  <c r="U1438" i="1"/>
  <c r="U1440" i="1" s="1"/>
  <c r="Y1438" i="1"/>
  <c r="Y1440" i="1" s="1"/>
  <c r="C1448" i="1"/>
  <c r="C1450" i="1" s="1"/>
  <c r="K1448" i="1"/>
  <c r="K1450" i="1" s="1"/>
  <c r="S1448" i="1"/>
  <c r="S1450" i="1" s="1"/>
  <c r="G1448" i="1"/>
  <c r="G1450" i="1" s="1"/>
  <c r="O1448" i="1"/>
  <c r="O1450" i="1" s="1"/>
  <c r="W1448" i="1"/>
  <c r="W1450" i="1" s="1"/>
  <c r="C1460" i="1"/>
  <c r="G1460" i="1"/>
  <c r="K1460" i="1"/>
  <c r="O1460" i="1"/>
  <c r="S1460" i="1"/>
  <c r="W1460" i="1"/>
  <c r="C1468" i="1"/>
  <c r="G1468" i="1"/>
  <c r="G1470" i="1" s="1"/>
  <c r="K1468" i="1"/>
  <c r="O1468" i="1"/>
  <c r="O1470" i="1" s="1"/>
  <c r="S1468" i="1"/>
  <c r="W1468" i="1"/>
  <c r="W1470" i="1" s="1"/>
  <c r="F1478" i="1"/>
  <c r="N1478" i="1"/>
  <c r="V1478" i="1"/>
  <c r="N1494" i="1"/>
  <c r="R1494" i="1"/>
  <c r="V1494" i="1"/>
  <c r="D1495" i="1"/>
  <c r="C1497" i="1"/>
  <c r="G1497" i="1"/>
  <c r="K1497" i="1"/>
  <c r="O1497" i="1"/>
  <c r="S1497" i="1"/>
  <c r="W1497" i="1"/>
  <c r="M1548" i="1"/>
  <c r="M1550" i="1" s="1"/>
  <c r="C1288" i="1"/>
  <c r="C1290" i="1" s="1"/>
  <c r="K1288" i="1"/>
  <c r="K1290" i="1" s="1"/>
  <c r="S1288" i="1"/>
  <c r="S1290" i="1" s="1"/>
  <c r="G1288" i="1"/>
  <c r="G1290" i="1" s="1"/>
  <c r="O1288" i="1"/>
  <c r="O1290" i="1" s="1"/>
  <c r="W1288" i="1"/>
  <c r="W1290" i="1" s="1"/>
  <c r="C1328" i="1"/>
  <c r="C1330" i="1" s="1"/>
  <c r="K1328" i="1"/>
  <c r="K1330" i="1" s="1"/>
  <c r="S1328" i="1"/>
  <c r="S1330" i="1" s="1"/>
  <c r="W1328" i="1"/>
  <c r="W1330" i="1" s="1"/>
  <c r="F1305" i="1"/>
  <c r="F1295" i="1" s="1"/>
  <c r="J1305" i="1"/>
  <c r="J1295" i="1" s="1"/>
  <c r="N1305" i="1"/>
  <c r="N1295" i="1" s="1"/>
  <c r="R1305" i="1"/>
  <c r="R1295" i="1" s="1"/>
  <c r="V1305" i="1"/>
  <c r="V1295" i="1" s="1"/>
  <c r="E1350" i="1"/>
  <c r="I1350" i="1"/>
  <c r="Q1350" i="1"/>
  <c r="U1350" i="1"/>
  <c r="Y1350" i="1"/>
  <c r="E1358" i="1"/>
  <c r="E1360" i="1" s="1"/>
  <c r="Q1358" i="1"/>
  <c r="Q1360" i="1" s="1"/>
  <c r="U1358" i="1"/>
  <c r="U1360" i="1" s="1"/>
  <c r="J1378" i="1"/>
  <c r="J1380" i="1" s="1"/>
  <c r="N1378" i="1"/>
  <c r="R1378" i="1"/>
  <c r="R1380" i="1" s="1"/>
  <c r="H1388" i="1"/>
  <c r="L1388" i="1"/>
  <c r="P1388" i="1"/>
  <c r="X1388" i="1"/>
  <c r="E1398" i="1"/>
  <c r="E1400" i="1" s="1"/>
  <c r="U1398" i="1"/>
  <c r="U1400" i="1" s="1"/>
  <c r="J1418" i="1"/>
  <c r="N1418" i="1"/>
  <c r="R1418" i="1"/>
  <c r="S1430" i="1"/>
  <c r="F1438" i="1"/>
  <c r="N1438" i="1"/>
  <c r="V1438" i="1"/>
  <c r="Z1437" i="1"/>
  <c r="AA1437" i="1" s="1"/>
  <c r="N1458" i="1"/>
  <c r="D1468" i="1"/>
  <c r="H1468" i="1"/>
  <c r="P1468" i="1"/>
  <c r="T1468" i="1"/>
  <c r="X1468" i="1"/>
  <c r="D1488" i="1"/>
  <c r="D1490" i="1" s="1"/>
  <c r="H1488" i="1"/>
  <c r="H1490" i="1" s="1"/>
  <c r="L1488" i="1"/>
  <c r="L1490" i="1" s="1"/>
  <c r="P1488" i="1"/>
  <c r="P1490" i="1" s="1"/>
  <c r="T1488" i="1"/>
  <c r="T1490" i="1" s="1"/>
  <c r="X1488" i="1"/>
  <c r="X1490" i="1" s="1"/>
  <c r="E1494" i="1"/>
  <c r="W1508" i="1"/>
  <c r="M1518" i="1"/>
  <c r="AB1545" i="1"/>
  <c r="D1224" i="1"/>
  <c r="L1224" i="1"/>
  <c r="T1224" i="1"/>
  <c r="I1234" i="1"/>
  <c r="Q1234" i="1"/>
  <c r="Y1234" i="1"/>
  <c r="O1238" i="1"/>
  <c r="Z1334" i="1"/>
  <c r="Z1335" i="1"/>
  <c r="AB1335" i="1" s="1"/>
  <c r="C1340" i="1"/>
  <c r="G1340" i="1"/>
  <c r="K1340" i="1"/>
  <c r="O1340" i="1"/>
  <c r="S1340" i="1"/>
  <c r="W1340" i="1"/>
  <c r="C1348" i="1"/>
  <c r="C1350" i="1" s="1"/>
  <c r="S1348" i="1"/>
  <c r="S1350" i="1" s="1"/>
  <c r="Z1354" i="1"/>
  <c r="F1358" i="1"/>
  <c r="N1358" i="1"/>
  <c r="V1358" i="1"/>
  <c r="Z1394" i="1"/>
  <c r="F1398" i="1"/>
  <c r="N1398" i="1"/>
  <c r="V1398" i="1"/>
  <c r="Z1405" i="1"/>
  <c r="Z1407" i="1"/>
  <c r="V1307" i="1"/>
  <c r="V1297" i="1" s="1"/>
  <c r="C1420" i="1"/>
  <c r="G1420" i="1"/>
  <c r="K1420" i="1"/>
  <c r="O1420" i="1"/>
  <c r="S1420" i="1"/>
  <c r="W1420" i="1"/>
  <c r="Z1425" i="1"/>
  <c r="Z1427" i="1"/>
  <c r="C1430" i="1"/>
  <c r="E1430" i="1"/>
  <c r="I1430" i="1"/>
  <c r="Q1430" i="1"/>
  <c r="U1430" i="1"/>
  <c r="Y1430" i="1"/>
  <c r="Z1455" i="1"/>
  <c r="Z1486" i="1"/>
  <c r="AA1486" i="1" s="1"/>
  <c r="T1495" i="1"/>
  <c r="E1496" i="1"/>
  <c r="I1496" i="1"/>
  <c r="M1496" i="1"/>
  <c r="Q1496" i="1"/>
  <c r="U1496" i="1"/>
  <c r="Y1496" i="1"/>
  <c r="L1515" i="1"/>
  <c r="L1495" i="1" s="1"/>
  <c r="Z1635" i="1"/>
  <c r="AB1635" i="1" s="1"/>
  <c r="Z1695" i="1"/>
  <c r="B1730" i="1"/>
  <c r="B1732" i="1" s="1"/>
  <c r="B1731" i="1"/>
  <c r="B1771" i="1" s="1"/>
  <c r="J1731" i="1"/>
  <c r="J1771" i="1" s="1"/>
  <c r="R1731" i="1"/>
  <c r="R1771" i="1" s="1"/>
  <c r="Z1740" i="1"/>
  <c r="E1742" i="1"/>
  <c r="E1752" i="1"/>
  <c r="M1752" i="1"/>
  <c r="Q1752" i="1"/>
  <c r="U1752" i="1"/>
  <c r="B1752" i="1"/>
  <c r="AB1752" i="1" s="1"/>
  <c r="D1767" i="1"/>
  <c r="H1767" i="1"/>
  <c r="L1767" i="1"/>
  <c r="P1767" i="1"/>
  <c r="P1770" i="1" s="1"/>
  <c r="T1767" i="1"/>
  <c r="X1767" i="1"/>
  <c r="H1760" i="1"/>
  <c r="H1762" i="1" s="1"/>
  <c r="T1760" i="1"/>
  <c r="T1762" i="1" s="1"/>
  <c r="H1766" i="1"/>
  <c r="Q1766" i="1"/>
  <c r="G1767" i="1"/>
  <c r="H1779" i="1"/>
  <c r="H1783" i="1" s="1"/>
  <c r="G1730" i="1"/>
  <c r="K1770" i="1"/>
  <c r="C1770" i="1"/>
  <c r="S1770" i="1"/>
  <c r="AA1740" i="1"/>
  <c r="T1770" i="1"/>
  <c r="N1732" i="1"/>
  <c r="AA1746" i="1"/>
  <c r="AA1750" i="1" s="1"/>
  <c r="W1760" i="1"/>
  <c r="W1762" i="1" s="1"/>
  <c r="L1766" i="1"/>
  <c r="X1766" i="1"/>
  <c r="R1767" i="1"/>
  <c r="S1779" i="1"/>
  <c r="S1783" i="1" s="1"/>
  <c r="C1793" i="1"/>
  <c r="C1795" i="1" s="1"/>
  <c r="O1779" i="1"/>
  <c r="O1783" i="1" s="1"/>
  <c r="O1785" i="1" s="1"/>
  <c r="O1803" i="1"/>
  <c r="O1805" i="1" s="1"/>
  <c r="Z1655" i="1"/>
  <c r="AB1655" i="1" s="1"/>
  <c r="Y1730" i="1"/>
  <c r="M1742" i="1"/>
  <c r="U1742" i="1"/>
  <c r="D1752" i="1"/>
  <c r="H1752" i="1"/>
  <c r="L1752" i="1"/>
  <c r="P1752" i="1"/>
  <c r="T1752" i="1"/>
  <c r="X1752" i="1"/>
  <c r="D1766" i="1"/>
  <c r="P1766" i="1"/>
  <c r="X1779" i="1"/>
  <c r="X1783" i="1" s="1"/>
  <c r="Z1782" i="1"/>
  <c r="AA1782" i="1" s="1"/>
  <c r="AA1842" i="1"/>
  <c r="Z1873" i="1"/>
  <c r="AB1873" i="1" s="1"/>
  <c r="G1903" i="1"/>
  <c r="K1903" i="1"/>
  <c r="W1903" i="1"/>
  <c r="W1907" i="1" s="1"/>
  <c r="W1909" i="1" s="1"/>
  <c r="P1909" i="1"/>
  <c r="J1927" i="1"/>
  <c r="J1929" i="1" s="1"/>
  <c r="Z1937" i="1"/>
  <c r="Z1944" i="1"/>
  <c r="D1967" i="1"/>
  <c r="D1969" i="1" s="1"/>
  <c r="Z1966" i="1"/>
  <c r="R2296" i="1"/>
  <c r="R2306" i="1" s="1"/>
  <c r="AB2034" i="1"/>
  <c r="Z2047" i="1"/>
  <c r="Z2049" i="1" s="1"/>
  <c r="AB2049" i="1" s="1"/>
  <c r="AB2056" i="1"/>
  <c r="AA2074" i="1"/>
  <c r="Z1853" i="1"/>
  <c r="Z1855" i="1" s="1"/>
  <c r="AB1855" i="1" s="1"/>
  <c r="H1907" i="1"/>
  <c r="S1907" i="1"/>
  <c r="S1909" i="1" s="1"/>
  <c r="P1967" i="1"/>
  <c r="P1969" i="1" s="1"/>
  <c r="AA2038" i="1"/>
  <c r="AA2045" i="1"/>
  <c r="AA1844" i="1"/>
  <c r="AA1851" i="1"/>
  <c r="AB1869" i="1"/>
  <c r="K1907" i="1"/>
  <c r="K1909" i="1" s="1"/>
  <c r="D1917" i="1"/>
  <c r="D1919" i="1" s="1"/>
  <c r="L1917" i="1"/>
  <c r="L1919" i="1" s="1"/>
  <c r="P1917" i="1"/>
  <c r="P1919" i="1" s="1"/>
  <c r="T1917" i="1"/>
  <c r="T1919" i="1" s="1"/>
  <c r="X1917" i="1"/>
  <c r="X1919" i="1" s="1"/>
  <c r="AB1934" i="1"/>
  <c r="T1967" i="1"/>
  <c r="T1969" i="1" s="1"/>
  <c r="AA2023" i="1"/>
  <c r="AA2025" i="1"/>
  <c r="Z2077" i="1"/>
  <c r="AA2073" i="1"/>
  <c r="AB2073" i="1"/>
  <c r="Z1829" i="1"/>
  <c r="AB1829" i="1" s="1"/>
  <c r="M1833" i="1"/>
  <c r="M1835" i="1" s="1"/>
  <c r="Z1883" i="1"/>
  <c r="G1919" i="1"/>
  <c r="K1919" i="1"/>
  <c r="W1919" i="1"/>
  <c r="R1927" i="1"/>
  <c r="R1929" i="1" s="1"/>
  <c r="L1967" i="1"/>
  <c r="L1969" i="1" s="1"/>
  <c r="Z1965" i="1"/>
  <c r="AA1965" i="1" s="1"/>
  <c r="Z1994" i="1"/>
  <c r="AB1994" i="1" s="1"/>
  <c r="AA2036" i="1"/>
  <c r="AB2048" i="1"/>
  <c r="Z2067" i="1"/>
  <c r="AB2067" i="1" s="1"/>
  <c r="AB2065" i="1"/>
  <c r="AA2065" i="1"/>
  <c r="AA2076" i="1"/>
  <c r="AB2167" i="1"/>
  <c r="AB2095" i="1"/>
  <c r="AA2116" i="1"/>
  <c r="AA2174" i="1"/>
  <c r="B2189" i="1"/>
  <c r="Z2197" i="1"/>
  <c r="AB2197" i="1" s="1"/>
  <c r="AB2194" i="1"/>
  <c r="AB2196" i="1"/>
  <c r="AB2205" i="1"/>
  <c r="AA2208" i="1"/>
  <c r="AB2216" i="1"/>
  <c r="AA2233" i="1"/>
  <c r="AB2234" i="1"/>
  <c r="AA2244" i="1"/>
  <c r="AB2245" i="1"/>
  <c r="AA2248" i="1"/>
  <c r="AA2254" i="1"/>
  <c r="Z2267" i="1"/>
  <c r="AB2267" i="1" s="1"/>
  <c r="AB2109" i="1"/>
  <c r="Z2125" i="1"/>
  <c r="AB2125" i="1" s="1"/>
  <c r="AA2197" i="1"/>
  <c r="AA2217" i="1"/>
  <c r="Z2227" i="1"/>
  <c r="AB2244" i="1"/>
  <c r="AA2285" i="1"/>
  <c r="AA2288" i="1"/>
  <c r="AB2107" i="1"/>
  <c r="AA2125" i="1"/>
  <c r="AB2164" i="1"/>
  <c r="AA2273" i="1"/>
  <c r="AA2278" i="1"/>
  <c r="AA2284" i="1"/>
  <c r="AA2083" i="1"/>
  <c r="Z2087" i="1"/>
  <c r="AB2103" i="1"/>
  <c r="Z2126" i="1"/>
  <c r="AB2126" i="1" s="1"/>
  <c r="Q2134" i="1"/>
  <c r="AB2183" i="1"/>
  <c r="AB2214" i="1"/>
  <c r="AA2225" i="1"/>
  <c r="Z2237" i="1"/>
  <c r="AB2237" i="1" s="1"/>
  <c r="AA2236" i="1"/>
  <c r="Z2249" i="1"/>
  <c r="AB2249" i="1" s="1"/>
  <c r="AB20" i="1"/>
  <c r="I94" i="1"/>
  <c r="U94" i="1"/>
  <c r="Y94" i="1"/>
  <c r="AA18" i="1"/>
  <c r="AB18" i="1"/>
  <c r="AB26" i="1"/>
  <c r="B32" i="1"/>
  <c r="V32" i="1"/>
  <c r="AA89" i="1"/>
  <c r="AB89" i="1"/>
  <c r="G154" i="1"/>
  <c r="O154" i="1"/>
  <c r="AB291" i="1"/>
  <c r="AA291" i="1"/>
  <c r="AB320" i="1"/>
  <c r="AA320" i="1"/>
  <c r="P84" i="1"/>
  <c r="G72" i="1"/>
  <c r="W72" i="1"/>
  <c r="AB118" i="1"/>
  <c r="AA118" i="1"/>
  <c r="AB123" i="1"/>
  <c r="AA123" i="1"/>
  <c r="G134" i="1"/>
  <c r="O134" i="1"/>
  <c r="W134" i="1"/>
  <c r="D103" i="1"/>
  <c r="H144" i="1"/>
  <c r="L144" i="1"/>
  <c r="P144" i="1"/>
  <c r="T103" i="1"/>
  <c r="X144" i="1"/>
  <c r="AB209" i="1"/>
  <c r="AA209" i="1"/>
  <c r="E94" i="1"/>
  <c r="Q94" i="1"/>
  <c r="F32" i="1"/>
  <c r="J32" i="1"/>
  <c r="R32" i="1"/>
  <c r="K154" i="1"/>
  <c r="I21" i="1"/>
  <c r="Q21" i="1"/>
  <c r="Y21" i="1"/>
  <c r="I60" i="1"/>
  <c r="Y60" i="1"/>
  <c r="W112" i="1"/>
  <c r="P103" i="1"/>
  <c r="AB263" i="1"/>
  <c r="B19" i="1"/>
  <c r="B21" i="1" s="1"/>
  <c r="F19" i="1"/>
  <c r="F21" i="1" s="1"/>
  <c r="J19" i="1"/>
  <c r="J21" i="1" s="1"/>
  <c r="N19" i="1"/>
  <c r="R19" i="1"/>
  <c r="R21" i="1" s="1"/>
  <c r="V19" i="1"/>
  <c r="V21" i="1" s="1"/>
  <c r="Z15" i="1"/>
  <c r="N21" i="1"/>
  <c r="C30" i="1"/>
  <c r="C32" i="1" s="1"/>
  <c r="G30" i="1"/>
  <c r="G32" i="1" s="1"/>
  <c r="K30" i="1"/>
  <c r="K32" i="1" s="1"/>
  <c r="O30" i="1"/>
  <c r="O32" i="1" s="1"/>
  <c r="S30" i="1"/>
  <c r="S32" i="1" s="1"/>
  <c r="W30" i="1"/>
  <c r="W32" i="1" s="1"/>
  <c r="AA26" i="1"/>
  <c r="Z28" i="1"/>
  <c r="AA28" i="1" s="1"/>
  <c r="N30" i="1"/>
  <c r="N32" i="1" s="1"/>
  <c r="Z37" i="1"/>
  <c r="AB37" i="1" s="1"/>
  <c r="K40" i="1"/>
  <c r="K42" i="1" s="1"/>
  <c r="B56" i="1"/>
  <c r="B50" i="1"/>
  <c r="B52" i="1" s="1"/>
  <c r="F56" i="1"/>
  <c r="F50" i="1"/>
  <c r="J56" i="1"/>
  <c r="J50" i="1"/>
  <c r="N56" i="1"/>
  <c r="N50" i="1"/>
  <c r="R56" i="1"/>
  <c r="R50" i="1"/>
  <c r="R52" i="1" s="1"/>
  <c r="V56" i="1"/>
  <c r="V50" i="1"/>
  <c r="Z46" i="1"/>
  <c r="AA46" i="1" s="1"/>
  <c r="D50" i="1"/>
  <c r="D52" i="1" s="1"/>
  <c r="I50" i="1"/>
  <c r="I52" i="1" s="1"/>
  <c r="T50" i="1"/>
  <c r="Y50" i="1"/>
  <c r="L52" i="1"/>
  <c r="G56" i="1"/>
  <c r="L56" i="1"/>
  <c r="Q56" i="1"/>
  <c r="Q60" i="1" s="1"/>
  <c r="W56" i="1"/>
  <c r="K58" i="1"/>
  <c r="L72" i="1"/>
  <c r="L74" i="1" s="1"/>
  <c r="K69" i="1"/>
  <c r="K72" i="1" s="1"/>
  <c r="K74" i="1" s="1"/>
  <c r="F74" i="1"/>
  <c r="V74" i="1"/>
  <c r="Z79" i="1"/>
  <c r="Z81" i="1"/>
  <c r="AA81" i="1" s="1"/>
  <c r="H84" i="1"/>
  <c r="X84" i="1"/>
  <c r="Z88" i="1"/>
  <c r="Z90" i="1"/>
  <c r="AA90" i="1" s="1"/>
  <c r="M70" i="1"/>
  <c r="Z70" i="1" s="1"/>
  <c r="AA70" i="1" s="1"/>
  <c r="C92" i="1"/>
  <c r="C94" i="1" s="1"/>
  <c r="H92" i="1"/>
  <c r="H94" i="1" s="1"/>
  <c r="M92" i="1"/>
  <c r="M94" i="1" s="1"/>
  <c r="S92" i="1"/>
  <c r="S94" i="1" s="1"/>
  <c r="X92" i="1"/>
  <c r="Z93" i="1"/>
  <c r="AA93" i="1" s="1"/>
  <c r="B108" i="1"/>
  <c r="R108" i="1"/>
  <c r="G109" i="1"/>
  <c r="R109" i="1"/>
  <c r="L110" i="1"/>
  <c r="M111" i="1"/>
  <c r="H113" i="1"/>
  <c r="M113" i="1"/>
  <c r="X113" i="1"/>
  <c r="D111" i="1"/>
  <c r="D101" i="1" s="1"/>
  <c r="D1261" i="1" s="1"/>
  <c r="D1271" i="1" s="1"/>
  <c r="H111" i="1"/>
  <c r="H101" i="1" s="1"/>
  <c r="H1261" i="1" s="1"/>
  <c r="H1271" i="1" s="1"/>
  <c r="L111" i="1"/>
  <c r="L101" i="1" s="1"/>
  <c r="L1261" i="1" s="1"/>
  <c r="L1271" i="1" s="1"/>
  <c r="P111" i="1"/>
  <c r="P101" i="1" s="1"/>
  <c r="T111" i="1"/>
  <c r="X111" i="1"/>
  <c r="J124" i="1"/>
  <c r="Z131" i="1"/>
  <c r="AA131" i="1" s="1"/>
  <c r="J132" i="1"/>
  <c r="J134" i="1" s="1"/>
  <c r="Z143" i="1"/>
  <c r="D144" i="1"/>
  <c r="T144" i="1"/>
  <c r="S152" i="1"/>
  <c r="S154" i="1" s="1"/>
  <c r="W152" i="1"/>
  <c r="W154" i="1" s="1"/>
  <c r="D162" i="1"/>
  <c r="D164" i="1" s="1"/>
  <c r="H162" i="1"/>
  <c r="H164" i="1" s="1"/>
  <c r="L162" i="1"/>
  <c r="L164" i="1" s="1"/>
  <c r="P162" i="1"/>
  <c r="P164" i="1" s="1"/>
  <c r="T162" i="1"/>
  <c r="T164" i="1" s="1"/>
  <c r="X162" i="1"/>
  <c r="X164" i="1" s="1"/>
  <c r="AA160" i="1"/>
  <c r="F164" i="1"/>
  <c r="J164" i="1"/>
  <c r="N164" i="1"/>
  <c r="R164" i="1"/>
  <c r="V164" i="1"/>
  <c r="AA169" i="1"/>
  <c r="B182" i="1"/>
  <c r="B184" i="1" s="1"/>
  <c r="F182" i="1"/>
  <c r="F184" i="1" s="1"/>
  <c r="J182" i="1"/>
  <c r="J184" i="1" s="1"/>
  <c r="N182" i="1"/>
  <c r="N184" i="1" s="1"/>
  <c r="R182" i="1"/>
  <c r="R184" i="1" s="1"/>
  <c r="V182" i="1"/>
  <c r="V184" i="1" s="1"/>
  <c r="Z178" i="1"/>
  <c r="Z200" i="1"/>
  <c r="AA200" i="1" s="1"/>
  <c r="B204" i="1"/>
  <c r="F204" i="1"/>
  <c r="J204" i="1"/>
  <c r="N204" i="1"/>
  <c r="R204" i="1"/>
  <c r="V204" i="1"/>
  <c r="D214" i="1"/>
  <c r="H214" i="1"/>
  <c r="L214" i="1"/>
  <c r="P214" i="1"/>
  <c r="T214" i="1"/>
  <c r="X214" i="1"/>
  <c r="B222" i="1"/>
  <c r="B224" i="1" s="1"/>
  <c r="F222" i="1"/>
  <c r="F224" i="1" s="1"/>
  <c r="J222" i="1"/>
  <c r="J224" i="1" s="1"/>
  <c r="N222" i="1"/>
  <c r="N224" i="1" s="1"/>
  <c r="R222" i="1"/>
  <c r="R224" i="1" s="1"/>
  <c r="V222" i="1"/>
  <c r="V224" i="1" s="1"/>
  <c r="Z218" i="1"/>
  <c r="D232" i="1"/>
  <c r="D234" i="1" s="1"/>
  <c r="H232" i="1"/>
  <c r="H234" i="1" s="1"/>
  <c r="L232" i="1"/>
  <c r="L234" i="1" s="1"/>
  <c r="P232" i="1"/>
  <c r="P234" i="1" s="1"/>
  <c r="T232" i="1"/>
  <c r="T234" i="1" s="1"/>
  <c r="X232" i="1"/>
  <c r="X234" i="1" s="1"/>
  <c r="B232" i="1"/>
  <c r="Z230" i="1"/>
  <c r="AA230" i="1" s="1"/>
  <c r="Z231" i="1"/>
  <c r="AA231" i="1" s="1"/>
  <c r="AA239" i="1"/>
  <c r="Z243" i="1"/>
  <c r="B252" i="1"/>
  <c r="B254" i="1" s="1"/>
  <c r="F252" i="1"/>
  <c r="F254" i="1" s="1"/>
  <c r="J252" i="1"/>
  <c r="J254" i="1" s="1"/>
  <c r="N252" i="1"/>
  <c r="N254" i="1" s="1"/>
  <c r="R252" i="1"/>
  <c r="R254" i="1" s="1"/>
  <c r="V252" i="1"/>
  <c r="V254" i="1" s="1"/>
  <c r="Z248" i="1"/>
  <c r="C252" i="1"/>
  <c r="C254" i="1" s="1"/>
  <c r="D254" i="1"/>
  <c r="H254" i="1"/>
  <c r="L254" i="1"/>
  <c r="P254" i="1"/>
  <c r="T254" i="1"/>
  <c r="X254" i="1"/>
  <c r="AA260" i="1"/>
  <c r="AA261" i="1"/>
  <c r="N264" i="1"/>
  <c r="D272" i="1"/>
  <c r="D274" i="1" s="1"/>
  <c r="H272" i="1"/>
  <c r="H274" i="1" s="1"/>
  <c r="L272" i="1"/>
  <c r="L274" i="1" s="1"/>
  <c r="P272" i="1"/>
  <c r="P274" i="1" s="1"/>
  <c r="T272" i="1"/>
  <c r="T274" i="1" s="1"/>
  <c r="X272" i="1"/>
  <c r="X274" i="1" s="1"/>
  <c r="AB269" i="1"/>
  <c r="B274" i="1"/>
  <c r="F274" i="1"/>
  <c r="J274" i="1"/>
  <c r="N274" i="1"/>
  <c r="R274" i="1"/>
  <c r="V274" i="1"/>
  <c r="Z273" i="1"/>
  <c r="AA273" i="1" s="1"/>
  <c r="B282" i="1"/>
  <c r="B284" i="1" s="1"/>
  <c r="F282" i="1"/>
  <c r="F284" i="1" s="1"/>
  <c r="J282" i="1"/>
  <c r="J284" i="1" s="1"/>
  <c r="N282" i="1"/>
  <c r="N284" i="1" s="1"/>
  <c r="R282" i="1"/>
  <c r="R284" i="1" s="1"/>
  <c r="V282" i="1"/>
  <c r="V284" i="1" s="1"/>
  <c r="B292" i="1"/>
  <c r="B294" i="1" s="1"/>
  <c r="F292" i="1"/>
  <c r="F294" i="1" s="1"/>
  <c r="J292" i="1"/>
  <c r="J294" i="1" s="1"/>
  <c r="N292" i="1"/>
  <c r="N294" i="1" s="1"/>
  <c r="R292" i="1"/>
  <c r="R294" i="1" s="1"/>
  <c r="V292" i="1"/>
  <c r="V294" i="1" s="1"/>
  <c r="Z288" i="1"/>
  <c r="Z289" i="1"/>
  <c r="E324" i="1"/>
  <c r="Z323" i="1"/>
  <c r="U324" i="1"/>
  <c r="D328" i="1"/>
  <c r="D332" i="1" s="1"/>
  <c r="D334" i="1" s="1"/>
  <c r="T328" i="1"/>
  <c r="D382" i="1"/>
  <c r="H382" i="1"/>
  <c r="L382" i="1"/>
  <c r="P382" i="1"/>
  <c r="T382" i="1"/>
  <c r="X382" i="1"/>
  <c r="N382" i="1"/>
  <c r="N384" i="1" s="1"/>
  <c r="D392" i="1"/>
  <c r="D394" i="1" s="1"/>
  <c r="H392" i="1"/>
  <c r="H394" i="1" s="1"/>
  <c r="L392" i="1"/>
  <c r="L394" i="1" s="1"/>
  <c r="P392" i="1"/>
  <c r="P394" i="1" s="1"/>
  <c r="T392" i="1"/>
  <c r="T394" i="1" s="1"/>
  <c r="X392" i="1"/>
  <c r="X394" i="1" s="1"/>
  <c r="M392" i="1"/>
  <c r="M394" i="1" s="1"/>
  <c r="H402" i="1"/>
  <c r="H404" i="1" s="1"/>
  <c r="P402" i="1"/>
  <c r="P404" i="1" s="1"/>
  <c r="X402" i="1"/>
  <c r="X404" i="1" s="1"/>
  <c r="D412" i="1"/>
  <c r="D414" i="1" s="1"/>
  <c r="H412" i="1"/>
  <c r="H414" i="1" s="1"/>
  <c r="L412" i="1"/>
  <c r="P412" i="1"/>
  <c r="T412" i="1"/>
  <c r="T414" i="1" s="1"/>
  <c r="X412" i="1"/>
  <c r="X414" i="1" s="1"/>
  <c r="L414" i="1"/>
  <c r="P414" i="1"/>
  <c r="R508" i="1"/>
  <c r="P509" i="1"/>
  <c r="D542" i="1"/>
  <c r="H542" i="1"/>
  <c r="H544" i="1" s="1"/>
  <c r="L542" i="1"/>
  <c r="L544" i="1" s="1"/>
  <c r="P542" i="1"/>
  <c r="T542" i="1"/>
  <c r="X542" i="1"/>
  <c r="X544" i="1" s="1"/>
  <c r="D552" i="1"/>
  <c r="D554" i="1" s="1"/>
  <c r="H552" i="1"/>
  <c r="H554" i="1" s="1"/>
  <c r="L552" i="1"/>
  <c r="L554" i="1" s="1"/>
  <c r="P552" i="1"/>
  <c r="P554" i="1" s="1"/>
  <c r="T552" i="1"/>
  <c r="T554" i="1" s="1"/>
  <c r="X552" i="1"/>
  <c r="X554" i="1" s="1"/>
  <c r="M552" i="1"/>
  <c r="M554" i="1" s="1"/>
  <c r="H562" i="1"/>
  <c r="H564" i="1" s="1"/>
  <c r="P562" i="1"/>
  <c r="P564" i="1" s="1"/>
  <c r="X562" i="1"/>
  <c r="X564" i="1" s="1"/>
  <c r="D572" i="1"/>
  <c r="H572" i="1"/>
  <c r="H574" i="1" s="1"/>
  <c r="L572" i="1"/>
  <c r="L574" i="1" s="1"/>
  <c r="P572" i="1"/>
  <c r="T572" i="1"/>
  <c r="X572" i="1"/>
  <c r="X574" i="1" s="1"/>
  <c r="D574" i="1"/>
  <c r="P574" i="1"/>
  <c r="T574" i="1"/>
  <c r="AA658" i="1"/>
  <c r="B672" i="1"/>
  <c r="B674" i="1" s="1"/>
  <c r="AA668" i="1"/>
  <c r="Z668" i="1"/>
  <c r="M682" i="1"/>
  <c r="Z678" i="1"/>
  <c r="M689" i="1"/>
  <c r="J690" i="1"/>
  <c r="V732" i="1"/>
  <c r="V734" i="1" s="1"/>
  <c r="L742" i="1"/>
  <c r="Y782" i="1"/>
  <c r="Y691" i="1"/>
  <c r="Z799" i="1"/>
  <c r="AB799" i="1" s="1"/>
  <c r="K882" i="1"/>
  <c r="K884" i="1" s="1"/>
  <c r="AA1199" i="1"/>
  <c r="H21" i="1"/>
  <c r="P21" i="1"/>
  <c r="X21" i="1"/>
  <c r="X30" i="1"/>
  <c r="X32" i="1" s="1"/>
  <c r="E40" i="1"/>
  <c r="E42" i="1" s="1"/>
  <c r="O40" i="1"/>
  <c r="O42" i="1" s="1"/>
  <c r="H50" i="1"/>
  <c r="X50" i="1"/>
  <c r="X52" i="1" s="1"/>
  <c r="Z51" i="1"/>
  <c r="V52" i="1"/>
  <c r="U57" i="1"/>
  <c r="P72" i="1"/>
  <c r="P74" i="1" s="1"/>
  <c r="J74" i="1"/>
  <c r="C84" i="1"/>
  <c r="K84" i="1"/>
  <c r="S84" i="1"/>
  <c r="L92" i="1"/>
  <c r="W92" i="1"/>
  <c r="W94" i="1" s="1"/>
  <c r="Q124" i="1"/>
  <c r="N132" i="1"/>
  <c r="Z139" i="1"/>
  <c r="AB139" i="1" s="1"/>
  <c r="AB163" i="1"/>
  <c r="B172" i="1"/>
  <c r="B174" i="1" s="1"/>
  <c r="Z168" i="1"/>
  <c r="AA168" i="1" s="1"/>
  <c r="H174" i="1"/>
  <c r="P174" i="1"/>
  <c r="X174" i="1"/>
  <c r="M212" i="1"/>
  <c r="Z208" i="1"/>
  <c r="F234" i="1"/>
  <c r="K254" i="1"/>
  <c r="S254" i="1"/>
  <c r="E274" i="1"/>
  <c r="U274" i="1"/>
  <c r="B314" i="1"/>
  <c r="B331" i="1"/>
  <c r="Z361" i="1"/>
  <c r="AA361" i="1" s="1"/>
  <c r="D494" i="1"/>
  <c r="L494" i="1"/>
  <c r="X494" i="1"/>
  <c r="M511" i="1"/>
  <c r="Z511" i="1" s="1"/>
  <c r="Z531" i="1"/>
  <c r="D654" i="1"/>
  <c r="L654" i="1"/>
  <c r="X654" i="1"/>
  <c r="AA693" i="1"/>
  <c r="D732" i="1"/>
  <c r="D688" i="1"/>
  <c r="L732" i="1"/>
  <c r="L734" i="1" s="1"/>
  <c r="L688" i="1"/>
  <c r="T732" i="1"/>
  <c r="T688" i="1"/>
  <c r="B762" i="1"/>
  <c r="B764" i="1" s="1"/>
  <c r="AA758" i="1"/>
  <c r="Z758" i="1"/>
  <c r="B432" i="1"/>
  <c r="M442" i="1"/>
  <c r="Z438" i="1"/>
  <c r="B462" i="1"/>
  <c r="B464" i="1" s="1"/>
  <c r="AA460" i="1"/>
  <c r="F474" i="1"/>
  <c r="J474" i="1"/>
  <c r="V474" i="1"/>
  <c r="Z473" i="1"/>
  <c r="Z483" i="1"/>
  <c r="AA489" i="1"/>
  <c r="X509" i="1"/>
  <c r="D522" i="1"/>
  <c r="D524" i="1" s="1"/>
  <c r="D509" i="1"/>
  <c r="L522" i="1"/>
  <c r="L524" i="1" s="1"/>
  <c r="L509" i="1"/>
  <c r="L99" i="1" s="1"/>
  <c r="T522" i="1"/>
  <c r="T524" i="1" s="1"/>
  <c r="T509" i="1"/>
  <c r="D508" i="1"/>
  <c r="D532" i="1"/>
  <c r="H508" i="1"/>
  <c r="H532" i="1"/>
  <c r="L508" i="1"/>
  <c r="L532" i="1"/>
  <c r="P508" i="1"/>
  <c r="P532" i="1"/>
  <c r="P534" i="1" s="1"/>
  <c r="T508" i="1"/>
  <c r="T532" i="1"/>
  <c r="X508" i="1"/>
  <c r="X532" i="1"/>
  <c r="B592" i="1"/>
  <c r="F592" i="1"/>
  <c r="F508" i="1"/>
  <c r="N592" i="1"/>
  <c r="N508" i="1"/>
  <c r="V592" i="1"/>
  <c r="V508" i="1"/>
  <c r="Z588" i="1"/>
  <c r="AA588" i="1" s="1"/>
  <c r="M602" i="1"/>
  <c r="Z598" i="1"/>
  <c r="B622" i="1"/>
  <c r="B624" i="1" s="1"/>
  <c r="AA620" i="1"/>
  <c r="B634" i="1"/>
  <c r="F634" i="1"/>
  <c r="J634" i="1"/>
  <c r="R634" i="1"/>
  <c r="V634" i="1"/>
  <c r="Z633" i="1"/>
  <c r="AA633" i="1" s="1"/>
  <c r="Z643" i="1"/>
  <c r="AA649" i="1"/>
  <c r="AA681" i="1"/>
  <c r="H688" i="1"/>
  <c r="X688" i="1"/>
  <c r="B732" i="1"/>
  <c r="B734" i="1" s="1"/>
  <c r="AA730" i="1"/>
  <c r="Z730" i="1"/>
  <c r="AA733" i="1"/>
  <c r="Z743" i="1"/>
  <c r="V764" i="1"/>
  <c r="F794" i="1"/>
  <c r="R794" i="1"/>
  <c r="V794" i="1"/>
  <c r="Z793" i="1"/>
  <c r="B822" i="1"/>
  <c r="B824" i="1" s="1"/>
  <c r="Z818" i="1"/>
  <c r="AA818" i="1" s="1"/>
  <c r="B842" i="1"/>
  <c r="B844" i="1" s="1"/>
  <c r="Z838" i="1"/>
  <c r="AA838" i="1" s="1"/>
  <c r="AB848" i="1"/>
  <c r="AA848" i="1"/>
  <c r="G868" i="1"/>
  <c r="C870" i="1"/>
  <c r="C100" i="1" s="1"/>
  <c r="C882" i="1"/>
  <c r="C884" i="1" s="1"/>
  <c r="G870" i="1"/>
  <c r="G100" i="1" s="1"/>
  <c r="G882" i="1"/>
  <c r="G884" i="1" s="1"/>
  <c r="O870" i="1"/>
  <c r="O100" i="1" s="1"/>
  <c r="O882" i="1"/>
  <c r="O884" i="1" s="1"/>
  <c r="S870" i="1"/>
  <c r="S882" i="1"/>
  <c r="S884" i="1" s="1"/>
  <c r="W870" i="1"/>
  <c r="W100" i="1" s="1"/>
  <c r="W882" i="1"/>
  <c r="W884" i="1" s="1"/>
  <c r="AB888" i="1"/>
  <c r="AA888" i="1"/>
  <c r="X1048" i="1"/>
  <c r="D21" i="1"/>
  <c r="L21" i="1"/>
  <c r="T21" i="1"/>
  <c r="H30" i="1"/>
  <c r="H32" i="1" s="1"/>
  <c r="Z31" i="1"/>
  <c r="M50" i="1"/>
  <c r="M52" i="1" s="1"/>
  <c r="AA51" i="1"/>
  <c r="F52" i="1"/>
  <c r="E56" i="1"/>
  <c r="E60" i="1" s="1"/>
  <c r="U56" i="1"/>
  <c r="U60" i="1" s="1"/>
  <c r="P57" i="1"/>
  <c r="P61" i="1"/>
  <c r="G84" i="1"/>
  <c r="O84" i="1"/>
  <c r="W84" i="1"/>
  <c r="G92" i="1"/>
  <c r="G94" i="1" s="1"/>
  <c r="M124" i="1"/>
  <c r="Z141" i="1"/>
  <c r="AA141" i="1" s="1"/>
  <c r="Z148" i="1"/>
  <c r="M152" i="1"/>
  <c r="AA159" i="1"/>
  <c r="Z159" i="1"/>
  <c r="AB159" i="1" s="1"/>
  <c r="D174" i="1"/>
  <c r="L174" i="1"/>
  <c r="T174" i="1"/>
  <c r="AA181" i="1"/>
  <c r="B194" i="1"/>
  <c r="R194" i="1"/>
  <c r="Z193" i="1"/>
  <c r="AA193" i="1" s="1"/>
  <c r="B234" i="1"/>
  <c r="Z233" i="1"/>
  <c r="AA251" i="1"/>
  <c r="G254" i="1"/>
  <c r="O254" i="1"/>
  <c r="W254" i="1"/>
  <c r="AA263" i="1"/>
  <c r="I274" i="1"/>
  <c r="Q274" i="1"/>
  <c r="Y274" i="1"/>
  <c r="AA281" i="1"/>
  <c r="R314" i="1"/>
  <c r="Z313" i="1"/>
  <c r="M322" i="1"/>
  <c r="M324" i="1" s="1"/>
  <c r="AA369" i="1"/>
  <c r="H494" i="1"/>
  <c r="P494" i="1"/>
  <c r="T494" i="1"/>
  <c r="B511" i="1"/>
  <c r="AA511" i="1" s="1"/>
  <c r="AA521" i="1"/>
  <c r="Z521" i="1"/>
  <c r="H654" i="1"/>
  <c r="P654" i="1"/>
  <c r="T654" i="1"/>
  <c r="AA699" i="1"/>
  <c r="Z703" i="1"/>
  <c r="AA721" i="1"/>
  <c r="X764" i="1"/>
  <c r="D804" i="1"/>
  <c r="P804" i="1"/>
  <c r="T804" i="1"/>
  <c r="Z829" i="1"/>
  <c r="AB829" i="1" s="1"/>
  <c r="M832" i="1"/>
  <c r="M834" i="1" s="1"/>
  <c r="B1082" i="1"/>
  <c r="B1084" i="1" s="1"/>
  <c r="Z1078" i="1"/>
  <c r="B1094" i="1"/>
  <c r="Z1093" i="1"/>
  <c r="AA1093" i="1" s="1"/>
  <c r="AA17" i="1"/>
  <c r="AA20" i="1"/>
  <c r="Z27" i="1"/>
  <c r="Z30" i="1" s="1"/>
  <c r="AB30" i="1" s="1"/>
  <c r="Z36" i="1"/>
  <c r="M40" i="1"/>
  <c r="M42" i="1" s="1"/>
  <c r="B42" i="1"/>
  <c r="F42" i="1"/>
  <c r="J42" i="1"/>
  <c r="N42" i="1"/>
  <c r="R42" i="1"/>
  <c r="V42" i="1"/>
  <c r="Z41" i="1"/>
  <c r="Z47" i="1"/>
  <c r="AB47" i="1" s="1"/>
  <c r="B59" i="1"/>
  <c r="F59" i="1"/>
  <c r="J59" i="1"/>
  <c r="N59" i="1"/>
  <c r="R59" i="1"/>
  <c r="V59" i="1"/>
  <c r="Z49" i="1"/>
  <c r="H52" i="1"/>
  <c r="N52" i="1"/>
  <c r="C56" i="1"/>
  <c r="S56" i="1"/>
  <c r="B57" i="1"/>
  <c r="M58" i="1"/>
  <c r="M60" i="1" s="1"/>
  <c r="M59" i="1"/>
  <c r="H72" i="1"/>
  <c r="H74" i="1" s="1"/>
  <c r="X72" i="1"/>
  <c r="X74" i="1" s="1"/>
  <c r="B72" i="1"/>
  <c r="B74" i="1"/>
  <c r="G73" i="1"/>
  <c r="R74" i="1"/>
  <c r="W73" i="1"/>
  <c r="E82" i="1"/>
  <c r="E84" i="1" s="1"/>
  <c r="I82" i="1"/>
  <c r="M82" i="1"/>
  <c r="M84" i="1" s="1"/>
  <c r="Q82" i="1"/>
  <c r="Q84" i="1" s="1"/>
  <c r="U82" i="1"/>
  <c r="U84" i="1" s="1"/>
  <c r="Y82" i="1"/>
  <c r="Y84" i="1" s="1"/>
  <c r="E73" i="1"/>
  <c r="E74" i="1" s="1"/>
  <c r="I73" i="1"/>
  <c r="Z83" i="1"/>
  <c r="M73" i="1"/>
  <c r="Q73" i="1"/>
  <c r="Q74" i="1" s="1"/>
  <c r="U73" i="1"/>
  <c r="U74" i="1" s="1"/>
  <c r="Y73" i="1"/>
  <c r="I84" i="1"/>
  <c r="O92" i="1"/>
  <c r="O94" i="1" s="1"/>
  <c r="C108" i="1"/>
  <c r="I108" i="1"/>
  <c r="N108" i="1"/>
  <c r="S108" i="1"/>
  <c r="Y108" i="1"/>
  <c r="M110" i="1"/>
  <c r="S110" i="1"/>
  <c r="I113" i="1"/>
  <c r="N113" i="1"/>
  <c r="Y113" i="1"/>
  <c r="C122" i="1"/>
  <c r="C124" i="1" s="1"/>
  <c r="G122" i="1"/>
  <c r="K122" i="1"/>
  <c r="O122" i="1"/>
  <c r="O124" i="1" s="1"/>
  <c r="S122" i="1"/>
  <c r="S124" i="1" s="1"/>
  <c r="W122" i="1"/>
  <c r="AA120" i="1"/>
  <c r="B110" i="1"/>
  <c r="F110" i="1"/>
  <c r="F112" i="1" s="1"/>
  <c r="F114" i="1" s="1"/>
  <c r="J110" i="1"/>
  <c r="N110" i="1"/>
  <c r="R110" i="1"/>
  <c r="V110" i="1"/>
  <c r="V112" i="1" s="1"/>
  <c r="V114" i="1" s="1"/>
  <c r="Z120" i="1"/>
  <c r="D122" i="1"/>
  <c r="D124" i="1" s="1"/>
  <c r="N122" i="1"/>
  <c r="N124" i="1" s="1"/>
  <c r="T122" i="1"/>
  <c r="T124" i="1" s="1"/>
  <c r="C113" i="1"/>
  <c r="G113" i="1"/>
  <c r="K113" i="1"/>
  <c r="O113" i="1"/>
  <c r="S113" i="1"/>
  <c r="W113" i="1"/>
  <c r="K124" i="1"/>
  <c r="D132" i="1"/>
  <c r="D134" i="1" s="1"/>
  <c r="H132" i="1"/>
  <c r="H134" i="1" s="1"/>
  <c r="L132" i="1"/>
  <c r="L134" i="1" s="1"/>
  <c r="P132" i="1"/>
  <c r="P134" i="1" s="1"/>
  <c r="T132" i="1"/>
  <c r="T134" i="1" s="1"/>
  <c r="X132" i="1"/>
  <c r="X134" i="1" s="1"/>
  <c r="AA129" i="1"/>
  <c r="Z138" i="1"/>
  <c r="AA138" i="1" s="1"/>
  <c r="B162" i="1"/>
  <c r="B164" i="1" s="1"/>
  <c r="E184" i="1"/>
  <c r="U184" i="1"/>
  <c r="M192" i="1"/>
  <c r="M194" i="1" s="1"/>
  <c r="C204" i="1"/>
  <c r="G204" i="1"/>
  <c r="K204" i="1"/>
  <c r="O204" i="1"/>
  <c r="S204" i="1"/>
  <c r="W204" i="1"/>
  <c r="D224" i="1"/>
  <c r="H224" i="1"/>
  <c r="L224" i="1"/>
  <c r="P224" i="1"/>
  <c r="T224" i="1"/>
  <c r="X224" i="1"/>
  <c r="AB228" i="1"/>
  <c r="AA240" i="1"/>
  <c r="F244" i="1"/>
  <c r="J244" i="1"/>
  <c r="N244" i="1"/>
  <c r="R244" i="1"/>
  <c r="V244" i="1"/>
  <c r="AA249" i="1"/>
  <c r="B262" i="1"/>
  <c r="B264" i="1" s="1"/>
  <c r="AA258" i="1"/>
  <c r="Z258" i="1"/>
  <c r="M262" i="1"/>
  <c r="AA279" i="1"/>
  <c r="Z280" i="1"/>
  <c r="AA280" i="1" s="1"/>
  <c r="D304" i="1"/>
  <c r="H304" i="1"/>
  <c r="L304" i="1"/>
  <c r="P304" i="1"/>
  <c r="T304" i="1"/>
  <c r="X304" i="1"/>
  <c r="M312" i="1"/>
  <c r="M314" i="1" s="1"/>
  <c r="F324" i="1"/>
  <c r="J324" i="1"/>
  <c r="N324" i="1"/>
  <c r="R324" i="1"/>
  <c r="V324" i="1"/>
  <c r="H328" i="1"/>
  <c r="H332" i="1" s="1"/>
  <c r="X328" i="1"/>
  <c r="M331" i="1"/>
  <c r="H333" i="1"/>
  <c r="X333" i="1"/>
  <c r="M329" i="1"/>
  <c r="Z339" i="1"/>
  <c r="AB339" i="1" s="1"/>
  <c r="D344" i="1"/>
  <c r="H344" i="1"/>
  <c r="L344" i="1"/>
  <c r="P344" i="1"/>
  <c r="T344" i="1"/>
  <c r="X344" i="1"/>
  <c r="T329" i="1"/>
  <c r="Z428" i="1"/>
  <c r="AA428" i="1" s="1"/>
  <c r="B474" i="1"/>
  <c r="R474" i="1"/>
  <c r="Z16" i="1"/>
  <c r="E32" i="1"/>
  <c r="I32" i="1"/>
  <c r="M32" i="1"/>
  <c r="Q32" i="1"/>
  <c r="U32" i="1"/>
  <c r="Y32" i="1"/>
  <c r="AA41" i="1"/>
  <c r="C57" i="1"/>
  <c r="G57" i="1"/>
  <c r="K57" i="1"/>
  <c r="K60" i="1" s="1"/>
  <c r="K62" i="1" s="1"/>
  <c r="O57" i="1"/>
  <c r="O60" i="1" s="1"/>
  <c r="O62" i="1" s="1"/>
  <c r="S57" i="1"/>
  <c r="W57" i="1"/>
  <c r="D58" i="1"/>
  <c r="D60" i="1" s="1"/>
  <c r="D62" i="1" s="1"/>
  <c r="H58" i="1"/>
  <c r="H60" i="1" s="1"/>
  <c r="H62" i="1" s="1"/>
  <c r="L58" i="1"/>
  <c r="P58" i="1"/>
  <c r="P60" i="1" s="1"/>
  <c r="T58" i="1"/>
  <c r="T60" i="1" s="1"/>
  <c r="T62" i="1" s="1"/>
  <c r="X58" i="1"/>
  <c r="X60" i="1" s="1"/>
  <c r="X62" i="1" s="1"/>
  <c r="AA49" i="1"/>
  <c r="G50" i="1"/>
  <c r="G52" i="1" s="1"/>
  <c r="W50" i="1"/>
  <c r="W52" i="1" s="1"/>
  <c r="E61" i="1"/>
  <c r="E52" i="1"/>
  <c r="I61" i="1"/>
  <c r="I62" i="1" s="1"/>
  <c r="M61" i="1"/>
  <c r="Q61" i="1"/>
  <c r="Q62" i="1" s="1"/>
  <c r="Q52" i="1"/>
  <c r="U61" i="1"/>
  <c r="U52" i="1"/>
  <c r="Y61" i="1"/>
  <c r="Y62" i="1" s="1"/>
  <c r="Y52" i="1"/>
  <c r="J52" i="1"/>
  <c r="T52" i="1"/>
  <c r="I68" i="1"/>
  <c r="I72" i="1" s="1"/>
  <c r="N68" i="1"/>
  <c r="N72" i="1" s="1"/>
  <c r="N74" i="1" s="1"/>
  <c r="Y68" i="1"/>
  <c r="Y72" i="1" s="1"/>
  <c r="C69" i="1"/>
  <c r="C72" i="1" s="1"/>
  <c r="S69" i="1"/>
  <c r="S72" i="1" s="1"/>
  <c r="C73" i="1"/>
  <c r="S73" i="1"/>
  <c r="Z78" i="1"/>
  <c r="AA78" i="1" s="1"/>
  <c r="K92" i="1"/>
  <c r="K94" i="1" s="1"/>
  <c r="P92" i="1"/>
  <c r="P94" i="1" s="1"/>
  <c r="D94" i="1"/>
  <c r="L94" i="1"/>
  <c r="T94" i="1"/>
  <c r="X94" i="1"/>
  <c r="B94" i="1"/>
  <c r="E108" i="1"/>
  <c r="J108" i="1"/>
  <c r="O108" i="1"/>
  <c r="U108" i="1"/>
  <c r="E113" i="1"/>
  <c r="U113" i="1"/>
  <c r="D108" i="1"/>
  <c r="H108" i="1"/>
  <c r="L108" i="1"/>
  <c r="P108" i="1"/>
  <c r="T108" i="1"/>
  <c r="X108" i="1"/>
  <c r="E109" i="1"/>
  <c r="I109" i="1"/>
  <c r="I99" i="1" s="1"/>
  <c r="Z119" i="1"/>
  <c r="M109" i="1"/>
  <c r="Q109" i="1"/>
  <c r="U109" i="1"/>
  <c r="Y109" i="1"/>
  <c r="Y99" i="1" s="1"/>
  <c r="E122" i="1"/>
  <c r="E124" i="1" s="1"/>
  <c r="P122" i="1"/>
  <c r="P124" i="1" s="1"/>
  <c r="U122" i="1"/>
  <c r="U124" i="1" s="1"/>
  <c r="G124" i="1"/>
  <c r="W124" i="1"/>
  <c r="Z128" i="1"/>
  <c r="B132" i="1"/>
  <c r="B134" i="1" s="1"/>
  <c r="M132" i="1"/>
  <c r="M134" i="1" s="1"/>
  <c r="F134" i="1"/>
  <c r="N134" i="1"/>
  <c r="R134" i="1"/>
  <c r="V134" i="1"/>
  <c r="Z133" i="1"/>
  <c r="C144" i="1"/>
  <c r="G144" i="1"/>
  <c r="K144" i="1"/>
  <c r="O144" i="1"/>
  <c r="S144" i="1"/>
  <c r="W144" i="1"/>
  <c r="B154" i="1"/>
  <c r="F154" i="1"/>
  <c r="J154" i="1"/>
  <c r="N154" i="1"/>
  <c r="R154" i="1"/>
  <c r="V154" i="1"/>
  <c r="Z153" i="1"/>
  <c r="E172" i="1"/>
  <c r="E174" i="1" s="1"/>
  <c r="I172" i="1"/>
  <c r="I174" i="1" s="1"/>
  <c r="M172" i="1"/>
  <c r="M174" i="1" s="1"/>
  <c r="Q172" i="1"/>
  <c r="Q174" i="1" s="1"/>
  <c r="U172" i="1"/>
  <c r="U174" i="1" s="1"/>
  <c r="Y172" i="1"/>
  <c r="Y174" i="1" s="1"/>
  <c r="AA171" i="1"/>
  <c r="C174" i="1"/>
  <c r="G174" i="1"/>
  <c r="K174" i="1"/>
  <c r="O174" i="1"/>
  <c r="S174" i="1"/>
  <c r="W174" i="1"/>
  <c r="Z180" i="1"/>
  <c r="AA180" i="1" s="1"/>
  <c r="Z183" i="1"/>
  <c r="AA183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Z189" i="1"/>
  <c r="AB189" i="1" s="1"/>
  <c r="E194" i="1"/>
  <c r="I194" i="1"/>
  <c r="Q194" i="1"/>
  <c r="U194" i="1"/>
  <c r="Y194" i="1"/>
  <c r="E202" i="1"/>
  <c r="E204" i="1" s="1"/>
  <c r="I202" i="1"/>
  <c r="I204" i="1" s="1"/>
  <c r="M202" i="1"/>
  <c r="M204" i="1" s="1"/>
  <c r="Z198" i="1"/>
  <c r="AA198" i="1" s="1"/>
  <c r="Q202" i="1"/>
  <c r="Q204" i="1" s="1"/>
  <c r="U202" i="1"/>
  <c r="U204" i="1" s="1"/>
  <c r="Y202" i="1"/>
  <c r="Y204" i="1" s="1"/>
  <c r="AA201" i="1"/>
  <c r="AA213" i="1"/>
  <c r="AB213" i="1"/>
  <c r="M214" i="1"/>
  <c r="AA219" i="1"/>
  <c r="E224" i="1"/>
  <c r="I224" i="1"/>
  <c r="Z223" i="1"/>
  <c r="Q224" i="1"/>
  <c r="U224" i="1"/>
  <c r="Y224" i="1"/>
  <c r="AA228" i="1"/>
  <c r="B242" i="1"/>
  <c r="B244" i="1" s="1"/>
  <c r="E264" i="1"/>
  <c r="I264" i="1"/>
  <c r="M264" i="1"/>
  <c r="Q264" i="1"/>
  <c r="U264" i="1"/>
  <c r="Y264" i="1"/>
  <c r="Z268" i="1"/>
  <c r="M272" i="1"/>
  <c r="M274" i="1" s="1"/>
  <c r="C282" i="1"/>
  <c r="C284" i="1" s="1"/>
  <c r="K282" i="1"/>
  <c r="K284" i="1" s="1"/>
  <c r="S282" i="1"/>
  <c r="S284" i="1" s="1"/>
  <c r="C292" i="1"/>
  <c r="C294" i="1" s="1"/>
  <c r="K292" i="1"/>
  <c r="K294" i="1" s="1"/>
  <c r="S292" i="1"/>
  <c r="S294" i="1" s="1"/>
  <c r="AA290" i="1"/>
  <c r="Z300" i="1"/>
  <c r="AA300" i="1" s="1"/>
  <c r="Z303" i="1"/>
  <c r="AA303" i="1" s="1"/>
  <c r="C312" i="1"/>
  <c r="C314" i="1" s="1"/>
  <c r="G312" i="1"/>
  <c r="G314" i="1" s="1"/>
  <c r="K312" i="1"/>
  <c r="K314" i="1" s="1"/>
  <c r="O312" i="1"/>
  <c r="O314" i="1" s="1"/>
  <c r="S312" i="1"/>
  <c r="S314" i="1" s="1"/>
  <c r="W312" i="1"/>
  <c r="W314" i="1" s="1"/>
  <c r="Z309" i="1"/>
  <c r="AB309" i="1" s="1"/>
  <c r="E314" i="1"/>
  <c r="I314" i="1"/>
  <c r="Q314" i="1"/>
  <c r="U314" i="1"/>
  <c r="Y314" i="1"/>
  <c r="I322" i="1"/>
  <c r="I324" i="1" s="1"/>
  <c r="Z318" i="1"/>
  <c r="AA318" i="1" s="1"/>
  <c r="AA322" i="1" s="1"/>
  <c r="Q322" i="1"/>
  <c r="Q324" i="1" s="1"/>
  <c r="Y322" i="1"/>
  <c r="Y324" i="1" s="1"/>
  <c r="AA321" i="1"/>
  <c r="L328" i="1"/>
  <c r="L332" i="1" s="1"/>
  <c r="B329" i="1"/>
  <c r="L333" i="1"/>
  <c r="B330" i="1"/>
  <c r="F330" i="1"/>
  <c r="F342" i="1"/>
  <c r="F344" i="1" s="1"/>
  <c r="J330" i="1"/>
  <c r="N330" i="1"/>
  <c r="N342" i="1"/>
  <c r="N344" i="1" s="1"/>
  <c r="R330" i="1"/>
  <c r="V330" i="1"/>
  <c r="V342" i="1"/>
  <c r="V344" i="1" s="1"/>
  <c r="Z340" i="1"/>
  <c r="AA340" i="1" s="1"/>
  <c r="B328" i="1"/>
  <c r="B352" i="1"/>
  <c r="F328" i="1"/>
  <c r="F332" i="1" s="1"/>
  <c r="F352" i="1"/>
  <c r="F354" i="1" s="1"/>
  <c r="J328" i="1"/>
  <c r="J352" i="1"/>
  <c r="N328" i="1"/>
  <c r="N332" i="1" s="1"/>
  <c r="N352" i="1"/>
  <c r="N354" i="1" s="1"/>
  <c r="R328" i="1"/>
  <c r="R352" i="1"/>
  <c r="V328" i="1"/>
  <c r="V332" i="1" s="1"/>
  <c r="V352" i="1"/>
  <c r="V354" i="1" s="1"/>
  <c r="Z348" i="1"/>
  <c r="AA348" i="1" s="1"/>
  <c r="E362" i="1"/>
  <c r="E328" i="1"/>
  <c r="I328" i="1"/>
  <c r="I362" i="1"/>
  <c r="M362" i="1"/>
  <c r="Z358" i="1"/>
  <c r="M328" i="1"/>
  <c r="Q328" i="1"/>
  <c r="Q362" i="1"/>
  <c r="U362" i="1"/>
  <c r="U364" i="1" s="1"/>
  <c r="U328" i="1"/>
  <c r="Y328" i="1"/>
  <c r="Y362" i="1"/>
  <c r="B382" i="1"/>
  <c r="B384" i="1" s="1"/>
  <c r="AA380" i="1"/>
  <c r="B394" i="1"/>
  <c r="F394" i="1"/>
  <c r="J394" i="1"/>
  <c r="R394" i="1"/>
  <c r="V394" i="1"/>
  <c r="Z393" i="1"/>
  <c r="E404" i="1"/>
  <c r="I404" i="1"/>
  <c r="I333" i="1"/>
  <c r="Z403" i="1"/>
  <c r="AA403" i="1" s="1"/>
  <c r="Q404" i="1"/>
  <c r="Q333" i="1"/>
  <c r="U404" i="1"/>
  <c r="Y404" i="1"/>
  <c r="Y333" i="1"/>
  <c r="AA409" i="1"/>
  <c r="AA441" i="1"/>
  <c r="J508" i="1"/>
  <c r="E510" i="1"/>
  <c r="E508" i="1"/>
  <c r="E522" i="1"/>
  <c r="I508" i="1"/>
  <c r="I512" i="1" s="1"/>
  <c r="I514" i="1" s="1"/>
  <c r="I522" i="1"/>
  <c r="I524" i="1" s="1"/>
  <c r="M508" i="1"/>
  <c r="M522" i="1"/>
  <c r="Z518" i="1"/>
  <c r="Q508" i="1"/>
  <c r="Q512" i="1" s="1"/>
  <c r="Q514" i="1" s="1"/>
  <c r="Q522" i="1"/>
  <c r="U508" i="1"/>
  <c r="U512" i="1" s="1"/>
  <c r="U514" i="1" s="1"/>
  <c r="U522" i="1"/>
  <c r="U524" i="1" s="1"/>
  <c r="Y508" i="1"/>
  <c r="Y512" i="1" s="1"/>
  <c r="Y514" i="1" s="1"/>
  <c r="Y522" i="1"/>
  <c r="B510" i="1"/>
  <c r="B542" i="1"/>
  <c r="B544" i="1" s="1"/>
  <c r="F510" i="1"/>
  <c r="J510" i="1"/>
  <c r="J542" i="1"/>
  <c r="J544" i="1" s="1"/>
  <c r="N510" i="1"/>
  <c r="R510" i="1"/>
  <c r="R542" i="1"/>
  <c r="R544" i="1" s="1"/>
  <c r="V510" i="1"/>
  <c r="Z540" i="1"/>
  <c r="AA540" i="1" s="1"/>
  <c r="I552" i="1"/>
  <c r="I554" i="1" s="1"/>
  <c r="I510" i="1"/>
  <c r="Q552" i="1"/>
  <c r="Q554" i="1" s="1"/>
  <c r="Q510" i="1"/>
  <c r="Y552" i="1"/>
  <c r="Y554" i="1" s="1"/>
  <c r="Y510" i="1"/>
  <c r="B554" i="1"/>
  <c r="F554" i="1"/>
  <c r="J554" i="1"/>
  <c r="R554" i="1"/>
  <c r="V554" i="1"/>
  <c r="Z553" i="1"/>
  <c r="AA553" i="1" s="1"/>
  <c r="E564" i="1"/>
  <c r="I564" i="1"/>
  <c r="Z563" i="1"/>
  <c r="Q564" i="1"/>
  <c r="U564" i="1"/>
  <c r="Y564" i="1"/>
  <c r="AA569" i="1"/>
  <c r="AA601" i="1"/>
  <c r="B690" i="1"/>
  <c r="R690" i="1"/>
  <c r="D690" i="1"/>
  <c r="H690" i="1"/>
  <c r="L690" i="1"/>
  <c r="P690" i="1"/>
  <c r="T690" i="1"/>
  <c r="X690" i="1"/>
  <c r="T702" i="1"/>
  <c r="T704" i="1" s="1"/>
  <c r="B722" i="1"/>
  <c r="F722" i="1"/>
  <c r="J722" i="1"/>
  <c r="N722" i="1"/>
  <c r="R722" i="1"/>
  <c r="R724" i="1" s="1"/>
  <c r="V722" i="1"/>
  <c r="Z718" i="1"/>
  <c r="AA718" i="1" s="1"/>
  <c r="F732" i="1"/>
  <c r="F734" i="1" s="1"/>
  <c r="AA739" i="1"/>
  <c r="Z863" i="1"/>
  <c r="O952" i="1"/>
  <c r="O868" i="1"/>
  <c r="B1060" i="1"/>
  <c r="Z1140" i="1"/>
  <c r="AA1140" i="1" s="1"/>
  <c r="AA1161" i="1"/>
  <c r="M1192" i="1"/>
  <c r="Z1188" i="1"/>
  <c r="AB1445" i="1"/>
  <c r="AA1445" i="1"/>
  <c r="Z1447" i="1"/>
  <c r="M1307" i="1"/>
  <c r="AA339" i="1"/>
  <c r="C342" i="1"/>
  <c r="K342" i="1"/>
  <c r="S342" i="1"/>
  <c r="Z343" i="1"/>
  <c r="Z349" i="1"/>
  <c r="AB349" i="1" s="1"/>
  <c r="B362" i="1"/>
  <c r="B364" i="1" s="1"/>
  <c r="AA358" i="1"/>
  <c r="F362" i="1"/>
  <c r="J362" i="1"/>
  <c r="N362" i="1"/>
  <c r="N364" i="1" s="1"/>
  <c r="R362" i="1"/>
  <c r="R364" i="1" s="1"/>
  <c r="V362" i="1"/>
  <c r="Z359" i="1"/>
  <c r="E372" i="1"/>
  <c r="I372" i="1"/>
  <c r="M372" i="1"/>
  <c r="Z368" i="1"/>
  <c r="Q372" i="1"/>
  <c r="U372" i="1"/>
  <c r="Y372" i="1"/>
  <c r="AA371" i="1"/>
  <c r="E382" i="1"/>
  <c r="E384" i="1" s="1"/>
  <c r="I382" i="1"/>
  <c r="I384" i="1" s="1"/>
  <c r="M382" i="1"/>
  <c r="M384" i="1" s="1"/>
  <c r="Q382" i="1"/>
  <c r="Q384" i="1" s="1"/>
  <c r="U382" i="1"/>
  <c r="U384" i="1" s="1"/>
  <c r="Y382" i="1"/>
  <c r="Y384" i="1" s="1"/>
  <c r="Z381" i="1"/>
  <c r="C384" i="1"/>
  <c r="G384" i="1"/>
  <c r="K384" i="1"/>
  <c r="O384" i="1"/>
  <c r="S384" i="1"/>
  <c r="W384" i="1"/>
  <c r="AA390" i="1"/>
  <c r="Z391" i="1"/>
  <c r="AA391" i="1" s="1"/>
  <c r="N392" i="1"/>
  <c r="N394" i="1" s="1"/>
  <c r="Z400" i="1"/>
  <c r="M402" i="1"/>
  <c r="M404" i="1" s="1"/>
  <c r="Z410" i="1"/>
  <c r="AA410" i="1" s="1"/>
  <c r="Z413" i="1"/>
  <c r="AA419" i="1"/>
  <c r="Z423" i="1"/>
  <c r="Z429" i="1"/>
  <c r="AB429" i="1" s="1"/>
  <c r="B442" i="1"/>
  <c r="B444" i="1" s="1"/>
  <c r="AA438" i="1"/>
  <c r="F442" i="1"/>
  <c r="J442" i="1"/>
  <c r="N442" i="1"/>
  <c r="N444" i="1" s="1"/>
  <c r="R442" i="1"/>
  <c r="R444" i="1" s="1"/>
  <c r="V442" i="1"/>
  <c r="Z439" i="1"/>
  <c r="E452" i="1"/>
  <c r="I452" i="1"/>
  <c r="I454" i="1" s="1"/>
  <c r="M452" i="1"/>
  <c r="Z448" i="1"/>
  <c r="Q452" i="1"/>
  <c r="U452" i="1"/>
  <c r="U454" i="1" s="1"/>
  <c r="Y452" i="1"/>
  <c r="AA451" i="1"/>
  <c r="E462" i="1"/>
  <c r="E464" i="1" s="1"/>
  <c r="I462" i="1"/>
  <c r="I464" i="1" s="1"/>
  <c r="M462" i="1"/>
  <c r="M464" i="1" s="1"/>
  <c r="Q462" i="1"/>
  <c r="Q464" i="1" s="1"/>
  <c r="U462" i="1"/>
  <c r="U464" i="1" s="1"/>
  <c r="Y462" i="1"/>
  <c r="Y464" i="1" s="1"/>
  <c r="Z461" i="1"/>
  <c r="C464" i="1"/>
  <c r="G464" i="1"/>
  <c r="K464" i="1"/>
  <c r="O464" i="1"/>
  <c r="S464" i="1"/>
  <c r="W464" i="1"/>
  <c r="AA470" i="1"/>
  <c r="Z471" i="1"/>
  <c r="AA471" i="1" s="1"/>
  <c r="N472" i="1"/>
  <c r="N474" i="1" s="1"/>
  <c r="Z480" i="1"/>
  <c r="AA480" i="1" s="1"/>
  <c r="M482" i="1"/>
  <c r="M484" i="1" s="1"/>
  <c r="AA483" i="1"/>
  <c r="Z490" i="1"/>
  <c r="AA490" i="1" s="1"/>
  <c r="Z493" i="1"/>
  <c r="AA499" i="1"/>
  <c r="Z503" i="1"/>
  <c r="B522" i="1"/>
  <c r="F522" i="1"/>
  <c r="J522" i="1"/>
  <c r="J524" i="1" s="1"/>
  <c r="N522" i="1"/>
  <c r="R522" i="1"/>
  <c r="V522" i="1"/>
  <c r="Z519" i="1"/>
  <c r="E532" i="1"/>
  <c r="I532" i="1"/>
  <c r="M532" i="1"/>
  <c r="Z528" i="1"/>
  <c r="Q532" i="1"/>
  <c r="U532" i="1"/>
  <c r="Y532" i="1"/>
  <c r="AA531" i="1"/>
  <c r="E542" i="1"/>
  <c r="E544" i="1" s="1"/>
  <c r="I542" i="1"/>
  <c r="I544" i="1" s="1"/>
  <c r="M542" i="1"/>
  <c r="M544" i="1" s="1"/>
  <c r="Q542" i="1"/>
  <c r="Q544" i="1" s="1"/>
  <c r="U542" i="1"/>
  <c r="U544" i="1" s="1"/>
  <c r="Y542" i="1"/>
  <c r="Y544" i="1" s="1"/>
  <c r="Z541" i="1"/>
  <c r="C544" i="1"/>
  <c r="G544" i="1"/>
  <c r="K544" i="1"/>
  <c r="O544" i="1"/>
  <c r="S544" i="1"/>
  <c r="W544" i="1"/>
  <c r="AA550" i="1"/>
  <c r="Z551" i="1"/>
  <c r="AA551" i="1" s="1"/>
  <c r="N552" i="1"/>
  <c r="N554" i="1" s="1"/>
  <c r="Z560" i="1"/>
  <c r="M562" i="1"/>
  <c r="M564" i="1" s="1"/>
  <c r="AA563" i="1"/>
  <c r="Z570" i="1"/>
  <c r="AA570" i="1" s="1"/>
  <c r="Z573" i="1"/>
  <c r="AA579" i="1"/>
  <c r="Z583" i="1"/>
  <c r="Z589" i="1"/>
  <c r="AB589" i="1" s="1"/>
  <c r="B602" i="1"/>
  <c r="F602" i="1"/>
  <c r="J602" i="1"/>
  <c r="J604" i="1" s="1"/>
  <c r="N602" i="1"/>
  <c r="R602" i="1"/>
  <c r="V602" i="1"/>
  <c r="Z599" i="1"/>
  <c r="E612" i="1"/>
  <c r="I612" i="1"/>
  <c r="M612" i="1"/>
  <c r="Z608" i="1"/>
  <c r="Q612" i="1"/>
  <c r="U612" i="1"/>
  <c r="Y612" i="1"/>
  <c r="AA611" i="1"/>
  <c r="E622" i="1"/>
  <c r="E624" i="1" s="1"/>
  <c r="I622" i="1"/>
  <c r="I624" i="1" s="1"/>
  <c r="M622" i="1"/>
  <c r="M624" i="1" s="1"/>
  <c r="Q622" i="1"/>
  <c r="Q624" i="1" s="1"/>
  <c r="U622" i="1"/>
  <c r="U624" i="1" s="1"/>
  <c r="Y622" i="1"/>
  <c r="Y624" i="1" s="1"/>
  <c r="Z621" i="1"/>
  <c r="AA621" i="1" s="1"/>
  <c r="C624" i="1"/>
  <c r="G624" i="1"/>
  <c r="K624" i="1"/>
  <c r="O624" i="1"/>
  <c r="S624" i="1"/>
  <c r="W624" i="1"/>
  <c r="AA630" i="1"/>
  <c r="N632" i="1"/>
  <c r="N634" i="1" s="1"/>
  <c r="Z640" i="1"/>
  <c r="AA640" i="1" s="1"/>
  <c r="M642" i="1"/>
  <c r="M644" i="1" s="1"/>
  <c r="AA643" i="1"/>
  <c r="Z650" i="1"/>
  <c r="AA650" i="1" s="1"/>
  <c r="Z653" i="1"/>
  <c r="AA659" i="1"/>
  <c r="Z669" i="1"/>
  <c r="B682" i="1"/>
  <c r="AA678" i="1"/>
  <c r="F682" i="1"/>
  <c r="J682" i="1"/>
  <c r="N682" i="1"/>
  <c r="R682" i="1"/>
  <c r="R684" i="1" s="1"/>
  <c r="V682" i="1"/>
  <c r="Y692" i="1"/>
  <c r="Y694" i="1" s="1"/>
  <c r="E690" i="1"/>
  <c r="I690" i="1"/>
  <c r="I692" i="1" s="1"/>
  <c r="I694" i="1" s="1"/>
  <c r="M690" i="1"/>
  <c r="Z700" i="1"/>
  <c r="AA700" i="1" s="1"/>
  <c r="Q690" i="1"/>
  <c r="Q692" i="1" s="1"/>
  <c r="Q694" i="1" s="1"/>
  <c r="U690" i="1"/>
  <c r="Y690" i="1"/>
  <c r="E702" i="1"/>
  <c r="E704" i="1" s="1"/>
  <c r="M702" i="1"/>
  <c r="M704" i="1" s="1"/>
  <c r="U702" i="1"/>
  <c r="U704" i="1" s="1"/>
  <c r="AA703" i="1"/>
  <c r="AA709" i="1"/>
  <c r="E732" i="1"/>
  <c r="E734" i="1" s="1"/>
  <c r="I732" i="1"/>
  <c r="I734" i="1" s="1"/>
  <c r="M732" i="1"/>
  <c r="M734" i="1" s="1"/>
  <c r="Z728" i="1"/>
  <c r="Q732" i="1"/>
  <c r="Q734" i="1" s="1"/>
  <c r="U732" i="1"/>
  <c r="U734" i="1" s="1"/>
  <c r="Y732" i="1"/>
  <c r="Y734" i="1" s="1"/>
  <c r="Z731" i="1"/>
  <c r="AA731" i="1" s="1"/>
  <c r="G732" i="1"/>
  <c r="O732" i="1"/>
  <c r="W732" i="1"/>
  <c r="W734" i="1" s="1"/>
  <c r="C734" i="1"/>
  <c r="G734" i="1"/>
  <c r="K734" i="1"/>
  <c r="O734" i="1"/>
  <c r="S734" i="1"/>
  <c r="Z740" i="1"/>
  <c r="AA740" i="1" s="1"/>
  <c r="AA743" i="1"/>
  <c r="B744" i="1"/>
  <c r="N744" i="1"/>
  <c r="R744" i="1"/>
  <c r="AA749" i="1"/>
  <c r="B752" i="1"/>
  <c r="B754" i="1" s="1"/>
  <c r="Z768" i="1"/>
  <c r="M772" i="1"/>
  <c r="M774" i="1" s="1"/>
  <c r="H774" i="1"/>
  <c r="L774" i="1"/>
  <c r="X774" i="1"/>
  <c r="Q782" i="1"/>
  <c r="AA781" i="1"/>
  <c r="AA790" i="1"/>
  <c r="C794" i="1"/>
  <c r="G794" i="1"/>
  <c r="O794" i="1"/>
  <c r="S794" i="1"/>
  <c r="W794" i="1"/>
  <c r="E804" i="1"/>
  <c r="Z803" i="1"/>
  <c r="Q804" i="1"/>
  <c r="U804" i="1"/>
  <c r="Z809" i="1"/>
  <c r="AB809" i="1" s="1"/>
  <c r="AA819" i="1"/>
  <c r="M862" i="1"/>
  <c r="M864" i="1" s="1"/>
  <c r="Z858" i="1"/>
  <c r="D870" i="1"/>
  <c r="D882" i="1"/>
  <c r="L870" i="1"/>
  <c r="L882" i="1"/>
  <c r="P870" i="1"/>
  <c r="P882" i="1"/>
  <c r="P884" i="1" s="1"/>
  <c r="T870" i="1"/>
  <c r="T882" i="1"/>
  <c r="X870" i="1"/>
  <c r="X882" i="1"/>
  <c r="X884" i="1" s="1"/>
  <c r="M1022" i="1"/>
  <c r="Z1018" i="1"/>
  <c r="K1053" i="1"/>
  <c r="AA1081" i="1"/>
  <c r="AA1465" i="1"/>
  <c r="B1957" i="1"/>
  <c r="B1959" i="1" s="1"/>
  <c r="F1957" i="1"/>
  <c r="F1959" i="1" s="1"/>
  <c r="F1904" i="1"/>
  <c r="F1907" i="1" s="1"/>
  <c r="F1909" i="1" s="1"/>
  <c r="J1957" i="1"/>
  <c r="J1959" i="1" s="1"/>
  <c r="J1904" i="1"/>
  <c r="N1957" i="1"/>
  <c r="N1959" i="1" s="1"/>
  <c r="N1904" i="1"/>
  <c r="R1957" i="1"/>
  <c r="R1959" i="1" s="1"/>
  <c r="R1904" i="1"/>
  <c r="V1957" i="1"/>
  <c r="V1959" i="1" s="1"/>
  <c r="V1904" i="1"/>
  <c r="V1907" i="1" s="1"/>
  <c r="V1909" i="1" s="1"/>
  <c r="Z1954" i="1"/>
  <c r="AA1954" i="1" s="1"/>
  <c r="AA1957" i="1" s="1"/>
  <c r="AA1959" i="1" s="1"/>
  <c r="AB738" i="1"/>
  <c r="P742" i="1"/>
  <c r="P744" i="1" s="1"/>
  <c r="Z741" i="1"/>
  <c r="AA741" i="1" s="1"/>
  <c r="Z750" i="1"/>
  <c r="AA750" i="1" s="1"/>
  <c r="J754" i="1"/>
  <c r="Z753" i="1"/>
  <c r="Z759" i="1"/>
  <c r="AA763" i="1"/>
  <c r="J764" i="1"/>
  <c r="N764" i="1"/>
  <c r="Z763" i="1"/>
  <c r="Z769" i="1"/>
  <c r="AB769" i="1" s="1"/>
  <c r="D784" i="1"/>
  <c r="P784" i="1"/>
  <c r="T784" i="1"/>
  <c r="E792" i="1"/>
  <c r="E794" i="1" s="1"/>
  <c r="AB788" i="1"/>
  <c r="Q792" i="1"/>
  <c r="Q794" i="1" s="1"/>
  <c r="U792" i="1"/>
  <c r="U794" i="1" s="1"/>
  <c r="B792" i="1"/>
  <c r="B794" i="1" s="1"/>
  <c r="M792" i="1"/>
  <c r="M794" i="1" s="1"/>
  <c r="H802" i="1"/>
  <c r="H804" i="1" s="1"/>
  <c r="X802" i="1"/>
  <c r="X804" i="1" s="1"/>
  <c r="Z810" i="1"/>
  <c r="AA810" i="1" s="1"/>
  <c r="M824" i="1"/>
  <c r="Z823" i="1"/>
  <c r="AA859" i="1"/>
  <c r="B882" i="1"/>
  <c r="B884" i="1" s="1"/>
  <c r="B868" i="1"/>
  <c r="AA878" i="1"/>
  <c r="F882" i="1"/>
  <c r="F884" i="1" s="1"/>
  <c r="F868" i="1"/>
  <c r="J882" i="1"/>
  <c r="J884" i="1" s="1"/>
  <c r="J868" i="1"/>
  <c r="N882" i="1"/>
  <c r="N884" i="1" s="1"/>
  <c r="N868" i="1"/>
  <c r="R882" i="1"/>
  <c r="R884" i="1" s="1"/>
  <c r="R868" i="1"/>
  <c r="V882" i="1"/>
  <c r="V884" i="1" s="1"/>
  <c r="V868" i="1"/>
  <c r="Z878" i="1"/>
  <c r="E870" i="1"/>
  <c r="E912" i="1"/>
  <c r="E914" i="1" s="1"/>
  <c r="I870" i="1"/>
  <c r="M870" i="1"/>
  <c r="Z910" i="1"/>
  <c r="U870" i="1"/>
  <c r="U912" i="1"/>
  <c r="U914" i="1" s="1"/>
  <c r="AA919" i="1"/>
  <c r="M942" i="1"/>
  <c r="Z938" i="1"/>
  <c r="B954" i="1"/>
  <c r="AA953" i="1"/>
  <c r="J954" i="1"/>
  <c r="Z953" i="1"/>
  <c r="B994" i="1"/>
  <c r="AA993" i="1"/>
  <c r="Z993" i="1"/>
  <c r="M1032" i="1"/>
  <c r="M1034" i="1" s="1"/>
  <c r="C1060" i="1"/>
  <c r="C1050" i="1" s="1"/>
  <c r="G1072" i="1"/>
  <c r="G1074" i="1" s="1"/>
  <c r="G1060" i="1"/>
  <c r="G1050" i="1" s="1"/>
  <c r="K1060" i="1"/>
  <c r="K1050" i="1" s="1"/>
  <c r="O1072" i="1"/>
  <c r="O1060" i="1"/>
  <c r="O1050" i="1" s="1"/>
  <c r="S1060" i="1"/>
  <c r="S1050" i="1" s="1"/>
  <c r="S1072" i="1"/>
  <c r="W1072" i="1"/>
  <c r="W1060" i="1"/>
  <c r="W1050" i="1" s="1"/>
  <c r="K1072" i="1"/>
  <c r="M1092" i="1"/>
  <c r="M1094" i="1" s="1"/>
  <c r="E1059" i="1"/>
  <c r="E1049" i="1" s="1"/>
  <c r="Z1099" i="1"/>
  <c r="AB1099" i="1" s="1"/>
  <c r="M1059" i="1"/>
  <c r="E1112" i="1"/>
  <c r="E1058" i="1"/>
  <c r="I1112" i="1"/>
  <c r="I1114" i="1" s="1"/>
  <c r="M1112" i="1"/>
  <c r="Z1108" i="1"/>
  <c r="Q1112" i="1"/>
  <c r="Q1114" i="1" s="1"/>
  <c r="U1112" i="1"/>
  <c r="U1114" i="1" s="1"/>
  <c r="U1058" i="1"/>
  <c r="Y1112" i="1"/>
  <c r="Y1114" i="1" s="1"/>
  <c r="C1134" i="1"/>
  <c r="C1154" i="1"/>
  <c r="G1154" i="1"/>
  <c r="K1154" i="1"/>
  <c r="O1154" i="1"/>
  <c r="S1154" i="1"/>
  <c r="W1154" i="1"/>
  <c r="B1174" i="1"/>
  <c r="Z1173" i="1"/>
  <c r="AA1173" i="1" s="1"/>
  <c r="B1240" i="1"/>
  <c r="B1252" i="1"/>
  <c r="J1240" i="1"/>
  <c r="J1252" i="1"/>
  <c r="N1240" i="1"/>
  <c r="N1252" i="1"/>
  <c r="N1254" i="1" s="1"/>
  <c r="R1240" i="1"/>
  <c r="R1252" i="1"/>
  <c r="Z1250" i="1"/>
  <c r="AA1250" i="1" s="1"/>
  <c r="V1252" i="1"/>
  <c r="T331" i="1"/>
  <c r="X331" i="1"/>
  <c r="D352" i="1"/>
  <c r="D354" i="1" s="1"/>
  <c r="H352" i="1"/>
  <c r="H354" i="1" s="1"/>
  <c r="L352" i="1"/>
  <c r="L354" i="1" s="1"/>
  <c r="P352" i="1"/>
  <c r="P354" i="1" s="1"/>
  <c r="T352" i="1"/>
  <c r="T354" i="1" s="1"/>
  <c r="X352" i="1"/>
  <c r="X354" i="1" s="1"/>
  <c r="AA349" i="1"/>
  <c r="E330" i="1"/>
  <c r="E100" i="1" s="1"/>
  <c r="I330" i="1"/>
  <c r="M330" i="1"/>
  <c r="Q330" i="1"/>
  <c r="Q100" i="1" s="1"/>
  <c r="Q1260" i="1" s="1"/>
  <c r="Q1270" i="1" s="1"/>
  <c r="U330" i="1"/>
  <c r="U100" i="1" s="1"/>
  <c r="Y330" i="1"/>
  <c r="Y100" i="1" s="1"/>
  <c r="E352" i="1"/>
  <c r="E354" i="1" s="1"/>
  <c r="M352" i="1"/>
  <c r="M354" i="1" s="1"/>
  <c r="U352" i="1"/>
  <c r="U354" i="1" s="1"/>
  <c r="B354" i="1"/>
  <c r="B333" i="1"/>
  <c r="F333" i="1"/>
  <c r="F334" i="1" s="1"/>
  <c r="J354" i="1"/>
  <c r="J333" i="1"/>
  <c r="N333" i="1"/>
  <c r="N334" i="1" s="1"/>
  <c r="R354" i="1"/>
  <c r="R333" i="1"/>
  <c r="R103" i="1" s="1"/>
  <c r="V333" i="1"/>
  <c r="V334" i="1" s="1"/>
  <c r="Z353" i="1"/>
  <c r="E364" i="1"/>
  <c r="I364" i="1"/>
  <c r="M364" i="1"/>
  <c r="Q364" i="1"/>
  <c r="Y364" i="1"/>
  <c r="D374" i="1"/>
  <c r="H374" i="1"/>
  <c r="L374" i="1"/>
  <c r="P374" i="1"/>
  <c r="T374" i="1"/>
  <c r="X374" i="1"/>
  <c r="AA381" i="1"/>
  <c r="D384" i="1"/>
  <c r="H384" i="1"/>
  <c r="L384" i="1"/>
  <c r="P384" i="1"/>
  <c r="T384" i="1"/>
  <c r="X384" i="1"/>
  <c r="AA400" i="1"/>
  <c r="Z420" i="1"/>
  <c r="AA420" i="1" s="1"/>
  <c r="D432" i="1"/>
  <c r="D434" i="1" s="1"/>
  <c r="H432" i="1"/>
  <c r="H434" i="1" s="1"/>
  <c r="L432" i="1"/>
  <c r="L434" i="1" s="1"/>
  <c r="P432" i="1"/>
  <c r="P434" i="1" s="1"/>
  <c r="T432" i="1"/>
  <c r="T434" i="1" s="1"/>
  <c r="X432" i="1"/>
  <c r="X434" i="1" s="1"/>
  <c r="AA429" i="1"/>
  <c r="M432" i="1"/>
  <c r="M434" i="1" s="1"/>
  <c r="B434" i="1"/>
  <c r="F434" i="1"/>
  <c r="J434" i="1"/>
  <c r="N434" i="1"/>
  <c r="R434" i="1"/>
  <c r="V434" i="1"/>
  <c r="Z433" i="1"/>
  <c r="E444" i="1"/>
  <c r="I444" i="1"/>
  <c r="M444" i="1"/>
  <c r="Q444" i="1"/>
  <c r="U444" i="1"/>
  <c r="Y444" i="1"/>
  <c r="D454" i="1"/>
  <c r="H454" i="1"/>
  <c r="L454" i="1"/>
  <c r="P454" i="1"/>
  <c r="T454" i="1"/>
  <c r="X454" i="1"/>
  <c r="AA461" i="1"/>
  <c r="D464" i="1"/>
  <c r="H464" i="1"/>
  <c r="L464" i="1"/>
  <c r="P464" i="1"/>
  <c r="T464" i="1"/>
  <c r="X464" i="1"/>
  <c r="Z500" i="1"/>
  <c r="AA500" i="1" s="1"/>
  <c r="Z513" i="1"/>
  <c r="D510" i="1"/>
  <c r="D100" i="1" s="1"/>
  <c r="H510" i="1"/>
  <c r="H100" i="1" s="1"/>
  <c r="L510" i="1"/>
  <c r="P510" i="1"/>
  <c r="T510" i="1"/>
  <c r="T100" i="1" s="1"/>
  <c r="X510" i="1"/>
  <c r="E524" i="1"/>
  <c r="M524" i="1"/>
  <c r="Q524" i="1"/>
  <c r="Y524" i="1"/>
  <c r="B509" i="1"/>
  <c r="F509" i="1"/>
  <c r="J509" i="1"/>
  <c r="N509" i="1"/>
  <c r="R509" i="1"/>
  <c r="V509" i="1"/>
  <c r="Z529" i="1"/>
  <c r="AB529" i="1" s="1"/>
  <c r="D534" i="1"/>
  <c r="H534" i="1"/>
  <c r="L534" i="1"/>
  <c r="T534" i="1"/>
  <c r="X534" i="1"/>
  <c r="AA541" i="1"/>
  <c r="D544" i="1"/>
  <c r="P544" i="1"/>
  <c r="T544" i="1"/>
  <c r="AA560" i="1"/>
  <c r="AA573" i="1"/>
  <c r="Z580" i="1"/>
  <c r="AA580" i="1" s="1"/>
  <c r="D592" i="1"/>
  <c r="D594" i="1" s="1"/>
  <c r="H592" i="1"/>
  <c r="H594" i="1" s="1"/>
  <c r="L592" i="1"/>
  <c r="L594" i="1" s="1"/>
  <c r="P592" i="1"/>
  <c r="P594" i="1" s="1"/>
  <c r="T592" i="1"/>
  <c r="T594" i="1" s="1"/>
  <c r="X592" i="1"/>
  <c r="X594" i="1" s="1"/>
  <c r="AA589" i="1"/>
  <c r="M592" i="1"/>
  <c r="M594" i="1" s="1"/>
  <c r="B594" i="1"/>
  <c r="F594" i="1"/>
  <c r="J594" i="1"/>
  <c r="N594" i="1"/>
  <c r="R594" i="1"/>
  <c r="V594" i="1"/>
  <c r="Z593" i="1"/>
  <c r="AA593" i="1" s="1"/>
  <c r="E604" i="1"/>
  <c r="I604" i="1"/>
  <c r="M604" i="1"/>
  <c r="Q604" i="1"/>
  <c r="U604" i="1"/>
  <c r="Y60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Z631" i="1"/>
  <c r="AA631" i="1" s="1"/>
  <c r="AA653" i="1"/>
  <c r="Z660" i="1"/>
  <c r="AA660" i="1" s="1"/>
  <c r="Z663" i="1"/>
  <c r="M672" i="1"/>
  <c r="M674" i="1" s="1"/>
  <c r="F674" i="1"/>
  <c r="J674" i="1"/>
  <c r="N674" i="1"/>
  <c r="R674" i="1"/>
  <c r="V674" i="1"/>
  <c r="Z673" i="1"/>
  <c r="Z679" i="1"/>
  <c r="E684" i="1"/>
  <c r="I684" i="1"/>
  <c r="M684" i="1"/>
  <c r="Q684" i="1"/>
  <c r="U684" i="1"/>
  <c r="Y684" i="1"/>
  <c r="B702" i="1"/>
  <c r="B704" i="1" s="1"/>
  <c r="B688" i="1"/>
  <c r="F702" i="1"/>
  <c r="F704" i="1" s="1"/>
  <c r="F688" i="1"/>
  <c r="J702" i="1"/>
  <c r="J704" i="1" s="1"/>
  <c r="J688" i="1"/>
  <c r="N702" i="1"/>
  <c r="N704" i="1" s="1"/>
  <c r="N688" i="1"/>
  <c r="R702" i="1"/>
  <c r="R704" i="1" s="1"/>
  <c r="R688" i="1"/>
  <c r="V702" i="1"/>
  <c r="V704" i="1" s="1"/>
  <c r="V688" i="1"/>
  <c r="Z698" i="1"/>
  <c r="D689" i="1"/>
  <c r="H689" i="1"/>
  <c r="H99" i="1" s="1"/>
  <c r="L689" i="1"/>
  <c r="P689" i="1"/>
  <c r="P692" i="1" s="1"/>
  <c r="P694" i="1" s="1"/>
  <c r="T689" i="1"/>
  <c r="X689" i="1"/>
  <c r="X99" i="1" s="1"/>
  <c r="B691" i="1"/>
  <c r="F691" i="1"/>
  <c r="J691" i="1"/>
  <c r="N691" i="1"/>
  <c r="R691" i="1"/>
  <c r="V691" i="1"/>
  <c r="Z701" i="1"/>
  <c r="H702" i="1"/>
  <c r="H704" i="1" s="1"/>
  <c r="P702" i="1"/>
  <c r="P704" i="1" s="1"/>
  <c r="X702" i="1"/>
  <c r="X704" i="1" s="1"/>
  <c r="Z710" i="1"/>
  <c r="AA710" i="1" s="1"/>
  <c r="Z713" i="1"/>
  <c r="Z719" i="1"/>
  <c r="E724" i="1"/>
  <c r="U724" i="1"/>
  <c r="D734" i="1"/>
  <c r="H734" i="1"/>
  <c r="P734" i="1"/>
  <c r="T734" i="1"/>
  <c r="X734" i="1"/>
  <c r="T152" i="1"/>
  <c r="T154" i="1" s="1"/>
  <c r="X152" i="1"/>
  <c r="X154" i="1" s="1"/>
  <c r="E154" i="1"/>
  <c r="I154" i="1"/>
  <c r="M154" i="1"/>
  <c r="Q154" i="1"/>
  <c r="U154" i="1"/>
  <c r="Y154" i="1"/>
  <c r="E162" i="1"/>
  <c r="E164" i="1" s="1"/>
  <c r="I162" i="1"/>
  <c r="I164" i="1" s="1"/>
  <c r="M162" i="1"/>
  <c r="M164" i="1" s="1"/>
  <c r="Z158" i="1"/>
  <c r="AA158" i="1" s="1"/>
  <c r="Q162" i="1"/>
  <c r="Q164" i="1" s="1"/>
  <c r="U162" i="1"/>
  <c r="U164" i="1" s="1"/>
  <c r="Y162" i="1"/>
  <c r="Y164" i="1" s="1"/>
  <c r="Z161" i="1"/>
  <c r="AA161" i="1" s="1"/>
  <c r="C164" i="1"/>
  <c r="G164" i="1"/>
  <c r="K164" i="1"/>
  <c r="O164" i="1"/>
  <c r="S164" i="1"/>
  <c r="W164" i="1"/>
  <c r="Z170" i="1"/>
  <c r="AA170" i="1" s="1"/>
  <c r="Z173" i="1"/>
  <c r="AA173" i="1" s="1"/>
  <c r="C182" i="1"/>
  <c r="C184" i="1" s="1"/>
  <c r="G182" i="1"/>
  <c r="G184" i="1" s="1"/>
  <c r="K182" i="1"/>
  <c r="K184" i="1" s="1"/>
  <c r="O182" i="1"/>
  <c r="O184" i="1" s="1"/>
  <c r="S182" i="1"/>
  <c r="S184" i="1" s="1"/>
  <c r="W182" i="1"/>
  <c r="W184" i="1" s="1"/>
  <c r="Z179" i="1"/>
  <c r="D184" i="1"/>
  <c r="H184" i="1"/>
  <c r="L184" i="1"/>
  <c r="P184" i="1"/>
  <c r="T184" i="1"/>
  <c r="X184" i="1"/>
  <c r="Z188" i="1"/>
  <c r="AA190" i="1"/>
  <c r="Z191" i="1"/>
  <c r="AA191" i="1" s="1"/>
  <c r="AA199" i="1"/>
  <c r="Z203" i="1"/>
  <c r="B212" i="1"/>
  <c r="B214" i="1" s="1"/>
  <c r="AA208" i="1"/>
  <c r="F212" i="1"/>
  <c r="F214" i="1" s="1"/>
  <c r="J212" i="1"/>
  <c r="J214" i="1" s="1"/>
  <c r="N212" i="1"/>
  <c r="N214" i="1" s="1"/>
  <c r="R212" i="1"/>
  <c r="R214" i="1" s="1"/>
  <c r="V212" i="1"/>
  <c r="V214" i="1" s="1"/>
  <c r="AA211" i="1"/>
  <c r="C214" i="1"/>
  <c r="G214" i="1"/>
  <c r="K214" i="1"/>
  <c r="O214" i="1"/>
  <c r="S214" i="1"/>
  <c r="W214" i="1"/>
  <c r="Z220" i="1"/>
  <c r="AA220" i="1" s="1"/>
  <c r="M222" i="1"/>
  <c r="M224" i="1" s="1"/>
  <c r="AA223" i="1"/>
  <c r="Z229" i="1"/>
  <c r="AB229" i="1" s="1"/>
  <c r="E234" i="1"/>
  <c r="I234" i="1"/>
  <c r="M234" i="1"/>
  <c r="Q234" i="1"/>
  <c r="U234" i="1"/>
  <c r="Y234" i="1"/>
  <c r="E242" i="1"/>
  <c r="E244" i="1" s="1"/>
  <c r="I242" i="1"/>
  <c r="I244" i="1" s="1"/>
  <c r="M242" i="1"/>
  <c r="M244" i="1" s="1"/>
  <c r="Z238" i="1"/>
  <c r="Q242" i="1"/>
  <c r="Q244" i="1" s="1"/>
  <c r="U242" i="1"/>
  <c r="U244" i="1" s="1"/>
  <c r="Y242" i="1"/>
  <c r="Y244" i="1" s="1"/>
  <c r="Z241" i="1"/>
  <c r="AA241" i="1" s="1"/>
  <c r="C244" i="1"/>
  <c r="G244" i="1"/>
  <c r="K244" i="1"/>
  <c r="O244" i="1"/>
  <c r="S244" i="1"/>
  <c r="W244" i="1"/>
  <c r="Z250" i="1"/>
  <c r="AA250" i="1" s="1"/>
  <c r="Z253" i="1"/>
  <c r="AA253" i="1" s="1"/>
  <c r="C262" i="1"/>
  <c r="C264" i="1" s="1"/>
  <c r="G262" i="1"/>
  <c r="G264" i="1" s="1"/>
  <c r="K262" i="1"/>
  <c r="K264" i="1" s="1"/>
  <c r="O262" i="1"/>
  <c r="O264" i="1" s="1"/>
  <c r="S262" i="1"/>
  <c r="S264" i="1" s="1"/>
  <c r="W262" i="1"/>
  <c r="W264" i="1" s="1"/>
  <c r="Z259" i="1"/>
  <c r="D264" i="1"/>
  <c r="H264" i="1"/>
  <c r="L264" i="1"/>
  <c r="P264" i="1"/>
  <c r="T264" i="1"/>
  <c r="X264" i="1"/>
  <c r="AA270" i="1"/>
  <c r="Z271" i="1"/>
  <c r="AA271" i="1" s="1"/>
  <c r="E302" i="1"/>
  <c r="E304" i="1" s="1"/>
  <c r="I302" i="1"/>
  <c r="I304" i="1" s="1"/>
  <c r="M302" i="1"/>
  <c r="M304" i="1" s="1"/>
  <c r="Z298" i="1"/>
  <c r="Q302" i="1"/>
  <c r="Q304" i="1" s="1"/>
  <c r="U302" i="1"/>
  <c r="U304" i="1" s="1"/>
  <c r="Y302" i="1"/>
  <c r="Y304" i="1" s="1"/>
  <c r="AA301" i="1"/>
  <c r="Z308" i="1"/>
  <c r="AA310" i="1"/>
  <c r="Z311" i="1"/>
  <c r="AA311" i="1" s="1"/>
  <c r="C322" i="1"/>
  <c r="C324" i="1" s="1"/>
  <c r="G322" i="1"/>
  <c r="G324" i="1" s="1"/>
  <c r="K322" i="1"/>
  <c r="K324" i="1" s="1"/>
  <c r="O322" i="1"/>
  <c r="O324" i="1" s="1"/>
  <c r="S322" i="1"/>
  <c r="S324" i="1" s="1"/>
  <c r="W322" i="1"/>
  <c r="W324" i="1" s="1"/>
  <c r="AA319" i="1"/>
  <c r="E333" i="1"/>
  <c r="M333" i="1"/>
  <c r="U333" i="1"/>
  <c r="E342" i="1"/>
  <c r="E344" i="1" s="1"/>
  <c r="I342" i="1"/>
  <c r="I344" i="1" s="1"/>
  <c r="M342" i="1"/>
  <c r="M344" i="1" s="1"/>
  <c r="Q342" i="1"/>
  <c r="Q344" i="1" s="1"/>
  <c r="U342" i="1"/>
  <c r="U344" i="1" s="1"/>
  <c r="Y342" i="1"/>
  <c r="Y344" i="1" s="1"/>
  <c r="Z341" i="1"/>
  <c r="AA341" i="1" s="1"/>
  <c r="G342" i="1"/>
  <c r="G344" i="1" s="1"/>
  <c r="O342" i="1"/>
  <c r="O344" i="1" s="1"/>
  <c r="W342" i="1"/>
  <c r="C333" i="1"/>
  <c r="C334" i="1" s="1"/>
  <c r="C344" i="1"/>
  <c r="G333" i="1"/>
  <c r="G334" i="1" s="1"/>
  <c r="K333" i="1"/>
  <c r="K334" i="1" s="1"/>
  <c r="K344" i="1"/>
  <c r="O333" i="1"/>
  <c r="S333" i="1"/>
  <c r="S344" i="1"/>
  <c r="W333" i="1"/>
  <c r="W344" i="1"/>
  <c r="Z350" i="1"/>
  <c r="AA350" i="1" s="1"/>
  <c r="Z351" i="1"/>
  <c r="AA351" i="1" s="1"/>
  <c r="C354" i="1"/>
  <c r="G354" i="1"/>
  <c r="K354" i="1"/>
  <c r="O354" i="1"/>
  <c r="S354" i="1"/>
  <c r="W354" i="1"/>
  <c r="AA353" i="1"/>
  <c r="Z360" i="1"/>
  <c r="AA360" i="1" s="1"/>
  <c r="F364" i="1"/>
  <c r="J364" i="1"/>
  <c r="V364" i="1"/>
  <c r="Z363" i="1"/>
  <c r="AA363" i="1" s="1"/>
  <c r="Z370" i="1"/>
  <c r="AA370" i="1" s="1"/>
  <c r="E374" i="1"/>
  <c r="I374" i="1"/>
  <c r="M374" i="1"/>
  <c r="Z373" i="1"/>
  <c r="AA373" i="1" s="1"/>
  <c r="Q374" i="1"/>
  <c r="U374" i="1"/>
  <c r="Y374" i="1"/>
  <c r="AA379" i="1"/>
  <c r="Z383" i="1"/>
  <c r="AA388" i="1"/>
  <c r="Z389" i="1"/>
  <c r="AB389" i="1" s="1"/>
  <c r="B402" i="1"/>
  <c r="B404" i="1" s="1"/>
  <c r="AA398" i="1"/>
  <c r="F402" i="1"/>
  <c r="F404" i="1" s="1"/>
  <c r="J402" i="1"/>
  <c r="J404" i="1" s="1"/>
  <c r="N402" i="1"/>
  <c r="N404" i="1" s="1"/>
  <c r="R402" i="1"/>
  <c r="R404" i="1" s="1"/>
  <c r="V402" i="1"/>
  <c r="V404" i="1" s="1"/>
  <c r="Z399" i="1"/>
  <c r="E412" i="1"/>
  <c r="E414" i="1" s="1"/>
  <c r="I412" i="1"/>
  <c r="I414" i="1" s="1"/>
  <c r="M412" i="1"/>
  <c r="M414" i="1" s="1"/>
  <c r="Z408" i="1"/>
  <c r="Q412" i="1"/>
  <c r="Q414" i="1" s="1"/>
  <c r="U412" i="1"/>
  <c r="U414" i="1" s="1"/>
  <c r="Y412" i="1"/>
  <c r="Y414" i="1" s="1"/>
  <c r="AA411" i="1"/>
  <c r="E422" i="1"/>
  <c r="E424" i="1" s="1"/>
  <c r="I422" i="1"/>
  <c r="I424" i="1" s="1"/>
  <c r="M422" i="1"/>
  <c r="M424" i="1" s="1"/>
  <c r="Q422" i="1"/>
  <c r="Q424" i="1" s="1"/>
  <c r="U422" i="1"/>
  <c r="U424" i="1" s="1"/>
  <c r="Y422" i="1"/>
  <c r="Y424" i="1" s="1"/>
  <c r="Z421" i="1"/>
  <c r="AA421" i="1" s="1"/>
  <c r="C424" i="1"/>
  <c r="G424" i="1"/>
  <c r="K424" i="1"/>
  <c r="O424" i="1"/>
  <c r="S424" i="1"/>
  <c r="W424" i="1"/>
  <c r="AA430" i="1"/>
  <c r="Z431" i="1"/>
  <c r="AA431" i="1" s="1"/>
  <c r="C434" i="1"/>
  <c r="G434" i="1"/>
  <c r="K434" i="1"/>
  <c r="O434" i="1"/>
  <c r="S434" i="1"/>
  <c r="W434" i="1"/>
  <c r="AA433" i="1"/>
  <c r="Z440" i="1"/>
  <c r="AA440" i="1" s="1"/>
  <c r="F444" i="1"/>
  <c r="J444" i="1"/>
  <c r="V444" i="1"/>
  <c r="Z443" i="1"/>
  <c r="AA443" i="1" s="1"/>
  <c r="Z450" i="1"/>
  <c r="AA450" i="1" s="1"/>
  <c r="E454" i="1"/>
  <c r="M454" i="1"/>
  <c r="Z453" i="1"/>
  <c r="AA453" i="1" s="1"/>
  <c r="Q454" i="1"/>
  <c r="Y454" i="1"/>
  <c r="AA459" i="1"/>
  <c r="Z463" i="1"/>
  <c r="AA468" i="1"/>
  <c r="Z469" i="1"/>
  <c r="AB469" i="1" s="1"/>
  <c r="B482" i="1"/>
  <c r="B484" i="1" s="1"/>
  <c r="AA478" i="1"/>
  <c r="F482" i="1"/>
  <c r="F484" i="1" s="1"/>
  <c r="J482" i="1"/>
  <c r="J484" i="1" s="1"/>
  <c r="N482" i="1"/>
  <c r="N484" i="1" s="1"/>
  <c r="R482" i="1"/>
  <c r="R484" i="1" s="1"/>
  <c r="V482" i="1"/>
  <c r="V484" i="1" s="1"/>
  <c r="Z479" i="1"/>
  <c r="Z482" i="1" s="1"/>
  <c r="AB482" i="1" s="1"/>
  <c r="E492" i="1"/>
  <c r="E494" i="1" s="1"/>
  <c r="I492" i="1"/>
  <c r="I494" i="1" s="1"/>
  <c r="M492" i="1"/>
  <c r="M494" i="1" s="1"/>
  <c r="Z488" i="1"/>
  <c r="Z492" i="1" s="1"/>
  <c r="AB492" i="1" s="1"/>
  <c r="Q492" i="1"/>
  <c r="Q494" i="1" s="1"/>
  <c r="U492" i="1"/>
  <c r="U494" i="1" s="1"/>
  <c r="Y492" i="1"/>
  <c r="Y494" i="1" s="1"/>
  <c r="AA491" i="1"/>
  <c r="E502" i="1"/>
  <c r="E504" i="1" s="1"/>
  <c r="I502" i="1"/>
  <c r="I504" i="1" s="1"/>
  <c r="M502" i="1"/>
  <c r="M504" i="1" s="1"/>
  <c r="Q502" i="1"/>
  <c r="Q504" i="1" s="1"/>
  <c r="U502" i="1"/>
  <c r="U504" i="1" s="1"/>
  <c r="Y502" i="1"/>
  <c r="Y504" i="1" s="1"/>
  <c r="Z501" i="1"/>
  <c r="AA501" i="1" s="1"/>
  <c r="C504" i="1"/>
  <c r="G504" i="1"/>
  <c r="K504" i="1"/>
  <c r="O504" i="1"/>
  <c r="S504" i="1"/>
  <c r="W504" i="1"/>
  <c r="G508" i="1"/>
  <c r="O508" i="1"/>
  <c r="W508" i="1"/>
  <c r="M509" i="1"/>
  <c r="AA513" i="1"/>
  <c r="C509" i="1"/>
  <c r="G509" i="1"/>
  <c r="K509" i="1"/>
  <c r="O509" i="1"/>
  <c r="S509" i="1"/>
  <c r="W509" i="1"/>
  <c r="W99" i="1" s="1"/>
  <c r="W1259" i="1" s="1"/>
  <c r="W1269" i="1" s="1"/>
  <c r="Z520" i="1"/>
  <c r="AA520" i="1" s="1"/>
  <c r="B524" i="1"/>
  <c r="F524" i="1"/>
  <c r="N524" i="1"/>
  <c r="R524" i="1"/>
  <c r="V524" i="1"/>
  <c r="Z523" i="1"/>
  <c r="AA529" i="1"/>
  <c r="Z530" i="1"/>
  <c r="AA530" i="1" s="1"/>
  <c r="E534" i="1"/>
  <c r="I534" i="1"/>
  <c r="M534" i="1"/>
  <c r="Z533" i="1"/>
  <c r="AA533" i="1" s="1"/>
  <c r="Q534" i="1"/>
  <c r="U534" i="1"/>
  <c r="Y534" i="1"/>
  <c r="AA539" i="1"/>
  <c r="Z543" i="1"/>
  <c r="AA548" i="1"/>
  <c r="Z549" i="1"/>
  <c r="AB549" i="1" s="1"/>
  <c r="B562" i="1"/>
  <c r="B564" i="1" s="1"/>
  <c r="AA558" i="1"/>
  <c r="F562" i="1"/>
  <c r="F564" i="1" s="1"/>
  <c r="J562" i="1"/>
  <c r="J564" i="1" s="1"/>
  <c r="N562" i="1"/>
  <c r="N564" i="1" s="1"/>
  <c r="R562" i="1"/>
  <c r="R564" i="1" s="1"/>
  <c r="V562" i="1"/>
  <c r="V564" i="1" s="1"/>
  <c r="Z559" i="1"/>
  <c r="E572" i="1"/>
  <c r="E574" i="1" s="1"/>
  <c r="I572" i="1"/>
  <c r="I574" i="1" s="1"/>
  <c r="M572" i="1"/>
  <c r="M574" i="1" s="1"/>
  <c r="Z568" i="1"/>
  <c r="Z572" i="1" s="1"/>
  <c r="AB572" i="1" s="1"/>
  <c r="Q572" i="1"/>
  <c r="Q574" i="1" s="1"/>
  <c r="U572" i="1"/>
  <c r="U574" i="1" s="1"/>
  <c r="Y572" i="1"/>
  <c r="Y574" i="1" s="1"/>
  <c r="AA571" i="1"/>
  <c r="E582" i="1"/>
  <c r="E584" i="1" s="1"/>
  <c r="I582" i="1"/>
  <c r="I584" i="1" s="1"/>
  <c r="M582" i="1"/>
  <c r="M584" i="1" s="1"/>
  <c r="Q582" i="1"/>
  <c r="Q584" i="1" s="1"/>
  <c r="U582" i="1"/>
  <c r="U584" i="1" s="1"/>
  <c r="Y582" i="1"/>
  <c r="Y584" i="1" s="1"/>
  <c r="Z581" i="1"/>
  <c r="AA581" i="1" s="1"/>
  <c r="C584" i="1"/>
  <c r="G584" i="1"/>
  <c r="K584" i="1"/>
  <c r="O584" i="1"/>
  <c r="S584" i="1"/>
  <c r="W584" i="1"/>
  <c r="AA590" i="1"/>
  <c r="Z591" i="1"/>
  <c r="AA591" i="1" s="1"/>
  <c r="C594" i="1"/>
  <c r="G594" i="1"/>
  <c r="K594" i="1"/>
  <c r="O594" i="1"/>
  <c r="S594" i="1"/>
  <c r="W594" i="1"/>
  <c r="Z600" i="1"/>
  <c r="AA600" i="1" s="1"/>
  <c r="B604" i="1"/>
  <c r="F604" i="1"/>
  <c r="N604" i="1"/>
  <c r="R604" i="1"/>
  <c r="V604" i="1"/>
  <c r="Z603" i="1"/>
  <c r="Z610" i="1"/>
  <c r="AA610" i="1" s="1"/>
  <c r="E614" i="1"/>
  <c r="I614" i="1"/>
  <c r="M614" i="1"/>
  <c r="Z613" i="1"/>
  <c r="Q614" i="1"/>
  <c r="U614" i="1"/>
  <c r="Y614" i="1"/>
  <c r="AA619" i="1"/>
  <c r="Z623" i="1"/>
  <c r="AA628" i="1"/>
  <c r="Z629" i="1"/>
  <c r="AB629" i="1" s="1"/>
  <c r="B642" i="1"/>
  <c r="B644" i="1" s="1"/>
  <c r="AA638" i="1"/>
  <c r="F642" i="1"/>
  <c r="F644" i="1" s="1"/>
  <c r="J642" i="1"/>
  <c r="J644" i="1" s="1"/>
  <c r="N642" i="1"/>
  <c r="N644" i="1" s="1"/>
  <c r="R642" i="1"/>
  <c r="R644" i="1" s="1"/>
  <c r="V642" i="1"/>
  <c r="V644" i="1" s="1"/>
  <c r="Z639" i="1"/>
  <c r="Z642" i="1" s="1"/>
  <c r="AB642" i="1" s="1"/>
  <c r="E652" i="1"/>
  <c r="E654" i="1" s="1"/>
  <c r="I652" i="1"/>
  <c r="I654" i="1" s="1"/>
  <c r="M652" i="1"/>
  <c r="M654" i="1" s="1"/>
  <c r="Z648" i="1"/>
  <c r="Z652" i="1" s="1"/>
  <c r="AB652" i="1" s="1"/>
  <c r="Q652" i="1"/>
  <c r="Q654" i="1" s="1"/>
  <c r="U652" i="1"/>
  <c r="U654" i="1" s="1"/>
  <c r="Y652" i="1"/>
  <c r="Y654" i="1" s="1"/>
  <c r="AA651" i="1"/>
  <c r="E662" i="1"/>
  <c r="E664" i="1" s="1"/>
  <c r="I662" i="1"/>
  <c r="I664" i="1" s="1"/>
  <c r="M662" i="1"/>
  <c r="M664" i="1" s="1"/>
  <c r="Q662" i="1"/>
  <c r="Q664" i="1" s="1"/>
  <c r="U662" i="1"/>
  <c r="U664" i="1" s="1"/>
  <c r="Y662" i="1"/>
  <c r="Y664" i="1" s="1"/>
  <c r="Z661" i="1"/>
  <c r="AA661" i="1" s="1"/>
  <c r="C664" i="1"/>
  <c r="G664" i="1"/>
  <c r="K664" i="1"/>
  <c r="O664" i="1"/>
  <c r="S664" i="1"/>
  <c r="W664" i="1"/>
  <c r="AA670" i="1"/>
  <c r="C674" i="1"/>
  <c r="G674" i="1"/>
  <c r="K674" i="1"/>
  <c r="O674" i="1"/>
  <c r="S674" i="1"/>
  <c r="W674" i="1"/>
  <c r="AA673" i="1"/>
  <c r="C682" i="1"/>
  <c r="C684" i="1" s="1"/>
  <c r="G682" i="1"/>
  <c r="G684" i="1" s="1"/>
  <c r="K682" i="1"/>
  <c r="K684" i="1" s="1"/>
  <c r="O682" i="1"/>
  <c r="O684" i="1" s="1"/>
  <c r="S682" i="1"/>
  <c r="S684" i="1" s="1"/>
  <c r="W682" i="1"/>
  <c r="W684" i="1" s="1"/>
  <c r="Z680" i="1"/>
  <c r="AA680" i="1" s="1"/>
  <c r="B684" i="1"/>
  <c r="F684" i="1"/>
  <c r="J684" i="1"/>
  <c r="N684" i="1"/>
  <c r="V684" i="1"/>
  <c r="Z683" i="1"/>
  <c r="E688" i="1"/>
  <c r="E692" i="1" s="1"/>
  <c r="E694" i="1" s="1"/>
  <c r="M688" i="1"/>
  <c r="U688" i="1"/>
  <c r="B689" i="1"/>
  <c r="M691" i="1"/>
  <c r="C702" i="1"/>
  <c r="C704" i="1" s="1"/>
  <c r="C688" i="1"/>
  <c r="G702" i="1"/>
  <c r="G704" i="1" s="1"/>
  <c r="G688" i="1"/>
  <c r="G692" i="1" s="1"/>
  <c r="G694" i="1" s="1"/>
  <c r="K702" i="1"/>
  <c r="K704" i="1" s="1"/>
  <c r="K688" i="1"/>
  <c r="O702" i="1"/>
  <c r="O704" i="1" s="1"/>
  <c r="O688" i="1"/>
  <c r="S702" i="1"/>
  <c r="S704" i="1" s="1"/>
  <c r="S688" i="1"/>
  <c r="W702" i="1"/>
  <c r="W704" i="1" s="1"/>
  <c r="W688" i="1"/>
  <c r="W692" i="1" s="1"/>
  <c r="W694" i="1" s="1"/>
  <c r="AA698" i="1"/>
  <c r="C691" i="1"/>
  <c r="G691" i="1"/>
  <c r="G101" i="1" s="1"/>
  <c r="K691" i="1"/>
  <c r="O691" i="1"/>
  <c r="O101" i="1" s="1"/>
  <c r="S691" i="1"/>
  <c r="W691" i="1"/>
  <c r="W101" i="1" s="1"/>
  <c r="AA701" i="1"/>
  <c r="I702" i="1"/>
  <c r="I704" i="1" s="1"/>
  <c r="Q702" i="1"/>
  <c r="Q704" i="1" s="1"/>
  <c r="Y702" i="1"/>
  <c r="Y704" i="1" s="1"/>
  <c r="E712" i="1"/>
  <c r="E714" i="1" s="1"/>
  <c r="I712" i="1"/>
  <c r="I714" i="1" s="1"/>
  <c r="M712" i="1"/>
  <c r="M714" i="1" s="1"/>
  <c r="Z708" i="1"/>
  <c r="Q712" i="1"/>
  <c r="Q714" i="1" s="1"/>
  <c r="U712" i="1"/>
  <c r="U714" i="1" s="1"/>
  <c r="Y712" i="1"/>
  <c r="Y714" i="1" s="1"/>
  <c r="Z711" i="1"/>
  <c r="AA711" i="1" s="1"/>
  <c r="C714" i="1"/>
  <c r="G714" i="1"/>
  <c r="K714" i="1"/>
  <c r="O714" i="1"/>
  <c r="S714" i="1"/>
  <c r="W714" i="1"/>
  <c r="Z720" i="1"/>
  <c r="AA720" i="1" s="1"/>
  <c r="M722" i="1"/>
  <c r="M724" i="1" s="1"/>
  <c r="B724" i="1"/>
  <c r="F724" i="1"/>
  <c r="J724" i="1"/>
  <c r="N724" i="1"/>
  <c r="V724" i="1"/>
  <c r="Z723" i="1"/>
  <c r="AA729" i="1"/>
  <c r="K742" i="1"/>
  <c r="K744" i="1" s="1"/>
  <c r="O742" i="1"/>
  <c r="O744" i="1" s="1"/>
  <c r="AA738" i="1"/>
  <c r="M742" i="1"/>
  <c r="M744" i="1" s="1"/>
  <c r="H744" i="1"/>
  <c r="L744" i="1"/>
  <c r="X744" i="1"/>
  <c r="C772" i="1"/>
  <c r="C774" i="1" s="1"/>
  <c r="O772" i="1"/>
  <c r="S772" i="1"/>
  <c r="S774" i="1" s="1"/>
  <c r="B774" i="1"/>
  <c r="AA773" i="1"/>
  <c r="F774" i="1"/>
  <c r="R774" i="1"/>
  <c r="V774" i="1"/>
  <c r="C782" i="1"/>
  <c r="C784" i="1" s="1"/>
  <c r="G782" i="1"/>
  <c r="G784" i="1" s="1"/>
  <c r="S782" i="1"/>
  <c r="S784" i="1" s="1"/>
  <c r="W782" i="1"/>
  <c r="W784" i="1" s="1"/>
  <c r="AA779" i="1"/>
  <c r="M802" i="1"/>
  <c r="M804" i="1" s="1"/>
  <c r="Z798" i="1"/>
  <c r="Y812" i="1"/>
  <c r="Y814" i="1" s="1"/>
  <c r="D844" i="1"/>
  <c r="H844" i="1"/>
  <c r="L844" i="1"/>
  <c r="P844" i="1"/>
  <c r="T844" i="1"/>
  <c r="X844" i="1"/>
  <c r="Z873" i="1"/>
  <c r="H882" i="1"/>
  <c r="H884" i="1" s="1"/>
  <c r="H872" i="1"/>
  <c r="H874" i="1" s="1"/>
  <c r="P872" i="1"/>
  <c r="P874" i="1" s="1"/>
  <c r="X872" i="1"/>
  <c r="X874" i="1" s="1"/>
  <c r="C912" i="1"/>
  <c r="C914" i="1" s="1"/>
  <c r="C868" i="1"/>
  <c r="K912" i="1"/>
  <c r="K868" i="1"/>
  <c r="S912" i="1"/>
  <c r="S914" i="1" s="1"/>
  <c r="S868" i="1"/>
  <c r="W912" i="1"/>
  <c r="W868" i="1"/>
  <c r="E952" i="1"/>
  <c r="E954" i="1" s="1"/>
  <c r="I952" i="1"/>
  <c r="I954" i="1" s="1"/>
  <c r="Q952" i="1"/>
  <c r="Q954" i="1" s="1"/>
  <c r="Q869" i="1"/>
  <c r="U952" i="1"/>
  <c r="U954" i="1" s="1"/>
  <c r="Y952" i="1"/>
  <c r="Y954" i="1" s="1"/>
  <c r="M952" i="1"/>
  <c r="M954" i="1" s="1"/>
  <c r="X964" i="1"/>
  <c r="P1048" i="1"/>
  <c r="Z1111" i="1"/>
  <c r="M1061" i="1"/>
  <c r="C1053" i="1"/>
  <c r="S1134" i="1"/>
  <c r="S1063" i="1"/>
  <c r="E1204" i="1"/>
  <c r="Z1203" i="1"/>
  <c r="U1204" i="1"/>
  <c r="AB1208" i="1"/>
  <c r="AA1208" i="1"/>
  <c r="C1234" i="1"/>
  <c r="G1234" i="1"/>
  <c r="K1234" i="1"/>
  <c r="O1234" i="1"/>
  <c r="S1234" i="1"/>
  <c r="W1234" i="1"/>
  <c r="Q1242" i="1"/>
  <c r="Q1244" i="1" s="1"/>
  <c r="Z1241" i="1"/>
  <c r="F1252" i="1"/>
  <c r="B1578" i="1"/>
  <c r="B1580" i="1" s="1"/>
  <c r="Z1575" i="1"/>
  <c r="AB1575" i="1" s="1"/>
  <c r="B322" i="1"/>
  <c r="B324" i="1" s="1"/>
  <c r="Z748" i="1"/>
  <c r="M752" i="1"/>
  <c r="M754" i="1" s="1"/>
  <c r="G774" i="1"/>
  <c r="K774" i="1"/>
  <c r="O774" i="1"/>
  <c r="W774" i="1"/>
  <c r="E784" i="1"/>
  <c r="I784" i="1"/>
  <c r="Q784" i="1"/>
  <c r="U784" i="1"/>
  <c r="Y784" i="1"/>
  <c r="Z791" i="1"/>
  <c r="AA791" i="1" s="1"/>
  <c r="B802" i="1"/>
  <c r="B804" i="1" s="1"/>
  <c r="F802" i="1"/>
  <c r="F804" i="1" s="1"/>
  <c r="J802" i="1"/>
  <c r="J804" i="1" s="1"/>
  <c r="N802" i="1"/>
  <c r="N804" i="1" s="1"/>
  <c r="R802" i="1"/>
  <c r="R804" i="1" s="1"/>
  <c r="V802" i="1"/>
  <c r="V804" i="1" s="1"/>
  <c r="Z800" i="1"/>
  <c r="AA800" i="1" s="1"/>
  <c r="D812" i="1"/>
  <c r="D814" i="1" s="1"/>
  <c r="H812" i="1"/>
  <c r="H814" i="1" s="1"/>
  <c r="L812" i="1"/>
  <c r="L814" i="1" s="1"/>
  <c r="P812" i="1"/>
  <c r="P814" i="1" s="1"/>
  <c r="T812" i="1"/>
  <c r="T814" i="1" s="1"/>
  <c r="X812" i="1"/>
  <c r="X814" i="1" s="1"/>
  <c r="AA809" i="1"/>
  <c r="C814" i="1"/>
  <c r="G814" i="1"/>
  <c r="K814" i="1"/>
  <c r="O814" i="1"/>
  <c r="S814" i="1"/>
  <c r="W814" i="1"/>
  <c r="C822" i="1"/>
  <c r="C824" i="1" s="1"/>
  <c r="K822" i="1"/>
  <c r="K824" i="1" s="1"/>
  <c r="S822" i="1"/>
  <c r="S824" i="1" s="1"/>
  <c r="AA823" i="1"/>
  <c r="C832" i="1"/>
  <c r="G832" i="1"/>
  <c r="K832" i="1"/>
  <c r="O832" i="1"/>
  <c r="S832" i="1"/>
  <c r="W832" i="1"/>
  <c r="AA829" i="1"/>
  <c r="B834" i="1"/>
  <c r="F834" i="1"/>
  <c r="J834" i="1"/>
  <c r="N834" i="1"/>
  <c r="R834" i="1"/>
  <c r="V834" i="1"/>
  <c r="Z833" i="1"/>
  <c r="AA839" i="1"/>
  <c r="AA863" i="1"/>
  <c r="T872" i="1"/>
  <c r="T874" i="1" s="1"/>
  <c r="B869" i="1"/>
  <c r="F869" i="1"/>
  <c r="J869" i="1"/>
  <c r="N869" i="1"/>
  <c r="N99" i="1" s="1"/>
  <c r="N1259" i="1" s="1"/>
  <c r="N1269" i="1" s="1"/>
  <c r="R869" i="1"/>
  <c r="V869" i="1"/>
  <c r="Z879" i="1"/>
  <c r="AB879" i="1" s="1"/>
  <c r="E902" i="1"/>
  <c r="E904" i="1" s="1"/>
  <c r="I902" i="1"/>
  <c r="M902" i="1"/>
  <c r="Z898" i="1"/>
  <c r="Q902" i="1"/>
  <c r="Q904" i="1" s="1"/>
  <c r="U902" i="1"/>
  <c r="Y902" i="1"/>
  <c r="L912" i="1"/>
  <c r="L914" i="1" s="1"/>
  <c r="L868" i="1"/>
  <c r="L872" i="1" s="1"/>
  <c r="L874" i="1" s="1"/>
  <c r="C871" i="1"/>
  <c r="K871" i="1"/>
  <c r="S871" i="1"/>
  <c r="S101" i="1" s="1"/>
  <c r="AA921" i="1"/>
  <c r="AA930" i="1"/>
  <c r="B932" i="1"/>
  <c r="F932" i="1"/>
  <c r="F934" i="1" s="1"/>
  <c r="F870" i="1"/>
  <c r="V932" i="1"/>
  <c r="V870" i="1"/>
  <c r="Z939" i="1"/>
  <c r="E944" i="1"/>
  <c r="I944" i="1"/>
  <c r="M944" i="1"/>
  <c r="Z943" i="1"/>
  <c r="Q944" i="1"/>
  <c r="U944" i="1"/>
  <c r="Y944" i="1"/>
  <c r="B962" i="1"/>
  <c r="B964" i="1" s="1"/>
  <c r="F962" i="1"/>
  <c r="F964" i="1" s="1"/>
  <c r="J962" i="1"/>
  <c r="J964" i="1" s="1"/>
  <c r="N962" i="1"/>
  <c r="N964" i="1" s="1"/>
  <c r="R962" i="1"/>
  <c r="R964" i="1" s="1"/>
  <c r="V962" i="1"/>
  <c r="V964" i="1" s="1"/>
  <c r="Z958" i="1"/>
  <c r="AB968" i="1"/>
  <c r="C992" i="1"/>
  <c r="C994" i="1" s="1"/>
  <c r="G992" i="1"/>
  <c r="G994" i="1" s="1"/>
  <c r="K992" i="1"/>
  <c r="K994" i="1" s="1"/>
  <c r="O992" i="1"/>
  <c r="S992" i="1"/>
  <c r="S994" i="1" s="1"/>
  <c r="W992" i="1"/>
  <c r="W994" i="1" s="1"/>
  <c r="AA999" i="1"/>
  <c r="C1074" i="1"/>
  <c r="K1074" i="1"/>
  <c r="O1074" i="1"/>
  <c r="S1074" i="1"/>
  <c r="W1074" i="1"/>
  <c r="C1092" i="1"/>
  <c r="C1094" i="1" s="1"/>
  <c r="G1092" i="1"/>
  <c r="G1094" i="1" s="1"/>
  <c r="K1092" i="1"/>
  <c r="K1094" i="1" s="1"/>
  <c r="O1092" i="1"/>
  <c r="O1094" i="1" s="1"/>
  <c r="S1092" i="1"/>
  <c r="S1094" i="1" s="1"/>
  <c r="W1092" i="1"/>
  <c r="W1094" i="1" s="1"/>
  <c r="C1104" i="1"/>
  <c r="G1104" i="1"/>
  <c r="G1063" i="1"/>
  <c r="K1104" i="1"/>
  <c r="O1104" i="1"/>
  <c r="O1063" i="1"/>
  <c r="S1104" i="1"/>
  <c r="W1104" i="1"/>
  <c r="W1063" i="1"/>
  <c r="M1172" i="1"/>
  <c r="C1202" i="1"/>
  <c r="C1204" i="1" s="1"/>
  <c r="G1202" i="1"/>
  <c r="G1204" i="1" s="1"/>
  <c r="K1202" i="1"/>
  <c r="K1204" i="1" s="1"/>
  <c r="O1202" i="1"/>
  <c r="O1204" i="1" s="1"/>
  <c r="S1202" i="1"/>
  <c r="S1204" i="1" s="1"/>
  <c r="W1202" i="1"/>
  <c r="W1204" i="1" s="1"/>
  <c r="F1224" i="1"/>
  <c r="AB1223" i="1"/>
  <c r="V1224" i="1"/>
  <c r="AA1223" i="1"/>
  <c r="AA1229" i="1"/>
  <c r="C1318" i="1"/>
  <c r="C1304" i="1"/>
  <c r="G1318" i="1"/>
  <c r="G1304" i="1"/>
  <c r="K1318" i="1"/>
  <c r="K1320" i="1" s="1"/>
  <c r="K1304" i="1"/>
  <c r="O1318" i="1"/>
  <c r="O1304" i="1"/>
  <c r="S1318" i="1"/>
  <c r="S1304" i="1"/>
  <c r="W1318" i="1"/>
  <c r="W1304" i="1"/>
  <c r="D1306" i="1"/>
  <c r="D1296" i="1" s="1"/>
  <c r="D1348" i="1"/>
  <c r="H1348" i="1"/>
  <c r="H1306" i="1"/>
  <c r="H1296" i="1" s="1"/>
  <c r="L1306" i="1"/>
  <c r="L1296" i="1" s="1"/>
  <c r="L1348" i="1"/>
  <c r="L1350" i="1" s="1"/>
  <c r="P1348" i="1"/>
  <c r="P1306" i="1"/>
  <c r="P1296" i="1" s="1"/>
  <c r="T1306" i="1"/>
  <c r="T1296" i="1" s="1"/>
  <c r="T1348" i="1"/>
  <c r="X1348" i="1"/>
  <c r="X1306" i="1"/>
  <c r="X1296" i="1" s="1"/>
  <c r="G1408" i="1"/>
  <c r="G1410" i="1" s="1"/>
  <c r="G1306" i="1"/>
  <c r="G1296" i="1" s="1"/>
  <c r="G1706" i="1" s="1"/>
  <c r="O1306" i="1"/>
  <c r="O1296" i="1" s="1"/>
  <c r="O1408" i="1"/>
  <c r="O1410" i="1" s="1"/>
  <c r="W1306" i="1"/>
  <c r="W1296" i="1" s="1"/>
  <c r="W1706" i="1" s="1"/>
  <c r="W1408" i="1"/>
  <c r="W1410" i="1" s="1"/>
  <c r="AB1425" i="1"/>
  <c r="AA1425" i="1"/>
  <c r="M1470" i="1"/>
  <c r="Z1469" i="1"/>
  <c r="AA278" i="1"/>
  <c r="Z338" i="1"/>
  <c r="AA368" i="1"/>
  <c r="AA372" i="1" s="1"/>
  <c r="Z378" i="1"/>
  <c r="AA408" i="1"/>
  <c r="Z418" i="1"/>
  <c r="AA448" i="1"/>
  <c r="Z458" i="1"/>
  <c r="Z498" i="1"/>
  <c r="AA528" i="1"/>
  <c r="AA532" i="1" s="1"/>
  <c r="Z538" i="1"/>
  <c r="Z578" i="1"/>
  <c r="AA608" i="1"/>
  <c r="AA612" i="1" s="1"/>
  <c r="Z618" i="1"/>
  <c r="C754" i="1"/>
  <c r="G754" i="1"/>
  <c r="K754" i="1"/>
  <c r="O754" i="1"/>
  <c r="S754" i="1"/>
  <c r="W754" i="1"/>
  <c r="E764" i="1"/>
  <c r="I764" i="1"/>
  <c r="M764" i="1"/>
  <c r="Q764" i="1"/>
  <c r="U764" i="1"/>
  <c r="Y764" i="1"/>
  <c r="Z771" i="1"/>
  <c r="AA771" i="1" s="1"/>
  <c r="B782" i="1"/>
  <c r="B784" i="1" s="1"/>
  <c r="F782" i="1"/>
  <c r="F784" i="1" s="1"/>
  <c r="J782" i="1"/>
  <c r="J784" i="1" s="1"/>
  <c r="N782" i="1"/>
  <c r="N784" i="1" s="1"/>
  <c r="R782" i="1"/>
  <c r="R784" i="1" s="1"/>
  <c r="V782" i="1"/>
  <c r="V784" i="1" s="1"/>
  <c r="Z778" i="1"/>
  <c r="Z780" i="1"/>
  <c r="AA780" i="1" s="1"/>
  <c r="M782" i="1"/>
  <c r="M784" i="1" s="1"/>
  <c r="AA783" i="1"/>
  <c r="D792" i="1"/>
  <c r="D794" i="1" s="1"/>
  <c r="H792" i="1"/>
  <c r="H794" i="1" s="1"/>
  <c r="L792" i="1"/>
  <c r="L794" i="1" s="1"/>
  <c r="P792" i="1"/>
  <c r="P794" i="1" s="1"/>
  <c r="T792" i="1"/>
  <c r="T794" i="1" s="1"/>
  <c r="X792" i="1"/>
  <c r="X794" i="1" s="1"/>
  <c r="AA789" i="1"/>
  <c r="M812" i="1"/>
  <c r="M814" i="1" s="1"/>
  <c r="Z808" i="1"/>
  <c r="U812" i="1"/>
  <c r="U814" i="1" s="1"/>
  <c r="AA821" i="1"/>
  <c r="AA830" i="1"/>
  <c r="Z831" i="1"/>
  <c r="AA831" i="1" s="1"/>
  <c r="C834" i="1"/>
  <c r="G834" i="1"/>
  <c r="K834" i="1"/>
  <c r="O834" i="1"/>
  <c r="S834" i="1"/>
  <c r="W834" i="1"/>
  <c r="G842" i="1"/>
  <c r="G844" i="1" s="1"/>
  <c r="O842" i="1"/>
  <c r="O844" i="1" s="1"/>
  <c r="AA841" i="1"/>
  <c r="B852" i="1"/>
  <c r="Z850" i="1"/>
  <c r="AA850" i="1" s="1"/>
  <c r="D872" i="1"/>
  <c r="D874" i="1" s="1"/>
  <c r="D884" i="1"/>
  <c r="L884" i="1"/>
  <c r="T884" i="1"/>
  <c r="B914" i="1"/>
  <c r="F914" i="1"/>
  <c r="N914" i="1"/>
  <c r="R914" i="1"/>
  <c r="V914" i="1"/>
  <c r="Z913" i="1"/>
  <c r="AA913" i="1" s="1"/>
  <c r="AA959" i="1"/>
  <c r="E982" i="1"/>
  <c r="E984" i="1" s="1"/>
  <c r="I982" i="1"/>
  <c r="M982" i="1"/>
  <c r="Z978" i="1"/>
  <c r="Q982" i="1"/>
  <c r="Q984" i="1" s="1"/>
  <c r="U982" i="1"/>
  <c r="Y982" i="1"/>
  <c r="AA1001" i="1"/>
  <c r="B1034" i="1"/>
  <c r="Z1033" i="1"/>
  <c r="AA1039" i="1"/>
  <c r="H1048" i="1"/>
  <c r="B1059" i="1"/>
  <c r="Z1069" i="1"/>
  <c r="AB1069" i="1" s="1"/>
  <c r="I1061" i="1"/>
  <c r="I1051" i="1" s="1"/>
  <c r="Q1061" i="1"/>
  <c r="Q1051" i="1" s="1"/>
  <c r="Y1061" i="1"/>
  <c r="Y1051" i="1" s="1"/>
  <c r="M1058" i="1"/>
  <c r="E1124" i="1"/>
  <c r="Z1123" i="1"/>
  <c r="U1124" i="1"/>
  <c r="AB1128" i="1"/>
  <c r="AA1128" i="1"/>
  <c r="F1144" i="1"/>
  <c r="AB1143" i="1"/>
  <c r="V1144" i="1"/>
  <c r="AA1143" i="1"/>
  <c r="AA1149" i="1"/>
  <c r="B1162" i="1"/>
  <c r="B1164" i="1" s="1"/>
  <c r="AA1158" i="1"/>
  <c r="F1162" i="1"/>
  <c r="F1164" i="1" s="1"/>
  <c r="J1162" i="1"/>
  <c r="J1164" i="1" s="1"/>
  <c r="N1162" i="1"/>
  <c r="R1162" i="1"/>
  <c r="R1164" i="1" s="1"/>
  <c r="V1162" i="1"/>
  <c r="V1164" i="1" s="1"/>
  <c r="Z1158" i="1"/>
  <c r="C1172" i="1"/>
  <c r="C1174" i="1" s="1"/>
  <c r="G1172" i="1"/>
  <c r="G1174" i="1" s="1"/>
  <c r="K1172" i="1"/>
  <c r="K1174" i="1" s="1"/>
  <c r="O1172" i="1"/>
  <c r="O1174" i="1" s="1"/>
  <c r="S1172" i="1"/>
  <c r="S1174" i="1" s="1"/>
  <c r="W1172" i="1"/>
  <c r="W1174" i="1" s="1"/>
  <c r="C1184" i="1"/>
  <c r="G1184" i="1"/>
  <c r="K1184" i="1"/>
  <c r="O1184" i="1"/>
  <c r="S1184" i="1"/>
  <c r="W1184" i="1"/>
  <c r="Z1220" i="1"/>
  <c r="AA1220" i="1" s="1"/>
  <c r="B1242" i="1"/>
  <c r="G1242" i="1"/>
  <c r="R1242" i="1"/>
  <c r="R1244" i="1" s="1"/>
  <c r="W1242" i="1"/>
  <c r="AA1241" i="1"/>
  <c r="V1294" i="1"/>
  <c r="D1350" i="1"/>
  <c r="H1350" i="1"/>
  <c r="P1350" i="1"/>
  <c r="T1350" i="1"/>
  <c r="X1350" i="1"/>
  <c r="E1368" i="1"/>
  <c r="E1304" i="1"/>
  <c r="M1368" i="1"/>
  <c r="Z1364" i="1"/>
  <c r="M1304" i="1"/>
  <c r="U1368" i="1"/>
  <c r="U1304" i="1"/>
  <c r="AA1456" i="1"/>
  <c r="B1458" i="1"/>
  <c r="C1528" i="1"/>
  <c r="C1530" i="1" s="1"/>
  <c r="C1515" i="1"/>
  <c r="C1495" i="1" s="1"/>
  <c r="G1528" i="1"/>
  <c r="G1530" i="1" s="1"/>
  <c r="G1515" i="1"/>
  <c r="G1495" i="1" s="1"/>
  <c r="K1528" i="1"/>
  <c r="K1530" i="1" s="1"/>
  <c r="K1515" i="1"/>
  <c r="K1495" i="1" s="1"/>
  <c r="K1705" i="1" s="1"/>
  <c r="O1528" i="1"/>
  <c r="O1530" i="1" s="1"/>
  <c r="O1515" i="1"/>
  <c r="O1495" i="1" s="1"/>
  <c r="S1528" i="1"/>
  <c r="S1530" i="1" s="1"/>
  <c r="S1515" i="1"/>
  <c r="S1495" i="1" s="1"/>
  <c r="W1528" i="1"/>
  <c r="W1530" i="1" s="1"/>
  <c r="W1515" i="1"/>
  <c r="W1495" i="1" s="1"/>
  <c r="B871" i="1"/>
  <c r="F871" i="1"/>
  <c r="J871" i="1"/>
  <c r="N871" i="1"/>
  <c r="R871" i="1"/>
  <c r="R101" i="1" s="1"/>
  <c r="R1261" i="1" s="1"/>
  <c r="R1271" i="1" s="1"/>
  <c r="V871" i="1"/>
  <c r="V101" i="1" s="1"/>
  <c r="Z881" i="1"/>
  <c r="AA881" i="1" s="1"/>
  <c r="AA890" i="1"/>
  <c r="B892" i="1"/>
  <c r="B870" i="1"/>
  <c r="J892" i="1"/>
  <c r="J894" i="1" s="1"/>
  <c r="J870" i="1"/>
  <c r="R892" i="1"/>
  <c r="R870" i="1"/>
  <c r="Z890" i="1"/>
  <c r="Z899" i="1"/>
  <c r="I904" i="1"/>
  <c r="M904" i="1"/>
  <c r="Z903" i="1"/>
  <c r="U904" i="1"/>
  <c r="Y904" i="1"/>
  <c r="E869" i="1"/>
  <c r="I912" i="1"/>
  <c r="I914" i="1" s="1"/>
  <c r="Z909" i="1"/>
  <c r="AB909" i="1" s="1"/>
  <c r="M869" i="1"/>
  <c r="Q912" i="1"/>
  <c r="Q914" i="1" s="1"/>
  <c r="U869" i="1"/>
  <c r="Y912" i="1"/>
  <c r="Y914" i="1" s="1"/>
  <c r="B922" i="1"/>
  <c r="B924" i="1" s="1"/>
  <c r="F922" i="1"/>
  <c r="F924" i="1" s="1"/>
  <c r="J922" i="1"/>
  <c r="J924" i="1" s="1"/>
  <c r="N922" i="1"/>
  <c r="N924" i="1" s="1"/>
  <c r="R922" i="1"/>
  <c r="R924" i="1" s="1"/>
  <c r="V922" i="1"/>
  <c r="V924" i="1" s="1"/>
  <c r="Z918" i="1"/>
  <c r="AA918" i="1" s="1"/>
  <c r="D924" i="1"/>
  <c r="H924" i="1"/>
  <c r="L924" i="1"/>
  <c r="P924" i="1"/>
  <c r="T924" i="1"/>
  <c r="X924" i="1"/>
  <c r="AB928" i="1"/>
  <c r="D952" i="1"/>
  <c r="D954" i="1" s="1"/>
  <c r="H952" i="1"/>
  <c r="H954" i="1" s="1"/>
  <c r="L952" i="1"/>
  <c r="L954" i="1" s="1"/>
  <c r="P952" i="1"/>
  <c r="P954" i="1" s="1"/>
  <c r="T952" i="1"/>
  <c r="T954" i="1" s="1"/>
  <c r="X952" i="1"/>
  <c r="X954" i="1" s="1"/>
  <c r="AA961" i="1"/>
  <c r="B972" i="1"/>
  <c r="B974" i="1" s="1"/>
  <c r="Z970" i="1"/>
  <c r="AA970" i="1" s="1"/>
  <c r="Z979" i="1"/>
  <c r="I984" i="1"/>
  <c r="M984" i="1"/>
  <c r="Z983" i="1"/>
  <c r="AA983" i="1" s="1"/>
  <c r="U984" i="1"/>
  <c r="Y984" i="1"/>
  <c r="I992" i="1"/>
  <c r="I994" i="1" s="1"/>
  <c r="Q992" i="1"/>
  <c r="Q994" i="1" s="1"/>
  <c r="Y992" i="1"/>
  <c r="Y994" i="1" s="1"/>
  <c r="B1002" i="1"/>
  <c r="B1004" i="1" s="1"/>
  <c r="F1002" i="1"/>
  <c r="F1004" i="1" s="1"/>
  <c r="J1002" i="1"/>
  <c r="J1004" i="1" s="1"/>
  <c r="N1002" i="1"/>
  <c r="N1004" i="1" s="1"/>
  <c r="R1002" i="1"/>
  <c r="R1004" i="1" s="1"/>
  <c r="V1002" i="1"/>
  <c r="V1004" i="1" s="1"/>
  <c r="Z998" i="1"/>
  <c r="D1004" i="1"/>
  <c r="H1004" i="1"/>
  <c r="L1004" i="1"/>
  <c r="P1004" i="1"/>
  <c r="T1004" i="1"/>
  <c r="X1004" i="1"/>
  <c r="AB1008" i="1"/>
  <c r="D1032" i="1"/>
  <c r="D1034" i="1" s="1"/>
  <c r="H1032" i="1"/>
  <c r="H1034" i="1" s="1"/>
  <c r="L1032" i="1"/>
  <c r="L1034" i="1" s="1"/>
  <c r="P1032" i="1"/>
  <c r="P1034" i="1" s="1"/>
  <c r="T1032" i="1"/>
  <c r="T1034" i="1" s="1"/>
  <c r="X1032" i="1"/>
  <c r="X1034" i="1" s="1"/>
  <c r="AA1041" i="1"/>
  <c r="H1063" i="1"/>
  <c r="X1063" i="1"/>
  <c r="B1072" i="1"/>
  <c r="B1074" i="1" s="1"/>
  <c r="B1058" i="1"/>
  <c r="F1072" i="1"/>
  <c r="F1074" i="1" s="1"/>
  <c r="F1058" i="1"/>
  <c r="J1072" i="1"/>
  <c r="J1074" i="1" s="1"/>
  <c r="J1058" i="1"/>
  <c r="N1072" i="1"/>
  <c r="N1074" i="1" s="1"/>
  <c r="N1058" i="1"/>
  <c r="R1072" i="1"/>
  <c r="R1074" i="1" s="1"/>
  <c r="R1058" i="1"/>
  <c r="V1072" i="1"/>
  <c r="V1074" i="1" s="1"/>
  <c r="V1058" i="1"/>
  <c r="Z1068" i="1"/>
  <c r="D1060" i="1"/>
  <c r="D1050" i="1" s="1"/>
  <c r="D1072" i="1"/>
  <c r="D1074" i="1" s="1"/>
  <c r="H1060" i="1"/>
  <c r="H1050" i="1" s="1"/>
  <c r="H1260" i="1" s="1"/>
  <c r="H1270" i="1" s="1"/>
  <c r="L1060" i="1"/>
  <c r="L1050" i="1" s="1"/>
  <c r="L1072" i="1"/>
  <c r="L1074" i="1" s="1"/>
  <c r="P1060" i="1"/>
  <c r="P1050" i="1" s="1"/>
  <c r="T1060" i="1"/>
  <c r="T1050" i="1" s="1"/>
  <c r="T1072" i="1"/>
  <c r="X1060" i="1"/>
  <c r="X1050" i="1" s="1"/>
  <c r="H1072" i="1"/>
  <c r="X1072" i="1"/>
  <c r="X1074" i="1" s="1"/>
  <c r="D1063" i="1"/>
  <c r="H1074" i="1"/>
  <c r="L1063" i="1"/>
  <c r="P1074" i="1"/>
  <c r="T1074" i="1"/>
  <c r="T1063" i="1"/>
  <c r="D1059" i="1"/>
  <c r="D1049" i="1" s="1"/>
  <c r="D1082" i="1"/>
  <c r="D1084" i="1" s="1"/>
  <c r="H1059" i="1"/>
  <c r="H1049" i="1" s="1"/>
  <c r="L1059" i="1"/>
  <c r="L1049" i="1" s="1"/>
  <c r="L1259" i="1" s="1"/>
  <c r="L1269" i="1" s="1"/>
  <c r="L1082" i="1"/>
  <c r="P1059" i="1"/>
  <c r="P1049" i="1" s="1"/>
  <c r="T1059" i="1"/>
  <c r="T1049" i="1" s="1"/>
  <c r="T1082" i="1"/>
  <c r="T1084" i="1" s="1"/>
  <c r="X1059" i="1"/>
  <c r="X1049" i="1" s="1"/>
  <c r="D1092" i="1"/>
  <c r="D1094" i="1" s="1"/>
  <c r="D1058" i="1"/>
  <c r="H1092" i="1"/>
  <c r="H1094" i="1" s="1"/>
  <c r="L1092" i="1"/>
  <c r="L1094" i="1" s="1"/>
  <c r="L1058" i="1"/>
  <c r="P1092" i="1"/>
  <c r="P1094" i="1" s="1"/>
  <c r="T1092" i="1"/>
  <c r="T1094" i="1" s="1"/>
  <c r="T1058" i="1"/>
  <c r="X1092" i="1"/>
  <c r="X1094" i="1" s="1"/>
  <c r="Z1109" i="1"/>
  <c r="E1114" i="1"/>
  <c r="Z1113" i="1"/>
  <c r="M1114" i="1"/>
  <c r="D1124" i="1"/>
  <c r="H1124" i="1"/>
  <c r="L1124" i="1"/>
  <c r="P1124" i="1"/>
  <c r="T1124" i="1"/>
  <c r="X1124" i="1"/>
  <c r="D1142" i="1"/>
  <c r="D1144" i="1" s="1"/>
  <c r="H1142" i="1"/>
  <c r="H1144" i="1" s="1"/>
  <c r="L1142" i="1"/>
  <c r="L1144" i="1" s="1"/>
  <c r="P1142" i="1"/>
  <c r="P1144" i="1" s="1"/>
  <c r="T1142" i="1"/>
  <c r="T1144" i="1" s="1"/>
  <c r="X1142" i="1"/>
  <c r="X1144" i="1" s="1"/>
  <c r="AA1151" i="1"/>
  <c r="M1162" i="1"/>
  <c r="N1164" i="1"/>
  <c r="Z1163" i="1"/>
  <c r="I1172" i="1"/>
  <c r="Q1172" i="1"/>
  <c r="Y1172" i="1"/>
  <c r="Y1174" i="1" s="1"/>
  <c r="E1174" i="1"/>
  <c r="I1174" i="1"/>
  <c r="M1174" i="1"/>
  <c r="Q1174" i="1"/>
  <c r="U1174" i="1"/>
  <c r="E1182" i="1"/>
  <c r="E1184" i="1" s="1"/>
  <c r="I1182" i="1"/>
  <c r="I1184" i="1" s="1"/>
  <c r="M1182" i="1"/>
  <c r="M1184" i="1" s="1"/>
  <c r="Z1178" i="1"/>
  <c r="Q1182" i="1"/>
  <c r="Q1184" i="1" s="1"/>
  <c r="U1182" i="1"/>
  <c r="U1184" i="1" s="1"/>
  <c r="Y1182" i="1"/>
  <c r="Y1184" i="1" s="1"/>
  <c r="Z1201" i="1"/>
  <c r="AA1201" i="1" s="1"/>
  <c r="B1212" i="1"/>
  <c r="B1214" i="1" s="1"/>
  <c r="Z1210" i="1"/>
  <c r="AA1210" i="1" s="1"/>
  <c r="AA1219" i="1"/>
  <c r="B1222" i="1"/>
  <c r="B1224" i="1" s="1"/>
  <c r="J1222" i="1"/>
  <c r="J1224" i="1" s="1"/>
  <c r="R1222" i="1"/>
  <c r="R1224" i="1" s="1"/>
  <c r="B1232" i="1"/>
  <c r="B1234" i="1" s="1"/>
  <c r="F1232" i="1"/>
  <c r="F1234" i="1" s="1"/>
  <c r="J1232" i="1"/>
  <c r="J1234" i="1" s="1"/>
  <c r="N1232" i="1"/>
  <c r="N1234" i="1" s="1"/>
  <c r="R1232" i="1"/>
  <c r="R1234" i="1" s="1"/>
  <c r="V1232" i="1"/>
  <c r="V1234" i="1" s="1"/>
  <c r="Z1228" i="1"/>
  <c r="D1234" i="1"/>
  <c r="H1234" i="1"/>
  <c r="L1234" i="1"/>
  <c r="P1234" i="1"/>
  <c r="T1234" i="1"/>
  <c r="X1234" i="1"/>
  <c r="F1242" i="1"/>
  <c r="F1244" i="1" s="1"/>
  <c r="K1242" i="1"/>
  <c r="V1242" i="1"/>
  <c r="V1244" i="1" s="1"/>
  <c r="B1244" i="1"/>
  <c r="AB1248" i="1"/>
  <c r="AA1248" i="1"/>
  <c r="I1242" i="1"/>
  <c r="I1244" i="1" s="1"/>
  <c r="Y1242" i="1"/>
  <c r="Y1244" i="1" s="1"/>
  <c r="P1261" i="1"/>
  <c r="P1271" i="1" s="1"/>
  <c r="AA1287" i="1"/>
  <c r="E1305" i="1"/>
  <c r="E1295" i="1" s="1"/>
  <c r="E1318" i="1"/>
  <c r="E1320" i="1" s="1"/>
  <c r="I1305" i="1"/>
  <c r="I1295" i="1" s="1"/>
  <c r="I1318" i="1"/>
  <c r="I1320" i="1" s="1"/>
  <c r="M1305" i="1"/>
  <c r="Z1315" i="1"/>
  <c r="AB1315" i="1" s="1"/>
  <c r="M1318" i="1"/>
  <c r="M1320" i="1" s="1"/>
  <c r="Q1305" i="1"/>
  <c r="Q1295" i="1" s="1"/>
  <c r="Q1318" i="1"/>
  <c r="Q1320" i="1" s="1"/>
  <c r="U1305" i="1"/>
  <c r="U1295" i="1" s="1"/>
  <c r="U1318" i="1"/>
  <c r="U1320" i="1" s="1"/>
  <c r="Y1305" i="1"/>
  <c r="Y1295" i="1" s="1"/>
  <c r="Y1318" i="1"/>
  <c r="Y1320" i="1" s="1"/>
  <c r="B1305" i="1"/>
  <c r="Z1345" i="1"/>
  <c r="AB1345" i="1" s="1"/>
  <c r="AB1354" i="1"/>
  <c r="AA1354" i="1"/>
  <c r="Z1475" i="1"/>
  <c r="AB1475" i="1" s="1"/>
  <c r="M1478" i="1"/>
  <c r="M1480" i="1" s="1"/>
  <c r="AA1546" i="1"/>
  <c r="Z1516" i="1"/>
  <c r="AA1516" i="1" s="1"/>
  <c r="Z1548" i="1"/>
  <c r="AB1548" i="1" s="1"/>
  <c r="AA1619" i="1"/>
  <c r="B1012" i="1"/>
  <c r="Z1010" i="1"/>
  <c r="AA1010" i="1" s="1"/>
  <c r="Z1019" i="1"/>
  <c r="E1024" i="1"/>
  <c r="I1024" i="1"/>
  <c r="M1024" i="1"/>
  <c r="Z1023" i="1"/>
  <c r="AA1023" i="1" s="1"/>
  <c r="Q1024" i="1"/>
  <c r="U1024" i="1"/>
  <c r="Y1024" i="1"/>
  <c r="I1032" i="1"/>
  <c r="I1034" i="1" s="1"/>
  <c r="Q1032" i="1"/>
  <c r="Q1034" i="1" s="1"/>
  <c r="Y1032" i="1"/>
  <c r="Y1034" i="1" s="1"/>
  <c r="B1042" i="1"/>
  <c r="B1044" i="1" s="1"/>
  <c r="AA1038" i="1"/>
  <c r="F1042" i="1"/>
  <c r="F1044" i="1" s="1"/>
  <c r="J1042" i="1"/>
  <c r="J1044" i="1" s="1"/>
  <c r="N1042" i="1"/>
  <c r="N1044" i="1" s="1"/>
  <c r="R1042" i="1"/>
  <c r="R1044" i="1" s="1"/>
  <c r="V1042" i="1"/>
  <c r="V1044" i="1" s="1"/>
  <c r="Z1038" i="1"/>
  <c r="D1044" i="1"/>
  <c r="H1044" i="1"/>
  <c r="L1044" i="1"/>
  <c r="P1044" i="1"/>
  <c r="T1044" i="1"/>
  <c r="X1044" i="1"/>
  <c r="B1061" i="1"/>
  <c r="F1061" i="1"/>
  <c r="F1051" i="1" s="1"/>
  <c r="J1061" i="1"/>
  <c r="J1051" i="1" s="1"/>
  <c r="N1061" i="1"/>
  <c r="N1051" i="1" s="1"/>
  <c r="R1061" i="1"/>
  <c r="R1051" i="1" s="1"/>
  <c r="V1061" i="1"/>
  <c r="V1051" i="1" s="1"/>
  <c r="Z1071" i="1"/>
  <c r="AA1071" i="1" s="1"/>
  <c r="E1060" i="1"/>
  <c r="E1050" i="1" s="1"/>
  <c r="I1060" i="1"/>
  <c r="I1050" i="1" s="1"/>
  <c r="I1082" i="1"/>
  <c r="M1060" i="1"/>
  <c r="Z1080" i="1"/>
  <c r="AA1080" i="1" s="1"/>
  <c r="Q1060" i="1"/>
  <c r="Q1050" i="1" s="1"/>
  <c r="Q1082" i="1"/>
  <c r="Q1084" i="1" s="1"/>
  <c r="U1060" i="1"/>
  <c r="U1050" i="1" s="1"/>
  <c r="U1260" i="1" s="1"/>
  <c r="U1270" i="1" s="1"/>
  <c r="Y1060" i="1"/>
  <c r="Y1050" i="1" s="1"/>
  <c r="Y1260" i="1" s="1"/>
  <c r="Y1270" i="1" s="1"/>
  <c r="Y1082" i="1"/>
  <c r="M1082" i="1"/>
  <c r="B1063" i="1"/>
  <c r="AA1083" i="1"/>
  <c r="F1063" i="1"/>
  <c r="F1084" i="1"/>
  <c r="J1063" i="1"/>
  <c r="N1063" i="1"/>
  <c r="N1084" i="1"/>
  <c r="R1063" i="1"/>
  <c r="V1063" i="1"/>
  <c r="V1084" i="1"/>
  <c r="Z1083" i="1"/>
  <c r="I1092" i="1"/>
  <c r="I1094" i="1" s="1"/>
  <c r="I1059" i="1"/>
  <c r="I1049" i="1" s="1"/>
  <c r="I1259" i="1" s="1"/>
  <c r="I1269" i="1" s="1"/>
  <c r="Q1092" i="1"/>
  <c r="Q1094" i="1" s="1"/>
  <c r="Q1059" i="1"/>
  <c r="Q1049" i="1" s="1"/>
  <c r="Y1092" i="1"/>
  <c r="Y1094" i="1" s="1"/>
  <c r="Y1059" i="1"/>
  <c r="Y1049" i="1" s="1"/>
  <c r="Y1259" i="1" s="1"/>
  <c r="Y1269" i="1" s="1"/>
  <c r="E1094" i="1"/>
  <c r="U1094" i="1"/>
  <c r="E1102" i="1"/>
  <c r="E1104" i="1" s="1"/>
  <c r="I1102" i="1"/>
  <c r="I1104" i="1" s="1"/>
  <c r="M1102" i="1"/>
  <c r="M1104" i="1" s="1"/>
  <c r="Z1098" i="1"/>
  <c r="Q1102" i="1"/>
  <c r="Q1104" i="1" s="1"/>
  <c r="U1102" i="1"/>
  <c r="U1104" i="1" s="1"/>
  <c r="Y1102" i="1"/>
  <c r="Y1104" i="1" s="1"/>
  <c r="Z1121" i="1"/>
  <c r="AA1121" i="1" s="1"/>
  <c r="B1132" i="1"/>
  <c r="B1134" i="1" s="1"/>
  <c r="F1060" i="1"/>
  <c r="F1050" i="1" s="1"/>
  <c r="N1060" i="1"/>
  <c r="N1050" i="1" s="1"/>
  <c r="V1060" i="1"/>
  <c r="V1050" i="1" s="1"/>
  <c r="Z1130" i="1"/>
  <c r="N1132" i="1"/>
  <c r="AA1139" i="1"/>
  <c r="B1142" i="1"/>
  <c r="B1144" i="1" s="1"/>
  <c r="J1142" i="1"/>
  <c r="J1144" i="1" s="1"/>
  <c r="R1142" i="1"/>
  <c r="R1144" i="1" s="1"/>
  <c r="B1152" i="1"/>
  <c r="B1154" i="1" s="1"/>
  <c r="F1152" i="1"/>
  <c r="F1154" i="1" s="1"/>
  <c r="J1152" i="1"/>
  <c r="J1154" i="1" s="1"/>
  <c r="N1152" i="1"/>
  <c r="N1154" i="1" s="1"/>
  <c r="R1152" i="1"/>
  <c r="R1154" i="1" s="1"/>
  <c r="V1152" i="1"/>
  <c r="V1154" i="1" s="1"/>
  <c r="Z1148" i="1"/>
  <c r="D1154" i="1"/>
  <c r="H1154" i="1"/>
  <c r="L1154" i="1"/>
  <c r="P1154" i="1"/>
  <c r="T1154" i="1"/>
  <c r="X1154" i="1"/>
  <c r="Z1189" i="1"/>
  <c r="E1194" i="1"/>
  <c r="Z1193" i="1"/>
  <c r="M1194" i="1"/>
  <c r="U1194" i="1"/>
  <c r="D1204" i="1"/>
  <c r="H1204" i="1"/>
  <c r="L1204" i="1"/>
  <c r="P1204" i="1"/>
  <c r="T1204" i="1"/>
  <c r="X1204" i="1"/>
  <c r="AA1231" i="1"/>
  <c r="Z1240" i="1"/>
  <c r="G1243" i="1"/>
  <c r="G1254" i="1"/>
  <c r="K1243" i="1"/>
  <c r="K1254" i="1"/>
  <c r="O1243" i="1"/>
  <c r="O1254" i="1"/>
  <c r="S1243" i="1"/>
  <c r="S1254" i="1"/>
  <c r="W1243" i="1"/>
  <c r="W1254" i="1"/>
  <c r="C1254" i="1"/>
  <c r="F1294" i="1"/>
  <c r="E1299" i="1"/>
  <c r="I1299" i="1"/>
  <c r="M1299" i="1"/>
  <c r="Z1309" i="1"/>
  <c r="Q1299" i="1"/>
  <c r="U1299" i="1"/>
  <c r="Y1299" i="1"/>
  <c r="B1328" i="1"/>
  <c r="B1330" i="1" s="1"/>
  <c r="B1304" i="1"/>
  <c r="J1328" i="1"/>
  <c r="J1330" i="1" s="1"/>
  <c r="J1304" i="1"/>
  <c r="N1328" i="1"/>
  <c r="N1330" i="1" s="1"/>
  <c r="N1304" i="1"/>
  <c r="R1328" i="1"/>
  <c r="R1330" i="1" s="1"/>
  <c r="R1304" i="1"/>
  <c r="Z1324" i="1"/>
  <c r="E1307" i="1"/>
  <c r="E1297" i="1" s="1"/>
  <c r="E1707" i="1" s="1"/>
  <c r="U1307" i="1"/>
  <c r="U1297" i="1" s="1"/>
  <c r="U1707" i="1" s="1"/>
  <c r="F1340" i="1"/>
  <c r="N1340" i="1"/>
  <c r="V1340" i="1"/>
  <c r="Z1339" i="1"/>
  <c r="AA1407" i="1"/>
  <c r="AA1649" i="1"/>
  <c r="B2007" i="1"/>
  <c r="B2009" i="1" s="1"/>
  <c r="Z2004" i="1"/>
  <c r="AB1325" i="1"/>
  <c r="AA1325" i="1"/>
  <c r="I1307" i="1"/>
  <c r="I1297" i="1" s="1"/>
  <c r="Q1307" i="1"/>
  <c r="Q1297" i="1" s="1"/>
  <c r="Q1707" i="1" s="1"/>
  <c r="Y1307" i="1"/>
  <c r="Y1297" i="1" s="1"/>
  <c r="AA1336" i="1"/>
  <c r="B1338" i="1"/>
  <c r="B1340" i="1" s="1"/>
  <c r="G1305" i="1"/>
  <c r="G1295" i="1" s="1"/>
  <c r="G1348" i="1"/>
  <c r="G1350" i="1" s="1"/>
  <c r="O1305" i="1"/>
  <c r="O1295" i="1" s="1"/>
  <c r="O1348" i="1"/>
  <c r="O1350" i="1" s="1"/>
  <c r="W1305" i="1"/>
  <c r="W1295" i="1" s="1"/>
  <c r="W1348" i="1"/>
  <c r="W1350" i="1" s="1"/>
  <c r="M1350" i="1"/>
  <c r="Z1349" i="1"/>
  <c r="Z1355" i="1"/>
  <c r="M1358" i="1"/>
  <c r="M1360" i="1" s="1"/>
  <c r="B1368" i="1"/>
  <c r="B1370" i="1" s="1"/>
  <c r="AA1364" i="1"/>
  <c r="M1378" i="1"/>
  <c r="M1380" i="1" s="1"/>
  <c r="F1380" i="1"/>
  <c r="N1380" i="1"/>
  <c r="V1380" i="1"/>
  <c r="Z1379" i="1"/>
  <c r="D1390" i="1"/>
  <c r="H1390" i="1"/>
  <c r="L1390" i="1"/>
  <c r="P1390" i="1"/>
  <c r="T1390" i="1"/>
  <c r="X1390" i="1"/>
  <c r="AA1394" i="1"/>
  <c r="AA1447" i="1"/>
  <c r="T1706" i="1"/>
  <c r="I1707" i="1"/>
  <c r="Z1550" i="1"/>
  <c r="AB1550" i="1" s="1"/>
  <c r="AA1549" i="1"/>
  <c r="Z1605" i="1"/>
  <c r="M1608" i="1"/>
  <c r="M1610" i="1" s="1"/>
  <c r="AA1655" i="1"/>
  <c r="G1771" i="1"/>
  <c r="G1732" i="1"/>
  <c r="O1771" i="1"/>
  <c r="W1771" i="1"/>
  <c r="W1732" i="1"/>
  <c r="AB1834" i="1"/>
  <c r="AA1834" i="1"/>
  <c r="AB2098" i="1"/>
  <c r="AA2098" i="1"/>
  <c r="Z840" i="1"/>
  <c r="AA840" i="1" s="1"/>
  <c r="E844" i="1"/>
  <c r="I844" i="1"/>
  <c r="M844" i="1"/>
  <c r="Z843" i="1"/>
  <c r="Q844" i="1"/>
  <c r="U844" i="1"/>
  <c r="Y844" i="1"/>
  <c r="Z849" i="1"/>
  <c r="AB849" i="1" s="1"/>
  <c r="B862" i="1"/>
  <c r="B864" i="1" s="1"/>
  <c r="AA858" i="1"/>
  <c r="AA862" i="1" s="1"/>
  <c r="F862" i="1"/>
  <c r="F864" i="1" s="1"/>
  <c r="J862" i="1"/>
  <c r="J864" i="1" s="1"/>
  <c r="N862" i="1"/>
  <c r="N864" i="1" s="1"/>
  <c r="R862" i="1"/>
  <c r="R864" i="1" s="1"/>
  <c r="V862" i="1"/>
  <c r="V864" i="1" s="1"/>
  <c r="AA861" i="1"/>
  <c r="C869" i="1"/>
  <c r="G869" i="1"/>
  <c r="K869" i="1"/>
  <c r="O869" i="1"/>
  <c r="S869" i="1"/>
  <c r="W869" i="1"/>
  <c r="Z880" i="1"/>
  <c r="AA880" i="1" s="1"/>
  <c r="Z883" i="1"/>
  <c r="Z889" i="1"/>
  <c r="AB889" i="1" s="1"/>
  <c r="B902" i="1"/>
  <c r="B904" i="1" s="1"/>
  <c r="AA898" i="1"/>
  <c r="F902" i="1"/>
  <c r="F904" i="1" s="1"/>
  <c r="J902" i="1"/>
  <c r="J904" i="1" s="1"/>
  <c r="N902" i="1"/>
  <c r="N904" i="1" s="1"/>
  <c r="R902" i="1"/>
  <c r="R904" i="1" s="1"/>
  <c r="V902" i="1"/>
  <c r="V904" i="1" s="1"/>
  <c r="AA901" i="1"/>
  <c r="Z908" i="1"/>
  <c r="AA910" i="1"/>
  <c r="Z911" i="1"/>
  <c r="AA911" i="1" s="1"/>
  <c r="G914" i="1"/>
  <c r="K914" i="1"/>
  <c r="O914" i="1"/>
  <c r="W914" i="1"/>
  <c r="Z920" i="1"/>
  <c r="AA920" i="1" s="1"/>
  <c r="E924" i="1"/>
  <c r="I924" i="1"/>
  <c r="M924" i="1"/>
  <c r="Z923" i="1"/>
  <c r="Q924" i="1"/>
  <c r="U924" i="1"/>
  <c r="Y924" i="1"/>
  <c r="Z929" i="1"/>
  <c r="AB929" i="1" s="1"/>
  <c r="B942" i="1"/>
  <c r="B944" i="1" s="1"/>
  <c r="AA938" i="1"/>
  <c r="F942" i="1"/>
  <c r="F944" i="1" s="1"/>
  <c r="J942" i="1"/>
  <c r="J944" i="1" s="1"/>
  <c r="N942" i="1"/>
  <c r="N944" i="1" s="1"/>
  <c r="R942" i="1"/>
  <c r="R944" i="1" s="1"/>
  <c r="V942" i="1"/>
  <c r="V944" i="1" s="1"/>
  <c r="AA941" i="1"/>
  <c r="Z948" i="1"/>
  <c r="AA950" i="1"/>
  <c r="Z951" i="1"/>
  <c r="AA951" i="1" s="1"/>
  <c r="C954" i="1"/>
  <c r="G954" i="1"/>
  <c r="K954" i="1"/>
  <c r="O954" i="1"/>
  <c r="S954" i="1"/>
  <c r="W954" i="1"/>
  <c r="E964" i="1"/>
  <c r="I964" i="1"/>
  <c r="M964" i="1"/>
  <c r="Z963" i="1"/>
  <c r="Q964" i="1"/>
  <c r="U964" i="1"/>
  <c r="Y964" i="1"/>
  <c r="Z969" i="1"/>
  <c r="AB969" i="1" s="1"/>
  <c r="B982" i="1"/>
  <c r="B984" i="1" s="1"/>
  <c r="AA978" i="1"/>
  <c r="F982" i="1"/>
  <c r="F984" i="1" s="1"/>
  <c r="J982" i="1"/>
  <c r="J984" i="1" s="1"/>
  <c r="N982" i="1"/>
  <c r="N984" i="1" s="1"/>
  <c r="R982" i="1"/>
  <c r="R984" i="1" s="1"/>
  <c r="V982" i="1"/>
  <c r="V984" i="1" s="1"/>
  <c r="AA981" i="1"/>
  <c r="Z988" i="1"/>
  <c r="AA990" i="1"/>
  <c r="Z991" i="1"/>
  <c r="AA991" i="1" s="1"/>
  <c r="O994" i="1"/>
  <c r="Z1000" i="1"/>
  <c r="AA1000" i="1" s="1"/>
  <c r="E1004" i="1"/>
  <c r="I1004" i="1"/>
  <c r="M1004" i="1"/>
  <c r="Z1003" i="1"/>
  <c r="Q1004" i="1"/>
  <c r="U1004" i="1"/>
  <c r="Y1004" i="1"/>
  <c r="Z1009" i="1"/>
  <c r="AB1009" i="1" s="1"/>
  <c r="B1022" i="1"/>
  <c r="B1024" i="1" s="1"/>
  <c r="AA1018" i="1"/>
  <c r="F1022" i="1"/>
  <c r="F1024" i="1" s="1"/>
  <c r="J1022" i="1"/>
  <c r="J1024" i="1" s="1"/>
  <c r="N1022" i="1"/>
  <c r="N1024" i="1" s="1"/>
  <c r="R1022" i="1"/>
  <c r="R1024" i="1" s="1"/>
  <c r="V1022" i="1"/>
  <c r="V1024" i="1" s="1"/>
  <c r="AA1021" i="1"/>
  <c r="Z1028" i="1"/>
  <c r="AA1030" i="1"/>
  <c r="Z1031" i="1"/>
  <c r="AA1031" i="1" s="1"/>
  <c r="C1034" i="1"/>
  <c r="G1034" i="1"/>
  <c r="K1034" i="1"/>
  <c r="O1034" i="1"/>
  <c r="S1034" i="1"/>
  <c r="W1034" i="1"/>
  <c r="Z1040" i="1"/>
  <c r="AA1040" i="1" s="1"/>
  <c r="E1044" i="1"/>
  <c r="I1044" i="1"/>
  <c r="M1044" i="1"/>
  <c r="Z1043" i="1"/>
  <c r="Q1044" i="1"/>
  <c r="U1044" i="1"/>
  <c r="Y1044" i="1"/>
  <c r="I1058" i="1"/>
  <c r="Q1058" i="1"/>
  <c r="Y1058" i="1"/>
  <c r="C1059" i="1"/>
  <c r="C1049" i="1" s="1"/>
  <c r="G1059" i="1"/>
  <c r="G1049" i="1" s="1"/>
  <c r="K1059" i="1"/>
  <c r="K1049" i="1" s="1"/>
  <c r="O1059" i="1"/>
  <c r="O1049" i="1" s="1"/>
  <c r="S1059" i="1"/>
  <c r="S1049" i="1" s="1"/>
  <c r="W1059" i="1"/>
  <c r="W1049" i="1" s="1"/>
  <c r="Z1070" i="1"/>
  <c r="AA1070" i="1" s="1"/>
  <c r="E1063" i="1"/>
  <c r="I1063" i="1"/>
  <c r="Z1073" i="1"/>
  <c r="M1063" i="1"/>
  <c r="Q1063" i="1"/>
  <c r="U1063" i="1"/>
  <c r="Y1063" i="1"/>
  <c r="C1082" i="1"/>
  <c r="C1084" i="1" s="1"/>
  <c r="C1058" i="1"/>
  <c r="G1082" i="1"/>
  <c r="G1084" i="1" s="1"/>
  <c r="G1058" i="1"/>
  <c r="K1082" i="1"/>
  <c r="K1084" i="1" s="1"/>
  <c r="K1058" i="1"/>
  <c r="O1082" i="1"/>
  <c r="O1084" i="1" s="1"/>
  <c r="O1058" i="1"/>
  <c r="S1082" i="1"/>
  <c r="S1084" i="1" s="1"/>
  <c r="S1058" i="1"/>
  <c r="W1082" i="1"/>
  <c r="W1084" i="1" s="1"/>
  <c r="W1058" i="1"/>
  <c r="Z1079" i="1"/>
  <c r="C1061" i="1"/>
  <c r="C1051" i="1" s="1"/>
  <c r="G1061" i="1"/>
  <c r="G1051" i="1" s="1"/>
  <c r="K1061" i="1"/>
  <c r="K1051" i="1" s="1"/>
  <c r="O1061" i="1"/>
  <c r="O1051" i="1" s="1"/>
  <c r="S1061" i="1"/>
  <c r="S1051" i="1" s="1"/>
  <c r="W1061" i="1"/>
  <c r="W1051" i="1" s="1"/>
  <c r="H1084" i="1"/>
  <c r="L1084" i="1"/>
  <c r="P1084" i="1"/>
  <c r="X1084" i="1"/>
  <c r="Z1088" i="1"/>
  <c r="AA1090" i="1"/>
  <c r="Z1091" i="1"/>
  <c r="AA1091" i="1" s="1"/>
  <c r="AA1099" i="1"/>
  <c r="Z1103" i="1"/>
  <c r="B1112" i="1"/>
  <c r="B1114" i="1" s="1"/>
  <c r="AA1108" i="1"/>
  <c r="F1112" i="1"/>
  <c r="F1114" i="1" s="1"/>
  <c r="J1112" i="1"/>
  <c r="J1114" i="1" s="1"/>
  <c r="N1112" i="1"/>
  <c r="N1114" i="1" s="1"/>
  <c r="R1112" i="1"/>
  <c r="R1114" i="1" s="1"/>
  <c r="V1112" i="1"/>
  <c r="V1114" i="1" s="1"/>
  <c r="AA1111" i="1"/>
  <c r="C1114" i="1"/>
  <c r="G1114" i="1"/>
  <c r="K1114" i="1"/>
  <c r="O1114" i="1"/>
  <c r="S1114" i="1"/>
  <c r="W1114" i="1"/>
  <c r="Z1120" i="1"/>
  <c r="M1122" i="1"/>
  <c r="M1124" i="1" s="1"/>
  <c r="AA1123" i="1"/>
  <c r="Z1129" i="1"/>
  <c r="E1134" i="1"/>
  <c r="I1134" i="1"/>
  <c r="M1134" i="1"/>
  <c r="Q1134" i="1"/>
  <c r="U1134" i="1"/>
  <c r="Y1134" i="1"/>
  <c r="E1142" i="1"/>
  <c r="E1144" i="1" s="1"/>
  <c r="I1142" i="1"/>
  <c r="I1144" i="1" s="1"/>
  <c r="M1142" i="1"/>
  <c r="M1144" i="1" s="1"/>
  <c r="Z1138" i="1"/>
  <c r="Q1142" i="1"/>
  <c r="Q1144" i="1" s="1"/>
  <c r="U1142" i="1"/>
  <c r="U1144" i="1" s="1"/>
  <c r="Y1142" i="1"/>
  <c r="Y1144" i="1" s="1"/>
  <c r="Z1141" i="1"/>
  <c r="AA1141" i="1" s="1"/>
  <c r="C1144" i="1"/>
  <c r="G1144" i="1"/>
  <c r="K1144" i="1"/>
  <c r="O1144" i="1"/>
  <c r="S1144" i="1"/>
  <c r="W1144" i="1"/>
  <c r="Z1153" i="1"/>
  <c r="C1162" i="1"/>
  <c r="C1164" i="1" s="1"/>
  <c r="G1162" i="1"/>
  <c r="G1164" i="1" s="1"/>
  <c r="K1162" i="1"/>
  <c r="K1164" i="1" s="1"/>
  <c r="O1162" i="1"/>
  <c r="O1164" i="1" s="1"/>
  <c r="S1162" i="1"/>
  <c r="S1164" i="1" s="1"/>
  <c r="W1162" i="1"/>
  <c r="W1164" i="1" s="1"/>
  <c r="D1164" i="1"/>
  <c r="H1164" i="1"/>
  <c r="L1164" i="1"/>
  <c r="P1164" i="1"/>
  <c r="T1164" i="1"/>
  <c r="X1164" i="1"/>
  <c r="AA1170" i="1"/>
  <c r="AA1179" i="1"/>
  <c r="B1192" i="1"/>
  <c r="B1194" i="1" s="1"/>
  <c r="AA1188" i="1"/>
  <c r="F1192" i="1"/>
  <c r="F1194" i="1" s="1"/>
  <c r="J1192" i="1"/>
  <c r="J1194" i="1" s="1"/>
  <c r="N1192" i="1"/>
  <c r="N1194" i="1" s="1"/>
  <c r="R1192" i="1"/>
  <c r="R1194" i="1" s="1"/>
  <c r="V1192" i="1"/>
  <c r="V1194" i="1" s="1"/>
  <c r="AA1191" i="1"/>
  <c r="C1194" i="1"/>
  <c r="G1194" i="1"/>
  <c r="K1194" i="1"/>
  <c r="O1194" i="1"/>
  <c r="S1194" i="1"/>
  <c r="W1194" i="1"/>
  <c r="Z1200" i="1"/>
  <c r="AA1200" i="1" s="1"/>
  <c r="M1202" i="1"/>
  <c r="M1204" i="1" s="1"/>
  <c r="Z1209" i="1"/>
  <c r="E1214" i="1"/>
  <c r="I1214" i="1"/>
  <c r="M1214" i="1"/>
  <c r="Q1214" i="1"/>
  <c r="U1214" i="1"/>
  <c r="Y1214" i="1"/>
  <c r="E1222" i="1"/>
  <c r="E1224" i="1" s="1"/>
  <c r="I1222" i="1"/>
  <c r="I1224" i="1" s="1"/>
  <c r="M1222" i="1"/>
  <c r="M1224" i="1" s="1"/>
  <c r="Z1218" i="1"/>
  <c r="Q1222" i="1"/>
  <c r="Q1224" i="1" s="1"/>
  <c r="U1222" i="1"/>
  <c r="U1224" i="1" s="1"/>
  <c r="Y1222" i="1"/>
  <c r="Y1224" i="1" s="1"/>
  <c r="Z1221" i="1"/>
  <c r="AA1221" i="1" s="1"/>
  <c r="C1224" i="1"/>
  <c r="G1224" i="1"/>
  <c r="K1224" i="1"/>
  <c r="O1224" i="1"/>
  <c r="S1224" i="1"/>
  <c r="W1224" i="1"/>
  <c r="Z1233" i="1"/>
  <c r="C1242" i="1"/>
  <c r="C1244" i="1" s="1"/>
  <c r="N1242" i="1"/>
  <c r="N1244" i="1" s="1"/>
  <c r="S1242" i="1"/>
  <c r="E1244" i="1"/>
  <c r="P1263" i="1"/>
  <c r="U1244" i="1"/>
  <c r="Z1249" i="1"/>
  <c r="M1239" i="1"/>
  <c r="E1254" i="1"/>
  <c r="I1254" i="1"/>
  <c r="M1254" i="1"/>
  <c r="Q1254" i="1"/>
  <c r="U1254" i="1"/>
  <c r="Y1254" i="1"/>
  <c r="E1288" i="1"/>
  <c r="I1288" i="1"/>
  <c r="M1288" i="1"/>
  <c r="Z1284" i="1"/>
  <c r="Q1288" i="1"/>
  <c r="U1288" i="1"/>
  <c r="Y1288" i="1"/>
  <c r="C1305" i="1"/>
  <c r="C1295" i="1" s="1"/>
  <c r="S1305" i="1"/>
  <c r="S1295" i="1" s="1"/>
  <c r="N1307" i="1"/>
  <c r="N1297" i="1" s="1"/>
  <c r="C1307" i="1"/>
  <c r="C1297" i="1" s="1"/>
  <c r="C1707" i="1" s="1"/>
  <c r="G1307" i="1"/>
  <c r="G1297" i="1" s="1"/>
  <c r="G1707" i="1" s="1"/>
  <c r="K1307" i="1"/>
  <c r="K1297" i="1" s="1"/>
  <c r="K1707" i="1" s="1"/>
  <c r="O1307" i="1"/>
  <c r="O1297" i="1" s="1"/>
  <c r="S1307" i="1"/>
  <c r="S1297" i="1" s="1"/>
  <c r="S1707" i="1" s="1"/>
  <c r="W1307" i="1"/>
  <c r="W1297" i="1" s="1"/>
  <c r="C1306" i="1"/>
  <c r="C1296" i="1" s="1"/>
  <c r="C1706" i="1" s="1"/>
  <c r="K1306" i="1"/>
  <c r="K1296" i="1" s="1"/>
  <c r="K1706" i="1" s="1"/>
  <c r="S1306" i="1"/>
  <c r="S1296" i="1" s="1"/>
  <c r="AA1327" i="1"/>
  <c r="B1307" i="1"/>
  <c r="J1307" i="1"/>
  <c r="J1297" i="1" s="1"/>
  <c r="R1307" i="1"/>
  <c r="R1297" i="1" s="1"/>
  <c r="R1707" i="1" s="1"/>
  <c r="D1338" i="1"/>
  <c r="D1340" i="1" s="1"/>
  <c r="H1338" i="1"/>
  <c r="H1340" i="1" s="1"/>
  <c r="L1338" i="1"/>
  <c r="L1340" i="1" s="1"/>
  <c r="P1338" i="1"/>
  <c r="P1340" i="1" s="1"/>
  <c r="T1338" i="1"/>
  <c r="T1340" i="1" s="1"/>
  <c r="X1338" i="1"/>
  <c r="X1340" i="1" s="1"/>
  <c r="Z1357" i="1"/>
  <c r="AA1357" i="1" s="1"/>
  <c r="AB1365" i="1"/>
  <c r="AA1365" i="1"/>
  <c r="Z1366" i="1"/>
  <c r="AA1366" i="1" s="1"/>
  <c r="AA1376" i="1"/>
  <c r="B1378" i="1"/>
  <c r="B1380" i="1" s="1"/>
  <c r="AA1379" i="1"/>
  <c r="M1390" i="1"/>
  <c r="Z1389" i="1"/>
  <c r="C1398" i="1"/>
  <c r="G1398" i="1"/>
  <c r="G1400" i="1" s="1"/>
  <c r="K1398" i="1"/>
  <c r="K1400" i="1" s="1"/>
  <c r="O1398" i="1"/>
  <c r="S1398" i="1"/>
  <c r="W1398" i="1"/>
  <c r="W1400" i="1" s="1"/>
  <c r="AB1394" i="1"/>
  <c r="Z1395" i="1"/>
  <c r="M1398" i="1"/>
  <c r="M1400" i="1" s="1"/>
  <c r="B1408" i="1"/>
  <c r="B1410" i="1" s="1"/>
  <c r="AA1404" i="1"/>
  <c r="F1408" i="1"/>
  <c r="F1410" i="1" s="1"/>
  <c r="J1408" i="1"/>
  <c r="J1410" i="1" s="1"/>
  <c r="N1408" i="1"/>
  <c r="N1410" i="1" s="1"/>
  <c r="R1408" i="1"/>
  <c r="R1410" i="1" s="1"/>
  <c r="V1408" i="1"/>
  <c r="V1410" i="1" s="1"/>
  <c r="Z1404" i="1"/>
  <c r="F1420" i="1"/>
  <c r="J1420" i="1"/>
  <c r="N1420" i="1"/>
  <c r="R1420" i="1"/>
  <c r="V1420" i="1"/>
  <c r="Z1419" i="1"/>
  <c r="D1430" i="1"/>
  <c r="H1430" i="1"/>
  <c r="L1430" i="1"/>
  <c r="P1430" i="1"/>
  <c r="T1430" i="1"/>
  <c r="X1430" i="1"/>
  <c r="Z1434" i="1"/>
  <c r="E1448" i="1"/>
  <c r="I1448" i="1"/>
  <c r="M1448" i="1"/>
  <c r="Q1448" i="1"/>
  <c r="Q1450" i="1" s="1"/>
  <c r="U1448" i="1"/>
  <c r="Y1448" i="1"/>
  <c r="I1458" i="1"/>
  <c r="I1460" i="1" s="1"/>
  <c r="Q1458" i="1"/>
  <c r="Q1460" i="1" s="1"/>
  <c r="Y1458" i="1"/>
  <c r="Y1460" i="1" s="1"/>
  <c r="B1488" i="1"/>
  <c r="B1490" i="1" s="1"/>
  <c r="Z1484" i="1"/>
  <c r="Z1488" i="1" s="1"/>
  <c r="AB1488" i="1" s="1"/>
  <c r="Z1485" i="1"/>
  <c r="L1706" i="1"/>
  <c r="B1558" i="1"/>
  <c r="B1560" i="1" s="1"/>
  <c r="Z1555" i="1"/>
  <c r="AB1555" i="1" s="1"/>
  <c r="L1618" i="1"/>
  <c r="L1620" i="1" s="1"/>
  <c r="W1769" i="1"/>
  <c r="W1730" i="1"/>
  <c r="C1730" i="1"/>
  <c r="C1732" i="1" s="1"/>
  <c r="Z1769" i="1"/>
  <c r="E1779" i="1"/>
  <c r="E1783" i="1" s="1"/>
  <c r="E1785" i="1" s="1"/>
  <c r="E1793" i="1"/>
  <c r="E1795" i="1" s="1"/>
  <c r="I1779" i="1"/>
  <c r="I1783" i="1" s="1"/>
  <c r="I1785" i="1" s="1"/>
  <c r="I1793" i="1"/>
  <c r="I1795" i="1" s="1"/>
  <c r="M1779" i="1"/>
  <c r="Z1789" i="1"/>
  <c r="M1793" i="1"/>
  <c r="M1795" i="1" s="1"/>
  <c r="Q1779" i="1"/>
  <c r="Q1783" i="1" s="1"/>
  <c r="Q1785" i="1" s="1"/>
  <c r="Q1793" i="1"/>
  <c r="Q1795" i="1" s="1"/>
  <c r="U1779" i="1"/>
  <c r="U1783" i="1" s="1"/>
  <c r="U1785" i="1" s="1"/>
  <c r="U1793" i="1"/>
  <c r="U1795" i="1" s="1"/>
  <c r="Y1779" i="1"/>
  <c r="Y1783" i="1" s="1"/>
  <c r="Y1785" i="1" s="1"/>
  <c r="Y1793" i="1"/>
  <c r="Y1795" i="1" s="1"/>
  <c r="H1909" i="1"/>
  <c r="X1909" i="1"/>
  <c r="C1964" i="1"/>
  <c r="C2294" i="1" s="1"/>
  <c r="C2304" i="1" s="1"/>
  <c r="C1977" i="1"/>
  <c r="C1979" i="1" s="1"/>
  <c r="K1964" i="1"/>
  <c r="K1977" i="1"/>
  <c r="K1979" i="1" s="1"/>
  <c r="S1964" i="1"/>
  <c r="S2294" i="1" s="1"/>
  <c r="S2304" i="1" s="1"/>
  <c r="S1977" i="1"/>
  <c r="S1979" i="1" s="1"/>
  <c r="W1977" i="1"/>
  <c r="W1979" i="1" s="1"/>
  <c r="W1964" i="1"/>
  <c r="B814" i="1"/>
  <c r="F814" i="1"/>
  <c r="J814" i="1"/>
  <c r="N814" i="1"/>
  <c r="R814" i="1"/>
  <c r="V814" i="1"/>
  <c r="Z813" i="1"/>
  <c r="D824" i="1"/>
  <c r="H824" i="1"/>
  <c r="L824" i="1"/>
  <c r="P824" i="1"/>
  <c r="T824" i="1"/>
  <c r="X824" i="1"/>
  <c r="AA843" i="1"/>
  <c r="D852" i="1"/>
  <c r="D854" i="1" s="1"/>
  <c r="H852" i="1"/>
  <c r="H854" i="1" s="1"/>
  <c r="L852" i="1"/>
  <c r="L854" i="1" s="1"/>
  <c r="P852" i="1"/>
  <c r="P854" i="1" s="1"/>
  <c r="T852" i="1"/>
  <c r="T854" i="1" s="1"/>
  <c r="X852" i="1"/>
  <c r="X854" i="1" s="1"/>
  <c r="AA849" i="1"/>
  <c r="B854" i="1"/>
  <c r="F854" i="1"/>
  <c r="J854" i="1"/>
  <c r="N854" i="1"/>
  <c r="R854" i="1"/>
  <c r="V854" i="1"/>
  <c r="Z853" i="1"/>
  <c r="D864" i="1"/>
  <c r="H864" i="1"/>
  <c r="L864" i="1"/>
  <c r="P864" i="1"/>
  <c r="T864" i="1"/>
  <c r="X864" i="1"/>
  <c r="E882" i="1"/>
  <c r="E884" i="1" s="1"/>
  <c r="E868" i="1"/>
  <c r="I882" i="1"/>
  <c r="I884" i="1" s="1"/>
  <c r="I868" i="1"/>
  <c r="M882" i="1"/>
  <c r="M884" i="1" s="1"/>
  <c r="M868" i="1"/>
  <c r="Q882" i="1"/>
  <c r="Q884" i="1" s="1"/>
  <c r="Q868" i="1"/>
  <c r="U882" i="1"/>
  <c r="U884" i="1" s="1"/>
  <c r="U868" i="1"/>
  <c r="U872" i="1" s="1"/>
  <c r="U874" i="1" s="1"/>
  <c r="Y882" i="1"/>
  <c r="Y884" i="1" s="1"/>
  <c r="Y868" i="1"/>
  <c r="E871" i="1"/>
  <c r="E101" i="1" s="1"/>
  <c r="E1261" i="1" s="1"/>
  <c r="E1271" i="1" s="1"/>
  <c r="I871" i="1"/>
  <c r="I101" i="1" s="1"/>
  <c r="I1261" i="1" s="1"/>
  <c r="I1271" i="1" s="1"/>
  <c r="M871" i="1"/>
  <c r="Q871" i="1"/>
  <c r="Q101" i="1" s="1"/>
  <c r="Q1261" i="1" s="1"/>
  <c r="Q1271" i="1" s="1"/>
  <c r="U871" i="1"/>
  <c r="U101" i="1" s="1"/>
  <c r="U1261" i="1" s="1"/>
  <c r="U1271" i="1" s="1"/>
  <c r="Y871" i="1"/>
  <c r="AA883" i="1"/>
  <c r="D892" i="1"/>
  <c r="D894" i="1" s="1"/>
  <c r="H892" i="1"/>
  <c r="H894" i="1" s="1"/>
  <c r="L892" i="1"/>
  <c r="L894" i="1" s="1"/>
  <c r="P892" i="1"/>
  <c r="P894" i="1" s="1"/>
  <c r="T892" i="1"/>
  <c r="T894" i="1" s="1"/>
  <c r="X892" i="1"/>
  <c r="X894" i="1" s="1"/>
  <c r="AA889" i="1"/>
  <c r="B894" i="1"/>
  <c r="F894" i="1"/>
  <c r="N894" i="1"/>
  <c r="R894" i="1"/>
  <c r="V894" i="1"/>
  <c r="Z893" i="1"/>
  <c r="D904" i="1"/>
  <c r="H904" i="1"/>
  <c r="L904" i="1"/>
  <c r="P904" i="1"/>
  <c r="T904" i="1"/>
  <c r="X904" i="1"/>
  <c r="AA923" i="1"/>
  <c r="D932" i="1"/>
  <c r="D934" i="1" s="1"/>
  <c r="H932" i="1"/>
  <c r="H934" i="1" s="1"/>
  <c r="L932" i="1"/>
  <c r="L934" i="1" s="1"/>
  <c r="P932" i="1"/>
  <c r="P934" i="1" s="1"/>
  <c r="T932" i="1"/>
  <c r="T934" i="1" s="1"/>
  <c r="X932" i="1"/>
  <c r="X934" i="1" s="1"/>
  <c r="B934" i="1"/>
  <c r="J934" i="1"/>
  <c r="N934" i="1"/>
  <c r="R934" i="1"/>
  <c r="V934" i="1"/>
  <c r="Z933" i="1"/>
  <c r="D944" i="1"/>
  <c r="H944" i="1"/>
  <c r="L944" i="1"/>
  <c r="P944" i="1"/>
  <c r="T944" i="1"/>
  <c r="X944" i="1"/>
  <c r="Z960" i="1"/>
  <c r="AA960" i="1" s="1"/>
  <c r="AA963" i="1"/>
  <c r="D972" i="1"/>
  <c r="D974" i="1" s="1"/>
  <c r="H972" i="1"/>
  <c r="H974" i="1" s="1"/>
  <c r="L972" i="1"/>
  <c r="L974" i="1" s="1"/>
  <c r="P972" i="1"/>
  <c r="P974" i="1" s="1"/>
  <c r="T972" i="1"/>
  <c r="T974" i="1" s="1"/>
  <c r="X972" i="1"/>
  <c r="X974" i="1" s="1"/>
  <c r="AA969" i="1"/>
  <c r="F974" i="1"/>
  <c r="J974" i="1"/>
  <c r="N974" i="1"/>
  <c r="R974" i="1"/>
  <c r="V974" i="1"/>
  <c r="Z973" i="1"/>
  <c r="D984" i="1"/>
  <c r="H984" i="1"/>
  <c r="L984" i="1"/>
  <c r="P984" i="1"/>
  <c r="T984" i="1"/>
  <c r="X984" i="1"/>
  <c r="AA1003" i="1"/>
  <c r="D1012" i="1"/>
  <c r="D1014" i="1" s="1"/>
  <c r="H1012" i="1"/>
  <c r="H1014" i="1" s="1"/>
  <c r="L1012" i="1"/>
  <c r="L1014" i="1" s="1"/>
  <c r="P1012" i="1"/>
  <c r="P1014" i="1" s="1"/>
  <c r="T1012" i="1"/>
  <c r="T1014" i="1" s="1"/>
  <c r="X1012" i="1"/>
  <c r="X1014" i="1" s="1"/>
  <c r="B1014" i="1"/>
  <c r="F1014" i="1"/>
  <c r="J1014" i="1"/>
  <c r="N1014" i="1"/>
  <c r="R1014" i="1"/>
  <c r="V1014" i="1"/>
  <c r="Z1013" i="1"/>
  <c r="D1024" i="1"/>
  <c r="H1024" i="1"/>
  <c r="L1024" i="1"/>
  <c r="P1024" i="1"/>
  <c r="T1024" i="1"/>
  <c r="X1024" i="1"/>
  <c r="AA1043" i="1"/>
  <c r="AA1073" i="1"/>
  <c r="E1084" i="1"/>
  <c r="I1084" i="1"/>
  <c r="M1084" i="1"/>
  <c r="U1084" i="1"/>
  <c r="Y1084" i="1"/>
  <c r="Z1100" i="1"/>
  <c r="AA1100" i="1" s="1"/>
  <c r="B1104" i="1"/>
  <c r="F1104" i="1"/>
  <c r="J1104" i="1"/>
  <c r="N1104" i="1"/>
  <c r="R1104" i="1"/>
  <c r="V1104" i="1"/>
  <c r="D1114" i="1"/>
  <c r="H1114" i="1"/>
  <c r="L1114" i="1"/>
  <c r="P1114" i="1"/>
  <c r="T1114" i="1"/>
  <c r="X1114" i="1"/>
  <c r="Z1118" i="1"/>
  <c r="AA1120" i="1"/>
  <c r="D1132" i="1"/>
  <c r="D1134" i="1" s="1"/>
  <c r="H1132" i="1"/>
  <c r="H1134" i="1" s="1"/>
  <c r="L1132" i="1"/>
  <c r="L1134" i="1" s="1"/>
  <c r="P1132" i="1"/>
  <c r="P1134" i="1" s="1"/>
  <c r="T1132" i="1"/>
  <c r="T1134" i="1" s="1"/>
  <c r="X1132" i="1"/>
  <c r="X1134" i="1" s="1"/>
  <c r="F1134" i="1"/>
  <c r="J1134" i="1"/>
  <c r="N1134" i="1"/>
  <c r="R1134" i="1"/>
  <c r="V1134" i="1"/>
  <c r="Z1133" i="1"/>
  <c r="Z1150" i="1"/>
  <c r="AA1150" i="1" s="1"/>
  <c r="Z1159" i="1"/>
  <c r="E1164" i="1"/>
  <c r="I1164" i="1"/>
  <c r="M1164" i="1"/>
  <c r="Q1164" i="1"/>
  <c r="U1164" i="1"/>
  <c r="Y1164" i="1"/>
  <c r="Z1168" i="1"/>
  <c r="Z1171" i="1"/>
  <c r="AA1171" i="1" s="1"/>
  <c r="Z1180" i="1"/>
  <c r="AA1180" i="1" s="1"/>
  <c r="B1184" i="1"/>
  <c r="F1184" i="1"/>
  <c r="J1184" i="1"/>
  <c r="Z1183" i="1"/>
  <c r="R1184" i="1"/>
  <c r="V1184" i="1"/>
  <c r="D1194" i="1"/>
  <c r="H1194" i="1"/>
  <c r="L1194" i="1"/>
  <c r="P1194" i="1"/>
  <c r="T1194" i="1"/>
  <c r="X1194" i="1"/>
  <c r="Z1198" i="1"/>
  <c r="D1212" i="1"/>
  <c r="D1214" i="1" s="1"/>
  <c r="H1212" i="1"/>
  <c r="H1214" i="1" s="1"/>
  <c r="L1212" i="1"/>
  <c r="L1214" i="1" s="1"/>
  <c r="P1212" i="1"/>
  <c r="P1214" i="1" s="1"/>
  <c r="T1212" i="1"/>
  <c r="T1214" i="1" s="1"/>
  <c r="X1212" i="1"/>
  <c r="X1214" i="1" s="1"/>
  <c r="F1214" i="1"/>
  <c r="J1214" i="1"/>
  <c r="N1214" i="1"/>
  <c r="R1214" i="1"/>
  <c r="V1214" i="1"/>
  <c r="Z1213" i="1"/>
  <c r="Z1230" i="1"/>
  <c r="AA1230" i="1" s="1"/>
  <c r="J1242" i="1"/>
  <c r="J1244" i="1" s="1"/>
  <c r="O1242" i="1"/>
  <c r="D1252" i="1"/>
  <c r="D1254" i="1" s="1"/>
  <c r="D1238" i="1"/>
  <c r="H1252" i="1"/>
  <c r="H1254" i="1" s="1"/>
  <c r="H1238" i="1"/>
  <c r="L1252" i="1"/>
  <c r="L1254" i="1" s="1"/>
  <c r="L1238" i="1"/>
  <c r="P1252" i="1"/>
  <c r="P1254" i="1" s="1"/>
  <c r="P1238" i="1"/>
  <c r="T1252" i="1"/>
  <c r="T1254" i="1" s="1"/>
  <c r="T1238" i="1"/>
  <c r="X1252" i="1"/>
  <c r="X1254" i="1" s="1"/>
  <c r="X1238" i="1"/>
  <c r="B1254" i="1"/>
  <c r="F1254" i="1"/>
  <c r="J1254" i="1"/>
  <c r="R1254" i="1"/>
  <c r="V1254" i="1"/>
  <c r="Z1253" i="1"/>
  <c r="AB1285" i="1"/>
  <c r="AA1285" i="1"/>
  <c r="D1299" i="1"/>
  <c r="H1299" i="1"/>
  <c r="L1299" i="1"/>
  <c r="P1299" i="1"/>
  <c r="T1299" i="1"/>
  <c r="X1299" i="1"/>
  <c r="D1305" i="1"/>
  <c r="D1295" i="1" s="1"/>
  <c r="D1705" i="1" s="1"/>
  <c r="H1305" i="1"/>
  <c r="H1295" i="1" s="1"/>
  <c r="L1305" i="1"/>
  <c r="L1295" i="1" s="1"/>
  <c r="L1705" i="1" s="1"/>
  <c r="P1305" i="1"/>
  <c r="P1295" i="1" s="1"/>
  <c r="T1305" i="1"/>
  <c r="T1295" i="1" s="1"/>
  <c r="T1705" i="1" s="1"/>
  <c r="X1305" i="1"/>
  <c r="X1295" i="1" s="1"/>
  <c r="E1328" i="1"/>
  <c r="E1330" i="1" s="1"/>
  <c r="I1328" i="1"/>
  <c r="I1330" i="1" s="1"/>
  <c r="I1304" i="1"/>
  <c r="M1328" i="1"/>
  <c r="Q1328" i="1"/>
  <c r="Q1330" i="1" s="1"/>
  <c r="Q1304" i="1"/>
  <c r="U1328" i="1"/>
  <c r="Y1328" i="1"/>
  <c r="Y1304" i="1"/>
  <c r="AB1334" i="1"/>
  <c r="AA1334" i="1"/>
  <c r="I1338" i="1"/>
  <c r="I1340" i="1" s="1"/>
  <c r="Q1338" i="1"/>
  <c r="Q1340" i="1" s="1"/>
  <c r="Y1338" i="1"/>
  <c r="Y1340" i="1" s="1"/>
  <c r="AA1367" i="1"/>
  <c r="D1378" i="1"/>
  <c r="D1380" i="1" s="1"/>
  <c r="H1378" i="1"/>
  <c r="H1380" i="1" s="1"/>
  <c r="L1378" i="1"/>
  <c r="L1380" i="1" s="1"/>
  <c r="P1378" i="1"/>
  <c r="P1380" i="1" s="1"/>
  <c r="T1378" i="1"/>
  <c r="T1380" i="1" s="1"/>
  <c r="X1378" i="1"/>
  <c r="X1380" i="1" s="1"/>
  <c r="Z1397" i="1"/>
  <c r="AA1397" i="1" s="1"/>
  <c r="AB1405" i="1"/>
  <c r="AA1405" i="1"/>
  <c r="Z1406" i="1"/>
  <c r="AA1406" i="1" s="1"/>
  <c r="B1418" i="1"/>
  <c r="B1420" i="1" s="1"/>
  <c r="Z1416" i="1"/>
  <c r="AA1416" i="1" s="1"/>
  <c r="M1430" i="1"/>
  <c r="Z1429" i="1"/>
  <c r="C1438" i="1"/>
  <c r="G1438" i="1"/>
  <c r="G1440" i="1" s="1"/>
  <c r="K1438" i="1"/>
  <c r="K1440" i="1" s="1"/>
  <c r="O1438" i="1"/>
  <c r="S1438" i="1"/>
  <c r="W1438" i="1"/>
  <c r="W1440" i="1" s="1"/>
  <c r="Z1435" i="1"/>
  <c r="M1438" i="1"/>
  <c r="M1440" i="1" s="1"/>
  <c r="B1448" i="1"/>
  <c r="B1450" i="1" s="1"/>
  <c r="AA1444" i="1"/>
  <c r="AA1448" i="1" s="1"/>
  <c r="F1448" i="1"/>
  <c r="F1450" i="1" s="1"/>
  <c r="J1448" i="1"/>
  <c r="J1450" i="1" s="1"/>
  <c r="N1448" i="1"/>
  <c r="N1450" i="1" s="1"/>
  <c r="R1448" i="1"/>
  <c r="R1450" i="1" s="1"/>
  <c r="V1448" i="1"/>
  <c r="V1450" i="1" s="1"/>
  <c r="Z1444" i="1"/>
  <c r="B1460" i="1"/>
  <c r="F1460" i="1"/>
  <c r="J1460" i="1"/>
  <c r="N1460" i="1"/>
  <c r="R1460" i="1"/>
  <c r="V1460" i="1"/>
  <c r="Z1459" i="1"/>
  <c r="D1470" i="1"/>
  <c r="H1470" i="1"/>
  <c r="L1470" i="1"/>
  <c r="P1470" i="1"/>
  <c r="T1470" i="1"/>
  <c r="X1470" i="1"/>
  <c r="B1496" i="1"/>
  <c r="F1496" i="1"/>
  <c r="F1508" i="1"/>
  <c r="F1510" i="1" s="1"/>
  <c r="V1496" i="1"/>
  <c r="V1508" i="1"/>
  <c r="V1510" i="1" s="1"/>
  <c r="Z1506" i="1"/>
  <c r="AA1506" i="1" s="1"/>
  <c r="Z1525" i="1"/>
  <c r="Z1517" i="1"/>
  <c r="AA1517" i="1" s="1"/>
  <c r="AA1614" i="1"/>
  <c r="Z1638" i="1"/>
  <c r="B1668" i="1"/>
  <c r="B1670" i="1" s="1"/>
  <c r="Z1665" i="1"/>
  <c r="AA1665" i="1" s="1"/>
  <c r="AA1668" i="1" s="1"/>
  <c r="AA1670" i="1" s="1"/>
  <c r="AB1874" i="1"/>
  <c r="AA1874" i="1"/>
  <c r="Z1875" i="1"/>
  <c r="AB1875" i="1" s="1"/>
  <c r="AA1966" i="1"/>
  <c r="N1144" i="1"/>
  <c r="N1184" i="1"/>
  <c r="N1224" i="1"/>
  <c r="B1288" i="1"/>
  <c r="B1290" i="1" s="1"/>
  <c r="F1288" i="1"/>
  <c r="F1290" i="1" s="1"/>
  <c r="J1288" i="1"/>
  <c r="J1290" i="1" s="1"/>
  <c r="N1288" i="1"/>
  <c r="N1290" i="1" s="1"/>
  <c r="R1288" i="1"/>
  <c r="R1290" i="1" s="1"/>
  <c r="V1288" i="1"/>
  <c r="V1290" i="1" s="1"/>
  <c r="D1290" i="1"/>
  <c r="H1290" i="1"/>
  <c r="L1290" i="1"/>
  <c r="P1290" i="1"/>
  <c r="T1290" i="1"/>
  <c r="X1290" i="1"/>
  <c r="AA1309" i="1"/>
  <c r="D1318" i="1"/>
  <c r="D1320" i="1" s="1"/>
  <c r="D1304" i="1"/>
  <c r="H1318" i="1"/>
  <c r="H1320" i="1" s="1"/>
  <c r="H1304" i="1"/>
  <c r="L1318" i="1"/>
  <c r="L1320" i="1" s="1"/>
  <c r="L1304" i="1"/>
  <c r="P1318" i="1"/>
  <c r="P1320" i="1" s="1"/>
  <c r="P1304" i="1"/>
  <c r="T1318" i="1"/>
  <c r="T1320" i="1" s="1"/>
  <c r="T1304" i="1"/>
  <c r="X1318" i="1"/>
  <c r="X1320" i="1" s="1"/>
  <c r="X1304" i="1"/>
  <c r="E1306" i="1"/>
  <c r="E1296" i="1" s="1"/>
  <c r="E1706" i="1" s="1"/>
  <c r="I1306" i="1"/>
  <c r="I1296" i="1" s="1"/>
  <c r="M1306" i="1"/>
  <c r="Q1306" i="1"/>
  <c r="Q1296" i="1" s="1"/>
  <c r="U1306" i="1"/>
  <c r="U1296" i="1" s="1"/>
  <c r="U1706" i="1" s="1"/>
  <c r="U1716" i="1" s="1"/>
  <c r="Y1306" i="1"/>
  <c r="Y1296" i="1" s="1"/>
  <c r="Y1706" i="1" s="1"/>
  <c r="Y1716" i="1" s="1"/>
  <c r="D1307" i="1"/>
  <c r="D1297" i="1" s="1"/>
  <c r="D1707" i="1" s="1"/>
  <c r="D1717" i="1" s="1"/>
  <c r="H1307" i="1"/>
  <c r="H1297" i="1" s="1"/>
  <c r="H1707" i="1" s="1"/>
  <c r="L1307" i="1"/>
  <c r="L1297" i="1" s="1"/>
  <c r="L1707" i="1" s="1"/>
  <c r="L1717" i="1" s="1"/>
  <c r="P1307" i="1"/>
  <c r="P1297" i="1" s="1"/>
  <c r="P1707" i="1" s="1"/>
  <c r="P1717" i="1" s="1"/>
  <c r="T1307" i="1"/>
  <c r="T1297" i="1" s="1"/>
  <c r="T1707" i="1" s="1"/>
  <c r="X1307" i="1"/>
  <c r="X1297" i="1" s="1"/>
  <c r="X1707" i="1" s="1"/>
  <c r="B1320" i="1"/>
  <c r="J1320" i="1"/>
  <c r="R1320" i="1"/>
  <c r="Z1319" i="1"/>
  <c r="D1330" i="1"/>
  <c r="H1330" i="1"/>
  <c r="L1330" i="1"/>
  <c r="P1330" i="1"/>
  <c r="T1330" i="1"/>
  <c r="X1330" i="1"/>
  <c r="Z1337" i="1"/>
  <c r="AA1337" i="1" s="1"/>
  <c r="Z1346" i="1"/>
  <c r="AA1346" i="1" s="1"/>
  <c r="D1358" i="1"/>
  <c r="D1360" i="1" s="1"/>
  <c r="H1358" i="1"/>
  <c r="H1360" i="1" s="1"/>
  <c r="L1358" i="1"/>
  <c r="L1360" i="1" s="1"/>
  <c r="P1358" i="1"/>
  <c r="P1360" i="1" s="1"/>
  <c r="T1358" i="1"/>
  <c r="T1360" i="1" s="1"/>
  <c r="X1358" i="1"/>
  <c r="X1360" i="1" s="1"/>
  <c r="B1360" i="1"/>
  <c r="F1360" i="1"/>
  <c r="J1360" i="1"/>
  <c r="N1360" i="1"/>
  <c r="R1360" i="1"/>
  <c r="V1360" i="1"/>
  <c r="Z1359" i="1"/>
  <c r="D1370" i="1"/>
  <c r="H1370" i="1"/>
  <c r="L1370" i="1"/>
  <c r="P1370" i="1"/>
  <c r="T1370" i="1"/>
  <c r="X1370" i="1"/>
  <c r="Z1374" i="1"/>
  <c r="Z1377" i="1"/>
  <c r="AA1377" i="1" s="1"/>
  <c r="Z1386" i="1"/>
  <c r="AA1386" i="1" s="1"/>
  <c r="D1398" i="1"/>
  <c r="D1400" i="1" s="1"/>
  <c r="H1398" i="1"/>
  <c r="H1400" i="1" s="1"/>
  <c r="L1398" i="1"/>
  <c r="L1400" i="1" s="1"/>
  <c r="P1398" i="1"/>
  <c r="P1400" i="1" s="1"/>
  <c r="T1398" i="1"/>
  <c r="T1400" i="1" s="1"/>
  <c r="X1398" i="1"/>
  <c r="X1400" i="1" s="1"/>
  <c r="B1400" i="1"/>
  <c r="F1400" i="1"/>
  <c r="J1400" i="1"/>
  <c r="N1400" i="1"/>
  <c r="R1400" i="1"/>
  <c r="V1400" i="1"/>
  <c r="Z1399" i="1"/>
  <c r="D1410" i="1"/>
  <c r="H1410" i="1"/>
  <c r="L1410" i="1"/>
  <c r="P1410" i="1"/>
  <c r="T1410" i="1"/>
  <c r="X1410" i="1"/>
  <c r="Z1414" i="1"/>
  <c r="Z1417" i="1"/>
  <c r="AA1417" i="1" s="1"/>
  <c r="Z1426" i="1"/>
  <c r="AA1426" i="1" s="1"/>
  <c r="D1438" i="1"/>
  <c r="D1440" i="1" s="1"/>
  <c r="H1438" i="1"/>
  <c r="H1440" i="1" s="1"/>
  <c r="L1438" i="1"/>
  <c r="L1440" i="1" s="1"/>
  <c r="P1438" i="1"/>
  <c r="P1440" i="1" s="1"/>
  <c r="T1438" i="1"/>
  <c r="T1440" i="1" s="1"/>
  <c r="X1438" i="1"/>
  <c r="X1440" i="1" s="1"/>
  <c r="B1440" i="1"/>
  <c r="F1440" i="1"/>
  <c r="J1440" i="1"/>
  <c r="N1440" i="1"/>
  <c r="R1440" i="1"/>
  <c r="V1440" i="1"/>
  <c r="Z1439" i="1"/>
  <c r="D1450" i="1"/>
  <c r="H1450" i="1"/>
  <c r="L1450" i="1"/>
  <c r="P1450" i="1"/>
  <c r="T1450" i="1"/>
  <c r="X1450" i="1"/>
  <c r="Z1454" i="1"/>
  <c r="Z1457" i="1"/>
  <c r="AA1457" i="1" s="1"/>
  <c r="Z1466" i="1"/>
  <c r="AA1466" i="1" s="1"/>
  <c r="D1706" i="1"/>
  <c r="J1707" i="1"/>
  <c r="O1706" i="1"/>
  <c r="Z1507" i="1"/>
  <c r="AA1507" i="1" s="1"/>
  <c r="M1497" i="1"/>
  <c r="O1508" i="1"/>
  <c r="C1499" i="1"/>
  <c r="G1499" i="1"/>
  <c r="G1510" i="1"/>
  <c r="K1499" i="1"/>
  <c r="O1499" i="1"/>
  <c r="O1510" i="1"/>
  <c r="S1499" i="1"/>
  <c r="W1499" i="1"/>
  <c r="W1510" i="1"/>
  <c r="E1515" i="1"/>
  <c r="E1518" i="1" s="1"/>
  <c r="U1515" i="1"/>
  <c r="U1518" i="1" s="1"/>
  <c r="O1707" i="1"/>
  <c r="W1707" i="1"/>
  <c r="B1538" i="1"/>
  <c r="B1540" i="1" s="1"/>
  <c r="B1515" i="1"/>
  <c r="F1538" i="1"/>
  <c r="F1540" i="1" s="1"/>
  <c r="F1515" i="1"/>
  <c r="J1538" i="1"/>
  <c r="J1540" i="1" s="1"/>
  <c r="J1515" i="1"/>
  <c r="J1518" i="1" s="1"/>
  <c r="N1538" i="1"/>
  <c r="N1540" i="1" s="1"/>
  <c r="N1515" i="1"/>
  <c r="R1538" i="1"/>
  <c r="R1540" i="1" s="1"/>
  <c r="R1515" i="1"/>
  <c r="R1518" i="1" s="1"/>
  <c r="V1538" i="1"/>
  <c r="V1540" i="1" s="1"/>
  <c r="V1515" i="1"/>
  <c r="Z1535" i="1"/>
  <c r="H1568" i="1"/>
  <c r="H1570" i="1" s="1"/>
  <c r="H1515" i="1"/>
  <c r="H1495" i="1" s="1"/>
  <c r="H1705" i="1" s="1"/>
  <c r="P1568" i="1"/>
  <c r="P1570" i="1" s="1"/>
  <c r="P1515" i="1"/>
  <c r="P1495" i="1" s="1"/>
  <c r="P1498" i="1" s="1"/>
  <c r="X1568" i="1"/>
  <c r="X1570" i="1" s="1"/>
  <c r="X1515" i="1"/>
  <c r="X1495" i="1" s="1"/>
  <c r="X1705" i="1" s="1"/>
  <c r="AA1689" i="1"/>
  <c r="Z1698" i="1"/>
  <c r="AB1695" i="1"/>
  <c r="AA1695" i="1"/>
  <c r="AA1698" i="1" s="1"/>
  <c r="AA1700" i="1" s="1"/>
  <c r="E1766" i="1"/>
  <c r="E1730" i="1"/>
  <c r="E1732" i="1" s="1"/>
  <c r="M1766" i="1"/>
  <c r="Z1726" i="1"/>
  <c r="U1766" i="1"/>
  <c r="U1730" i="1"/>
  <c r="U1732" i="1" s="1"/>
  <c r="AB1937" i="1"/>
  <c r="Z1939" i="1"/>
  <c r="AB1939" i="1" s="1"/>
  <c r="Z1947" i="1"/>
  <c r="AB1944" i="1"/>
  <c r="AA1944" i="1"/>
  <c r="AA1947" i="1" s="1"/>
  <c r="AA1949" i="1" s="1"/>
  <c r="Z1286" i="1"/>
  <c r="AA1286" i="1" s="1"/>
  <c r="E1290" i="1"/>
  <c r="I1290" i="1"/>
  <c r="M1290" i="1"/>
  <c r="Z1289" i="1"/>
  <c r="Q1290" i="1"/>
  <c r="U1290" i="1"/>
  <c r="Y1290" i="1"/>
  <c r="Z1314" i="1"/>
  <c r="B1306" i="1"/>
  <c r="F1306" i="1"/>
  <c r="F1296" i="1" s="1"/>
  <c r="J1306" i="1"/>
  <c r="J1296" i="1" s="1"/>
  <c r="J1706" i="1" s="1"/>
  <c r="N1306" i="1"/>
  <c r="N1296" i="1" s="1"/>
  <c r="N1706" i="1" s="1"/>
  <c r="R1306" i="1"/>
  <c r="R1296" i="1" s="1"/>
  <c r="R1706" i="1" s="1"/>
  <c r="V1306" i="1"/>
  <c r="V1296" i="1" s="1"/>
  <c r="Z1316" i="1"/>
  <c r="AA1316" i="1" s="1"/>
  <c r="Z1317" i="1"/>
  <c r="AA1317" i="1" s="1"/>
  <c r="F1318" i="1"/>
  <c r="F1320" i="1" s="1"/>
  <c r="N1318" i="1"/>
  <c r="N1320" i="1" s="1"/>
  <c r="V1318" i="1"/>
  <c r="V1320" i="1" s="1"/>
  <c r="C1320" i="1"/>
  <c r="G1320" i="1"/>
  <c r="O1320" i="1"/>
  <c r="S1320" i="1"/>
  <c r="W1320" i="1"/>
  <c r="Z1326" i="1"/>
  <c r="AA1326" i="1" s="1"/>
  <c r="M1330" i="1"/>
  <c r="Z1329" i="1"/>
  <c r="AA1329" i="1" s="1"/>
  <c r="U1330" i="1"/>
  <c r="Y1330" i="1"/>
  <c r="B1348" i="1"/>
  <c r="B1350" i="1" s="1"/>
  <c r="F1348" i="1"/>
  <c r="F1350" i="1" s="1"/>
  <c r="J1348" i="1"/>
  <c r="J1350" i="1" s="1"/>
  <c r="N1348" i="1"/>
  <c r="N1350" i="1" s="1"/>
  <c r="R1348" i="1"/>
  <c r="R1350" i="1" s="1"/>
  <c r="V1348" i="1"/>
  <c r="V1350" i="1" s="1"/>
  <c r="Z1344" i="1"/>
  <c r="AA1347" i="1"/>
  <c r="Z1356" i="1"/>
  <c r="AA1356" i="1" s="1"/>
  <c r="C1360" i="1"/>
  <c r="G1360" i="1"/>
  <c r="K1360" i="1"/>
  <c r="O1360" i="1"/>
  <c r="S1360" i="1"/>
  <c r="W1360" i="1"/>
  <c r="E1370" i="1"/>
  <c r="I1370" i="1"/>
  <c r="M1370" i="1"/>
  <c r="Z1369" i="1"/>
  <c r="Q1370" i="1"/>
  <c r="U1370" i="1"/>
  <c r="Y1370" i="1"/>
  <c r="B1388" i="1"/>
  <c r="B1390" i="1" s="1"/>
  <c r="F1388" i="1"/>
  <c r="F1390" i="1" s="1"/>
  <c r="J1388" i="1"/>
  <c r="J1390" i="1" s="1"/>
  <c r="N1388" i="1"/>
  <c r="N1390" i="1" s="1"/>
  <c r="R1388" i="1"/>
  <c r="R1390" i="1" s="1"/>
  <c r="V1388" i="1"/>
  <c r="V1390" i="1" s="1"/>
  <c r="Z1384" i="1"/>
  <c r="AA1384" i="1" s="1"/>
  <c r="AA1387" i="1"/>
  <c r="Z1396" i="1"/>
  <c r="AA1396" i="1" s="1"/>
  <c r="C1400" i="1"/>
  <c r="O1400" i="1"/>
  <c r="S1400" i="1"/>
  <c r="E1410" i="1"/>
  <c r="I1410" i="1"/>
  <c r="M1410" i="1"/>
  <c r="Z1409" i="1"/>
  <c r="Q1410" i="1"/>
  <c r="U1410" i="1"/>
  <c r="Y1410" i="1"/>
  <c r="B1428" i="1"/>
  <c r="B1430" i="1" s="1"/>
  <c r="F1428" i="1"/>
  <c r="F1430" i="1" s="1"/>
  <c r="J1428" i="1"/>
  <c r="J1430" i="1" s="1"/>
  <c r="N1428" i="1"/>
  <c r="N1430" i="1" s="1"/>
  <c r="R1428" i="1"/>
  <c r="R1430" i="1" s="1"/>
  <c r="V1428" i="1"/>
  <c r="V1430" i="1" s="1"/>
  <c r="Z1424" i="1"/>
  <c r="AA1424" i="1" s="1"/>
  <c r="AA1427" i="1"/>
  <c r="Z1436" i="1"/>
  <c r="AA1436" i="1" s="1"/>
  <c r="C1440" i="1"/>
  <c r="O1440" i="1"/>
  <c r="S1440" i="1"/>
  <c r="E1450" i="1"/>
  <c r="I1450" i="1"/>
  <c r="M1450" i="1"/>
  <c r="Z1449" i="1"/>
  <c r="U1450" i="1"/>
  <c r="Y1450" i="1"/>
  <c r="B1468" i="1"/>
  <c r="F1468" i="1"/>
  <c r="F1470" i="1" s="1"/>
  <c r="J1468" i="1"/>
  <c r="J1470" i="1" s="1"/>
  <c r="N1468" i="1"/>
  <c r="N1470" i="1" s="1"/>
  <c r="R1468" i="1"/>
  <c r="R1470" i="1" s="1"/>
  <c r="V1468" i="1"/>
  <c r="V1470" i="1" s="1"/>
  <c r="Z1464" i="1"/>
  <c r="AA1464" i="1" s="1"/>
  <c r="AA1468" i="1" s="1"/>
  <c r="AA1467" i="1"/>
  <c r="C1470" i="1"/>
  <c r="K1470" i="1"/>
  <c r="S1470" i="1"/>
  <c r="S1706" i="1"/>
  <c r="Y1707" i="1"/>
  <c r="D1508" i="1"/>
  <c r="D1510" i="1" s="1"/>
  <c r="D1494" i="1"/>
  <c r="H1508" i="1"/>
  <c r="L1508" i="1"/>
  <c r="L1494" i="1"/>
  <c r="P1508" i="1"/>
  <c r="P1510" i="1" s="1"/>
  <c r="T1508" i="1"/>
  <c r="T1510" i="1" s="1"/>
  <c r="T1494" i="1"/>
  <c r="X1508" i="1"/>
  <c r="X1510" i="1" s="1"/>
  <c r="D1518" i="1"/>
  <c r="L1518" i="1"/>
  <c r="T1518" i="1"/>
  <c r="I1706" i="1"/>
  <c r="Z1496" i="1"/>
  <c r="Q1706" i="1"/>
  <c r="B1499" i="1"/>
  <c r="J1520" i="1"/>
  <c r="J1499" i="1"/>
  <c r="R1520" i="1"/>
  <c r="R1499" i="1"/>
  <c r="Z1514" i="1"/>
  <c r="D1540" i="1"/>
  <c r="D1519" i="1"/>
  <c r="H1540" i="1"/>
  <c r="H1519" i="1"/>
  <c r="L1540" i="1"/>
  <c r="L1519" i="1"/>
  <c r="P1540" i="1"/>
  <c r="P1519" i="1"/>
  <c r="T1540" i="1"/>
  <c r="T1519" i="1"/>
  <c r="X1540" i="1"/>
  <c r="X1519" i="1"/>
  <c r="Z1558" i="1"/>
  <c r="AB1554" i="1"/>
  <c r="AA1554" i="1"/>
  <c r="I1515" i="1"/>
  <c r="I1518" i="1" s="1"/>
  <c r="Z1585" i="1"/>
  <c r="M1588" i="1"/>
  <c r="M1590" i="1" s="1"/>
  <c r="Q1515" i="1"/>
  <c r="Q1518" i="1" s="1"/>
  <c r="Y1515" i="1"/>
  <c r="Y1518" i="1" s="1"/>
  <c r="Y1588" i="1"/>
  <c r="Y1590" i="1" s="1"/>
  <c r="AA1644" i="1"/>
  <c r="Z1675" i="1"/>
  <c r="M1678" i="1"/>
  <c r="M1680" i="1" s="1"/>
  <c r="AA1684" i="1"/>
  <c r="H1785" i="1"/>
  <c r="X1785" i="1"/>
  <c r="AB1896" i="1"/>
  <c r="AA1896" i="1"/>
  <c r="AB2028" i="1"/>
  <c r="AA2028" i="1"/>
  <c r="AA1469" i="1"/>
  <c r="B1470" i="1"/>
  <c r="D1478" i="1"/>
  <c r="D1480" i="1" s="1"/>
  <c r="H1478" i="1"/>
  <c r="H1480" i="1" s="1"/>
  <c r="L1478" i="1"/>
  <c r="L1480" i="1" s="1"/>
  <c r="P1478" i="1"/>
  <c r="P1480" i="1" s="1"/>
  <c r="T1478" i="1"/>
  <c r="T1480" i="1" s="1"/>
  <c r="X1478" i="1"/>
  <c r="X1480" i="1" s="1"/>
  <c r="AA1475" i="1"/>
  <c r="B1480" i="1"/>
  <c r="F1480" i="1"/>
  <c r="J1480" i="1"/>
  <c r="N1480" i="1"/>
  <c r="R1480" i="1"/>
  <c r="V1480" i="1"/>
  <c r="Z1479" i="1"/>
  <c r="C1488" i="1"/>
  <c r="C1490" i="1" s="1"/>
  <c r="G1488" i="1"/>
  <c r="G1490" i="1" s="1"/>
  <c r="K1488" i="1"/>
  <c r="K1490" i="1" s="1"/>
  <c r="O1488" i="1"/>
  <c r="O1490" i="1" s="1"/>
  <c r="S1488" i="1"/>
  <c r="S1490" i="1" s="1"/>
  <c r="W1488" i="1"/>
  <c r="W1490" i="1" s="1"/>
  <c r="E1490" i="1"/>
  <c r="I1490" i="1"/>
  <c r="M1490" i="1"/>
  <c r="Q1490" i="1"/>
  <c r="U1490" i="1"/>
  <c r="Y1490" i="1"/>
  <c r="B1495" i="1"/>
  <c r="J1495" i="1"/>
  <c r="J1705" i="1" s="1"/>
  <c r="R1495" i="1"/>
  <c r="R1705" i="1" s="1"/>
  <c r="E1495" i="1"/>
  <c r="E1705" i="1" s="1"/>
  <c r="I1495" i="1"/>
  <c r="I1705" i="1" s="1"/>
  <c r="I1715" i="1" s="1"/>
  <c r="M1495" i="1"/>
  <c r="H1510" i="1"/>
  <c r="L1510" i="1"/>
  <c r="F1704" i="1"/>
  <c r="J1498" i="1"/>
  <c r="R1498" i="1"/>
  <c r="V1704" i="1"/>
  <c r="F1499" i="1"/>
  <c r="N1499" i="1"/>
  <c r="V1499" i="1"/>
  <c r="E1540" i="1"/>
  <c r="E1519" i="1"/>
  <c r="I1540" i="1"/>
  <c r="I1519" i="1"/>
  <c r="M1540" i="1"/>
  <c r="M1519" i="1"/>
  <c r="Z1539" i="1"/>
  <c r="Q1540" i="1"/>
  <c r="Q1519" i="1"/>
  <c r="U1540" i="1"/>
  <c r="U1519" i="1"/>
  <c r="Y1540" i="1"/>
  <c r="Y1519" i="1"/>
  <c r="AA1548" i="1"/>
  <c r="Z1565" i="1"/>
  <c r="AB1594" i="1"/>
  <c r="AA1594" i="1"/>
  <c r="Z1615" i="1"/>
  <c r="Z1618" i="1" s="1"/>
  <c r="AB1618" i="1" s="1"/>
  <c r="Z1625" i="1"/>
  <c r="N1638" i="1"/>
  <c r="N1640" i="1" s="1"/>
  <c r="Z1645" i="1"/>
  <c r="Z1648" i="1" s="1"/>
  <c r="AB1648" i="1" s="1"/>
  <c r="Z1685" i="1"/>
  <c r="R1730" i="1"/>
  <c r="R1732" i="1" s="1"/>
  <c r="D1742" i="1"/>
  <c r="D1731" i="1"/>
  <c r="H1742" i="1"/>
  <c r="H1731" i="1"/>
  <c r="L1742" i="1"/>
  <c r="L1731" i="1"/>
  <c r="P1742" i="1"/>
  <c r="P1731" i="1"/>
  <c r="T1742" i="1"/>
  <c r="T1731" i="1"/>
  <c r="X1742" i="1"/>
  <c r="X1731" i="1"/>
  <c r="L1770" i="1"/>
  <c r="P1779" i="1"/>
  <c r="P1783" i="1" s="1"/>
  <c r="P1785" i="1" s="1"/>
  <c r="Z1781" i="1"/>
  <c r="AA1781" i="1" s="1"/>
  <c r="AB1794" i="1"/>
  <c r="AA1794" i="1"/>
  <c r="G1803" i="1"/>
  <c r="G1805" i="1" s="1"/>
  <c r="G1779" i="1"/>
  <c r="G1783" i="1" s="1"/>
  <c r="G1785" i="1" s="1"/>
  <c r="W1803" i="1"/>
  <c r="W1805" i="1" s="1"/>
  <c r="W1779" i="1"/>
  <c r="W1783" i="1" s="1"/>
  <c r="W1785" i="1" s="1"/>
  <c r="AB1830" i="1"/>
  <c r="AA1830" i="1"/>
  <c r="Z1885" i="1"/>
  <c r="AB1885" i="1" s="1"/>
  <c r="AB1883" i="1"/>
  <c r="D1907" i="1"/>
  <c r="D1909" i="1" s="1"/>
  <c r="L1907" i="1"/>
  <c r="L1909" i="1" s="1"/>
  <c r="T1907" i="1"/>
  <c r="T1909" i="1" s="1"/>
  <c r="H1917" i="1"/>
  <c r="H1919" i="1" s="1"/>
  <c r="O1907" i="1"/>
  <c r="O1909" i="1" s="1"/>
  <c r="AA1915" i="1"/>
  <c r="B1905" i="1"/>
  <c r="AA1905" i="1" s="1"/>
  <c r="J1917" i="1"/>
  <c r="J1905" i="1"/>
  <c r="N1905" i="1"/>
  <c r="N1917" i="1"/>
  <c r="R1917" i="1"/>
  <c r="R1919" i="1" s="1"/>
  <c r="R1905" i="1"/>
  <c r="R2295" i="1" s="1"/>
  <c r="R2305" i="1" s="1"/>
  <c r="F1917" i="1"/>
  <c r="F1919" i="1" s="1"/>
  <c r="G1947" i="1"/>
  <c r="G1949" i="1" s="1"/>
  <c r="G1904" i="1"/>
  <c r="G1907" i="1" s="1"/>
  <c r="G1909" i="1" s="1"/>
  <c r="E1987" i="1"/>
  <c r="E1989" i="1" s="1"/>
  <c r="E1964" i="1"/>
  <c r="I1987" i="1"/>
  <c r="I1989" i="1" s="1"/>
  <c r="I1964" i="1"/>
  <c r="I1967" i="1" s="1"/>
  <c r="I1969" i="1" s="1"/>
  <c r="M1987" i="1"/>
  <c r="M1989" i="1" s="1"/>
  <c r="M1964" i="1"/>
  <c r="M1967" i="1" s="1"/>
  <c r="M1969" i="1" s="1"/>
  <c r="Q1987" i="1"/>
  <c r="Q1989" i="1" s="1"/>
  <c r="Q1964" i="1"/>
  <c r="Q2294" i="1" s="1"/>
  <c r="U1987" i="1"/>
  <c r="U1989" i="1" s="1"/>
  <c r="U1964" i="1"/>
  <c r="U1967" i="1" s="1"/>
  <c r="U1969" i="1" s="1"/>
  <c r="Y1987" i="1"/>
  <c r="Y1989" i="1" s="1"/>
  <c r="Y1964" i="1"/>
  <c r="Y1967" i="1" s="1"/>
  <c r="Y1969" i="1" s="1"/>
  <c r="Z1997" i="1"/>
  <c r="AA1993" i="1"/>
  <c r="AB2014" i="1"/>
  <c r="AA2014" i="1"/>
  <c r="Z2079" i="1"/>
  <c r="AB2079" i="1" s="1"/>
  <c r="AB2077" i="1"/>
  <c r="Z1474" i="1"/>
  <c r="Z1476" i="1"/>
  <c r="AA1476" i="1" s="1"/>
  <c r="Z1477" i="1"/>
  <c r="AA1477" i="1" s="1"/>
  <c r="C1480" i="1"/>
  <c r="G1480" i="1"/>
  <c r="K1480" i="1"/>
  <c r="O1480" i="1"/>
  <c r="S1480" i="1"/>
  <c r="W1480" i="1"/>
  <c r="F1490" i="1"/>
  <c r="J1490" i="1"/>
  <c r="N1490" i="1"/>
  <c r="R1490" i="1"/>
  <c r="V1490" i="1"/>
  <c r="Z1489" i="1"/>
  <c r="Z1490" i="1" s="1"/>
  <c r="M1498" i="1"/>
  <c r="H1706" i="1"/>
  <c r="P1706" i="1"/>
  <c r="X1706" i="1"/>
  <c r="F1707" i="1"/>
  <c r="N1707" i="1"/>
  <c r="V1707" i="1"/>
  <c r="AA1505" i="1"/>
  <c r="C1508" i="1"/>
  <c r="C1510" i="1" s="1"/>
  <c r="K1508" i="1"/>
  <c r="K1510" i="1" s="1"/>
  <c r="S1508" i="1"/>
  <c r="S1510" i="1" s="1"/>
  <c r="Z1509" i="1"/>
  <c r="G1518" i="1"/>
  <c r="G1520" i="1" s="1"/>
  <c r="O1518" i="1"/>
  <c r="W1518" i="1"/>
  <c r="W1520" i="1" s="1"/>
  <c r="O1520" i="1"/>
  <c r="Z1528" i="1"/>
  <c r="AB1528" i="1" s="1"/>
  <c r="AA1524" i="1"/>
  <c r="AA1529" i="1"/>
  <c r="Z1578" i="1"/>
  <c r="AB1574" i="1"/>
  <c r="AA1574" i="1"/>
  <c r="Z1595" i="1"/>
  <c r="Z1598" i="1" s="1"/>
  <c r="AA1635" i="1"/>
  <c r="AA1638" i="1" s="1"/>
  <c r="AA1640" i="1" s="1"/>
  <c r="Z1658" i="1"/>
  <c r="AB1658" i="1" s="1"/>
  <c r="AA1654" i="1"/>
  <c r="AA1658" i="1" s="1"/>
  <c r="Z1660" i="1"/>
  <c r="AB1660" i="1" s="1"/>
  <c r="AA1659" i="1"/>
  <c r="G1770" i="1"/>
  <c r="O1770" i="1"/>
  <c r="W1770" i="1"/>
  <c r="B1768" i="1"/>
  <c r="F1768" i="1"/>
  <c r="F1730" i="1"/>
  <c r="F1732" i="1" s="1"/>
  <c r="V1768" i="1"/>
  <c r="Z1768" i="1" s="1"/>
  <c r="V1730" i="1"/>
  <c r="V1732" i="1" s="1"/>
  <c r="Z1728" i="1"/>
  <c r="AA1728" i="1" s="1"/>
  <c r="S1730" i="1"/>
  <c r="S1732" i="1" s="1"/>
  <c r="C1771" i="1"/>
  <c r="C1772" i="1" s="1"/>
  <c r="K1771" i="1"/>
  <c r="K1772" i="1" s="1"/>
  <c r="S1771" i="1"/>
  <c r="S1772" i="1" s="1"/>
  <c r="I1731" i="1"/>
  <c r="I1742" i="1"/>
  <c r="Z1741" i="1"/>
  <c r="M1731" i="1"/>
  <c r="Q1731" i="1"/>
  <c r="Q1742" i="1"/>
  <c r="Y1731" i="1"/>
  <c r="Y1742" i="1"/>
  <c r="D1770" i="1"/>
  <c r="AA1769" i="1"/>
  <c r="C1785" i="1"/>
  <c r="K1785" i="1"/>
  <c r="S1785" i="1"/>
  <c r="D1803" i="1"/>
  <c r="D1805" i="1" s="1"/>
  <c r="D1779" i="1"/>
  <c r="D1783" i="1" s="1"/>
  <c r="D1785" i="1" s="1"/>
  <c r="L1803" i="1"/>
  <c r="L1805" i="1" s="1"/>
  <c r="L1779" i="1"/>
  <c r="L1783" i="1" s="1"/>
  <c r="L1785" i="1" s="1"/>
  <c r="T1803" i="1"/>
  <c r="T1805" i="1" s="1"/>
  <c r="T1779" i="1"/>
  <c r="T1783" i="1" s="1"/>
  <c r="T1785" i="1" s="1"/>
  <c r="AA1824" i="1"/>
  <c r="AB1841" i="1"/>
  <c r="AA1841" i="1"/>
  <c r="AA1843" i="1" s="1"/>
  <c r="AA1845" i="1" s="1"/>
  <c r="AB1859" i="1"/>
  <c r="AA1859" i="1"/>
  <c r="AA1863" i="1" s="1"/>
  <c r="AA1865" i="1" s="1"/>
  <c r="Z1863" i="1"/>
  <c r="AB1863" i="1" s="1"/>
  <c r="I1907" i="1"/>
  <c r="I1909" i="1" s="1"/>
  <c r="M1907" i="1"/>
  <c r="Q1907" i="1"/>
  <c r="Q1909" i="1" s="1"/>
  <c r="Y1907" i="1"/>
  <c r="Y1909" i="1" s="1"/>
  <c r="M1917" i="1"/>
  <c r="M1919" i="1" s="1"/>
  <c r="AA1984" i="1"/>
  <c r="AA1987" i="1" s="1"/>
  <c r="AA1989" i="1" s="1"/>
  <c r="B1987" i="1"/>
  <c r="B1989" i="1" s="1"/>
  <c r="Z1984" i="1"/>
  <c r="AA1994" i="1"/>
  <c r="AB2035" i="1"/>
  <c r="AA2035" i="1"/>
  <c r="AA2037" i="1" s="1"/>
  <c r="AA2039" i="1" s="1"/>
  <c r="AB2053" i="1"/>
  <c r="AA2053" i="1"/>
  <c r="AA2057" i="1" s="1"/>
  <c r="AA2059" i="1" s="1"/>
  <c r="Z2057" i="1"/>
  <c r="AB2057" i="1" s="1"/>
  <c r="AA2107" i="1"/>
  <c r="B2127" i="1"/>
  <c r="Z2123" i="1"/>
  <c r="N1528" i="1"/>
  <c r="N1530" i="1" s="1"/>
  <c r="N1618" i="1"/>
  <c r="N1620" i="1" s="1"/>
  <c r="N1658" i="1"/>
  <c r="N1660" i="1" s="1"/>
  <c r="N1688" i="1"/>
  <c r="N1690" i="1" s="1"/>
  <c r="B1770" i="1"/>
  <c r="B1772" i="1" s="1"/>
  <c r="J1770" i="1"/>
  <c r="J1772" i="1" s="1"/>
  <c r="R1770" i="1"/>
  <c r="R1772" i="1" s="1"/>
  <c r="Z1729" i="1"/>
  <c r="AA1729" i="1" s="1"/>
  <c r="J1730" i="1"/>
  <c r="J1732" i="1" s="1"/>
  <c r="O1730" i="1"/>
  <c r="O1732" i="1" s="1"/>
  <c r="E1767" i="1"/>
  <c r="I1767" i="1"/>
  <c r="I1770" i="1" s="1"/>
  <c r="M1767" i="1"/>
  <c r="Q1767" i="1"/>
  <c r="Q1770" i="1" s="1"/>
  <c r="U1767" i="1"/>
  <c r="Y1767" i="1"/>
  <c r="Y1770" i="1" s="1"/>
  <c r="M1760" i="1"/>
  <c r="M1762" i="1" s="1"/>
  <c r="Z1780" i="1"/>
  <c r="AA1780" i="1" s="1"/>
  <c r="B1779" i="1"/>
  <c r="B2293" i="1" s="1"/>
  <c r="B1793" i="1"/>
  <c r="B1795" i="1" s="1"/>
  <c r="F1779" i="1"/>
  <c r="F1783" i="1" s="1"/>
  <c r="F1785" i="1" s="1"/>
  <c r="F1793" i="1"/>
  <c r="F1795" i="1" s="1"/>
  <c r="J1779" i="1"/>
  <c r="J1783" i="1" s="1"/>
  <c r="J1793" i="1"/>
  <c r="J1795" i="1" s="1"/>
  <c r="N1779" i="1"/>
  <c r="N1783" i="1" s="1"/>
  <c r="N1785" i="1" s="1"/>
  <c r="N1793" i="1"/>
  <c r="N1795" i="1" s="1"/>
  <c r="R1779" i="1"/>
  <c r="R1783" i="1" s="1"/>
  <c r="R1793" i="1"/>
  <c r="R1795" i="1" s="1"/>
  <c r="V1779" i="1"/>
  <c r="V1783" i="1" s="1"/>
  <c r="V1785" i="1" s="1"/>
  <c r="V1793" i="1"/>
  <c r="V1795" i="1" s="1"/>
  <c r="Z1809" i="1"/>
  <c r="AB1852" i="1"/>
  <c r="AA1852" i="1"/>
  <c r="AA1853" i="1" s="1"/>
  <c r="AA1855" i="1" s="1"/>
  <c r="AB1870" i="1"/>
  <c r="AA1870" i="1"/>
  <c r="AA1873" i="1" s="1"/>
  <c r="AB1881" i="1"/>
  <c r="AA1881" i="1"/>
  <c r="AA1883" i="1" s="1"/>
  <c r="AA1885" i="1" s="1"/>
  <c r="M1909" i="1"/>
  <c r="I1917" i="1"/>
  <c r="I1919" i="1" s="1"/>
  <c r="Y1917" i="1"/>
  <c r="Y1919" i="1" s="1"/>
  <c r="J1919" i="1"/>
  <c r="N1919" i="1"/>
  <c r="V1919" i="1"/>
  <c r="E1967" i="1"/>
  <c r="E1969" i="1" s="1"/>
  <c r="AB1998" i="1"/>
  <c r="AA1998" i="1"/>
  <c r="AB2087" i="1"/>
  <c r="Z2124" i="1"/>
  <c r="T2129" i="1"/>
  <c r="K2294" i="1"/>
  <c r="K2304" i="1" s="1"/>
  <c r="D2295" i="1"/>
  <c r="D2305" i="1" s="1"/>
  <c r="H2295" i="1"/>
  <c r="H2305" i="1" s="1"/>
  <c r="L2295" i="1"/>
  <c r="L2305" i="1" s="1"/>
  <c r="P2295" i="1"/>
  <c r="P2305" i="1" s="1"/>
  <c r="T2295" i="1"/>
  <c r="T2305" i="1" s="1"/>
  <c r="X2295" i="1"/>
  <c r="X2305" i="1" s="1"/>
  <c r="F2296" i="1"/>
  <c r="F2306" i="1" s="1"/>
  <c r="N2296" i="1"/>
  <c r="N2306" i="1" s="1"/>
  <c r="V2296" i="1"/>
  <c r="V2306" i="1" s="1"/>
  <c r="D2298" i="1"/>
  <c r="D2139" i="1"/>
  <c r="H2298" i="1"/>
  <c r="L2298" i="1"/>
  <c r="L2139" i="1"/>
  <c r="P2298" i="1"/>
  <c r="T2298" i="1"/>
  <c r="X2298" i="1"/>
  <c r="AB2178" i="1"/>
  <c r="Z1504" i="1"/>
  <c r="Z1727" i="1"/>
  <c r="AA1727" i="1" s="1"/>
  <c r="K1730" i="1"/>
  <c r="K1732" i="1" s="1"/>
  <c r="C1742" i="1"/>
  <c r="G1742" i="1"/>
  <c r="K1742" i="1"/>
  <c r="O1742" i="1"/>
  <c r="S1742" i="1"/>
  <c r="W1742" i="1"/>
  <c r="C1752" i="1"/>
  <c r="G1752" i="1"/>
  <c r="K1752" i="1"/>
  <c r="O1752" i="1"/>
  <c r="S1752" i="1"/>
  <c r="W1752" i="1"/>
  <c r="AA1752" i="1"/>
  <c r="B1760" i="1"/>
  <c r="B1762" i="1" s="1"/>
  <c r="Z1757" i="1"/>
  <c r="F1767" i="1"/>
  <c r="F1770" i="1" s="1"/>
  <c r="F1772" i="1" s="1"/>
  <c r="N1767" i="1"/>
  <c r="N1770" i="1" s="1"/>
  <c r="N1772" i="1" s="1"/>
  <c r="V1767" i="1"/>
  <c r="J1785" i="1"/>
  <c r="Z1784" i="1"/>
  <c r="R1785" i="1"/>
  <c r="Z1799" i="1"/>
  <c r="B1823" i="1"/>
  <c r="B1825" i="1" s="1"/>
  <c r="Z1819" i="1"/>
  <c r="AA1829" i="1"/>
  <c r="Z1833" i="1"/>
  <c r="AB1833" i="1" s="1"/>
  <c r="Z1843" i="1"/>
  <c r="AB1853" i="1"/>
  <c r="Z1865" i="1"/>
  <c r="AB1865" i="1" s="1"/>
  <c r="AB1864" i="1"/>
  <c r="Z1891" i="1"/>
  <c r="J1967" i="1"/>
  <c r="J1969" i="1" s="1"/>
  <c r="Z1963" i="1"/>
  <c r="AA1963" i="1" s="1"/>
  <c r="B1977" i="1"/>
  <c r="B1979" i="1" s="1"/>
  <c r="B1964" i="1"/>
  <c r="F1977" i="1"/>
  <c r="F1979" i="1" s="1"/>
  <c r="F1964" i="1"/>
  <c r="F1967" i="1" s="1"/>
  <c r="F1969" i="1" s="1"/>
  <c r="J1977" i="1"/>
  <c r="J1979" i="1" s="1"/>
  <c r="J1964" i="1"/>
  <c r="N1977" i="1"/>
  <c r="N1979" i="1" s="1"/>
  <c r="N1964" i="1"/>
  <c r="N1967" i="1" s="1"/>
  <c r="N1969" i="1" s="1"/>
  <c r="R1977" i="1"/>
  <c r="R1979" i="1" s="1"/>
  <c r="R1964" i="1"/>
  <c r="R1967" i="1" s="1"/>
  <c r="R1969" i="1" s="1"/>
  <c r="V1977" i="1"/>
  <c r="V1979" i="1" s="1"/>
  <c r="V1964" i="1"/>
  <c r="V1967" i="1" s="1"/>
  <c r="V1969" i="1" s="1"/>
  <c r="Z1974" i="1"/>
  <c r="AB2013" i="1"/>
  <c r="AA2013" i="1"/>
  <c r="Z2017" i="1"/>
  <c r="AB2017" i="1" s="1"/>
  <c r="AB2024" i="1"/>
  <c r="AA2024" i="1"/>
  <c r="AB2068" i="1"/>
  <c r="AA2068" i="1"/>
  <c r="Z2069" i="1"/>
  <c r="AB2069" i="1" s="1"/>
  <c r="L2294" i="1"/>
  <c r="L2304" i="1" s="1"/>
  <c r="E2295" i="1"/>
  <c r="E2305" i="1" s="1"/>
  <c r="I2295" i="1"/>
  <c r="I2305" i="1" s="1"/>
  <c r="M2295" i="1"/>
  <c r="Z2135" i="1"/>
  <c r="Q2295" i="1"/>
  <c r="Q2305" i="1" s="1"/>
  <c r="U2295" i="1"/>
  <c r="U2305" i="1" s="1"/>
  <c r="Y2295" i="1"/>
  <c r="Y2305" i="1" s="1"/>
  <c r="G2296" i="1"/>
  <c r="G2306" i="1" s="1"/>
  <c r="O2296" i="1"/>
  <c r="O2306" i="1" s="1"/>
  <c r="W2296" i="1"/>
  <c r="W2306" i="1" s="1"/>
  <c r="E2298" i="1"/>
  <c r="I2298" i="1"/>
  <c r="Z2138" i="1"/>
  <c r="AA2138" i="1" s="1"/>
  <c r="M2298" i="1"/>
  <c r="Q2298" i="1"/>
  <c r="U2298" i="1"/>
  <c r="Y2298" i="1"/>
  <c r="E2134" i="1"/>
  <c r="E2147" i="1"/>
  <c r="E2149" i="1" s="1"/>
  <c r="I2134" i="1"/>
  <c r="I2137" i="1" s="1"/>
  <c r="I2139" i="1" s="1"/>
  <c r="I2147" i="1"/>
  <c r="I2149" i="1" s="1"/>
  <c r="M2134" i="1"/>
  <c r="M2147" i="1"/>
  <c r="M2149" i="1" s="1"/>
  <c r="Z2144" i="1"/>
  <c r="AA2144" i="1" s="1"/>
  <c r="U2134" i="1"/>
  <c r="U2147" i="1"/>
  <c r="U2149" i="1" s="1"/>
  <c r="Y2134" i="1"/>
  <c r="Y2147" i="1"/>
  <c r="Y2149" i="1" s="1"/>
  <c r="E1914" i="1"/>
  <c r="U1914" i="1"/>
  <c r="F1927" i="1"/>
  <c r="F1929" i="1" s="1"/>
  <c r="N1927" i="1"/>
  <c r="N1929" i="1" s="1"/>
  <c r="V1927" i="1"/>
  <c r="V1929" i="1" s="1"/>
  <c r="M1937" i="1"/>
  <c r="M1939" i="1" s="1"/>
  <c r="C1967" i="1"/>
  <c r="C1969" i="1" s="1"/>
  <c r="G1967" i="1"/>
  <c r="G1969" i="1" s="1"/>
  <c r="K1967" i="1"/>
  <c r="K1969" i="1" s="1"/>
  <c r="O1967" i="1"/>
  <c r="O1969" i="1" s="1"/>
  <c r="S1967" i="1"/>
  <c r="S1969" i="1" s="1"/>
  <c r="W1967" i="1"/>
  <c r="W1969" i="1" s="1"/>
  <c r="AB2018" i="1"/>
  <c r="Z2027" i="1"/>
  <c r="AB2027" i="1" s="1"/>
  <c r="AB2046" i="1"/>
  <c r="AA2046" i="1"/>
  <c r="AA2047" i="1" s="1"/>
  <c r="AA2049" i="1" s="1"/>
  <c r="AB2064" i="1"/>
  <c r="AA2064" i="1"/>
  <c r="AA2067" i="1" s="1"/>
  <c r="AB2075" i="1"/>
  <c r="AA2075" i="1"/>
  <c r="AA2077" i="1" s="1"/>
  <c r="AA2079" i="1" s="1"/>
  <c r="Z2089" i="1"/>
  <c r="AB2089" i="1" s="1"/>
  <c r="AB2093" i="1"/>
  <c r="AA2093" i="1"/>
  <c r="AA2097" i="1" s="1"/>
  <c r="AB2108" i="1"/>
  <c r="AA2108" i="1"/>
  <c r="B2129" i="1"/>
  <c r="F2129" i="1"/>
  <c r="J2129" i="1"/>
  <c r="N2129" i="1"/>
  <c r="R2129" i="1"/>
  <c r="V2129" i="1"/>
  <c r="B2296" i="1"/>
  <c r="C2137" i="1"/>
  <c r="C2139" i="1" s="1"/>
  <c r="S2137" i="1"/>
  <c r="S2139" i="1" s="1"/>
  <c r="G2157" i="1"/>
  <c r="G2159" i="1" s="1"/>
  <c r="G2134" i="1"/>
  <c r="O2157" i="1"/>
  <c r="O2159" i="1" s="1"/>
  <c r="O2134" i="1"/>
  <c r="W2157" i="1"/>
  <c r="W2159" i="1" s="1"/>
  <c r="W2134" i="1"/>
  <c r="AB2283" i="1"/>
  <c r="Z2287" i="1"/>
  <c r="AB2287" i="1" s="1"/>
  <c r="AA2283" i="1"/>
  <c r="C1917" i="1"/>
  <c r="C1919" i="1" s="1"/>
  <c r="O1917" i="1"/>
  <c r="O1919" i="1" s="1"/>
  <c r="S1917" i="1"/>
  <c r="S1919" i="1" s="1"/>
  <c r="B1914" i="1"/>
  <c r="Z1924" i="1"/>
  <c r="AA1924" i="1" s="1"/>
  <c r="AA1927" i="1" s="1"/>
  <c r="AA1929" i="1" s="1"/>
  <c r="AA1968" i="1"/>
  <c r="Z1968" i="1"/>
  <c r="AA2027" i="1"/>
  <c r="Z2037" i="1"/>
  <c r="AB2047" i="1"/>
  <c r="Z2059" i="1"/>
  <c r="AB2059" i="1" s="1"/>
  <c r="AB2058" i="1"/>
  <c r="AB2086" i="1"/>
  <c r="AA2086" i="1"/>
  <c r="AA2087" i="1" s="1"/>
  <c r="AA2089" i="1" s="1"/>
  <c r="Z2097" i="1"/>
  <c r="AB2097" i="1" s="1"/>
  <c r="AB2104" i="1"/>
  <c r="AA2104" i="1"/>
  <c r="AB2115" i="1"/>
  <c r="AA2115" i="1"/>
  <c r="AA2117" i="1" s="1"/>
  <c r="AA2119" i="1" s="1"/>
  <c r="AA2126" i="1"/>
  <c r="C2129" i="1"/>
  <c r="G2129" i="1"/>
  <c r="K2129" i="1"/>
  <c r="O2129" i="1"/>
  <c r="S2129" i="1"/>
  <c r="W2129" i="1"/>
  <c r="D2294" i="1"/>
  <c r="D2304" i="1" s="1"/>
  <c r="T2294" i="1"/>
  <c r="T2304" i="1" s="1"/>
  <c r="D2137" i="1"/>
  <c r="T2137" i="1"/>
  <c r="T2139" i="1" s="1"/>
  <c r="E2296" i="1"/>
  <c r="E2306" i="1" s="1"/>
  <c r="I2296" i="1"/>
  <c r="I2306" i="1" s="1"/>
  <c r="M2136" i="1"/>
  <c r="Z2146" i="1"/>
  <c r="Q2296" i="1"/>
  <c r="Q2306" i="1" s="1"/>
  <c r="U2296" i="1"/>
  <c r="U2306" i="1" s="1"/>
  <c r="Y2296" i="1"/>
  <c r="Y2306" i="1" s="1"/>
  <c r="H2157" i="1"/>
  <c r="H2159" i="1" s="1"/>
  <c r="H2134" i="1"/>
  <c r="P2157" i="1"/>
  <c r="P2159" i="1" s="1"/>
  <c r="P2134" i="1"/>
  <c r="X2157" i="1"/>
  <c r="X2159" i="1" s="1"/>
  <c r="X2134" i="1"/>
  <c r="AA2209" i="1"/>
  <c r="N1947" i="1"/>
  <c r="N1949" i="1" s="1"/>
  <c r="N1997" i="1"/>
  <c r="N1999" i="1" s="1"/>
  <c r="D2127" i="1"/>
  <c r="D2129" i="1" s="1"/>
  <c r="H2127" i="1"/>
  <c r="H2129" i="1" s="1"/>
  <c r="L2127" i="1"/>
  <c r="L2129" i="1" s="1"/>
  <c r="P2127" i="1"/>
  <c r="P2129" i="1" s="1"/>
  <c r="T2127" i="1"/>
  <c r="X2127" i="1"/>
  <c r="X2129" i="1" s="1"/>
  <c r="E2137" i="1"/>
  <c r="E2139" i="1" s="1"/>
  <c r="M2293" i="1"/>
  <c r="M2137" i="1"/>
  <c r="M2139" i="1" s="1"/>
  <c r="Q2137" i="1"/>
  <c r="Q2139" i="1" s="1"/>
  <c r="Y2293" i="1"/>
  <c r="Y2137" i="1"/>
  <c r="Y2139" i="1" s="1"/>
  <c r="J2296" i="1"/>
  <c r="J2306" i="1" s="1"/>
  <c r="B2134" i="1"/>
  <c r="F2134" i="1"/>
  <c r="J2134" i="1"/>
  <c r="J2137" i="1" s="1"/>
  <c r="J2139" i="1" s="1"/>
  <c r="N2134" i="1"/>
  <c r="R2134" i="1"/>
  <c r="R2294" i="1" s="1"/>
  <c r="R2304" i="1" s="1"/>
  <c r="V2134" i="1"/>
  <c r="B2147" i="1"/>
  <c r="B2149" i="1" s="1"/>
  <c r="J2147" i="1"/>
  <c r="J2149" i="1" s="1"/>
  <c r="R2147" i="1"/>
  <c r="R2149" i="1" s="1"/>
  <c r="AA2153" i="1"/>
  <c r="AB2158" i="1"/>
  <c r="AA2158" i="1"/>
  <c r="N2167" i="1"/>
  <c r="N2169" i="1" s="1"/>
  <c r="Z2169" i="1"/>
  <c r="AB2169" i="1" s="1"/>
  <c r="AB2173" i="1"/>
  <c r="AA2173" i="1"/>
  <c r="AA2177" i="1" s="1"/>
  <c r="AA2179" i="1" s="1"/>
  <c r="AB2188" i="1"/>
  <c r="Z2189" i="1"/>
  <c r="AB2189" i="1" s="1"/>
  <c r="AA2188" i="1"/>
  <c r="AB2258" i="1"/>
  <c r="AA2258" i="1"/>
  <c r="E2293" i="1"/>
  <c r="Z2117" i="1"/>
  <c r="E2127" i="1"/>
  <c r="E2129" i="1" s="1"/>
  <c r="I2127" i="1"/>
  <c r="I2129" i="1" s="1"/>
  <c r="M2127" i="1"/>
  <c r="M2129" i="1" s="1"/>
  <c r="Q2127" i="1"/>
  <c r="Q2129" i="1" s="1"/>
  <c r="U2127" i="1"/>
  <c r="U2129" i="1" s="1"/>
  <c r="Y2127" i="1"/>
  <c r="Y2129" i="1" s="1"/>
  <c r="Z2128" i="1"/>
  <c r="B2137" i="1"/>
  <c r="B2139" i="1" s="1"/>
  <c r="J2293" i="1"/>
  <c r="N2137" i="1"/>
  <c r="N2139" i="1" s="1"/>
  <c r="R2293" i="1"/>
  <c r="Z2133" i="1"/>
  <c r="C2296" i="1"/>
  <c r="C2306" i="1" s="1"/>
  <c r="K2296" i="1"/>
  <c r="K2306" i="1" s="1"/>
  <c r="S2296" i="1"/>
  <c r="S2306" i="1" s="1"/>
  <c r="D2296" i="1"/>
  <c r="D2306" i="1" s="1"/>
  <c r="H2296" i="1"/>
  <c r="H2306" i="1" s="1"/>
  <c r="L2296" i="1"/>
  <c r="L2306" i="1" s="1"/>
  <c r="L2316" i="1" s="1"/>
  <c r="P2296" i="1"/>
  <c r="P2306" i="1" s="1"/>
  <c r="T2296" i="1"/>
  <c r="T2306" i="1" s="1"/>
  <c r="X2296" i="1"/>
  <c r="X2306" i="1" s="1"/>
  <c r="Z2154" i="1"/>
  <c r="Z2157" i="1" s="1"/>
  <c r="AA2164" i="1"/>
  <c r="AA2167" i="1" s="1"/>
  <c r="AA2169" i="1" s="1"/>
  <c r="Z2177" i="1"/>
  <c r="AB2177" i="1" s="1"/>
  <c r="AB2184" i="1"/>
  <c r="AA2184" i="1"/>
  <c r="AA2187" i="1" s="1"/>
  <c r="AA2203" i="1"/>
  <c r="AA2207" i="1" s="1"/>
  <c r="Z2207" i="1"/>
  <c r="AB2203" i="1"/>
  <c r="Q2293" i="1"/>
  <c r="C2293" i="1"/>
  <c r="G2293" i="1"/>
  <c r="K2293" i="1"/>
  <c r="O2293" i="1"/>
  <c r="S2293" i="1"/>
  <c r="W2293" i="1"/>
  <c r="B2295" i="1"/>
  <c r="F2295" i="1"/>
  <c r="J2295" i="1"/>
  <c r="J2305" i="1" s="1"/>
  <c r="N2295" i="1"/>
  <c r="N2305" i="1" s="1"/>
  <c r="V2295" i="1"/>
  <c r="V2305" i="1" s="1"/>
  <c r="B2298" i="1"/>
  <c r="F2298" i="1"/>
  <c r="J2298" i="1"/>
  <c r="N2298" i="1"/>
  <c r="R2298" i="1"/>
  <c r="V2298" i="1"/>
  <c r="N2157" i="1"/>
  <c r="N2159" i="1" s="1"/>
  <c r="AA2198" i="1"/>
  <c r="AA2199" i="1" s="1"/>
  <c r="Z2199" i="1"/>
  <c r="AB2199" i="1" s="1"/>
  <c r="AB2235" i="1"/>
  <c r="AA2235" i="1"/>
  <c r="AA2237" i="1" s="1"/>
  <c r="AA2239" i="1" s="1"/>
  <c r="AB2265" i="1"/>
  <c r="AA2265" i="1"/>
  <c r="AB2268" i="1"/>
  <c r="AA2268" i="1"/>
  <c r="Z2269" i="1"/>
  <c r="AB2269" i="1" s="1"/>
  <c r="D2293" i="1"/>
  <c r="H2293" i="1"/>
  <c r="L2293" i="1"/>
  <c r="P2293" i="1"/>
  <c r="T2293" i="1"/>
  <c r="X2293" i="1"/>
  <c r="C2295" i="1"/>
  <c r="C2305" i="1" s="1"/>
  <c r="G2295" i="1"/>
  <c r="G2305" i="1" s="1"/>
  <c r="K2295" i="1"/>
  <c r="K2305" i="1" s="1"/>
  <c r="O2295" i="1"/>
  <c r="O2305" i="1" s="1"/>
  <c r="S2295" i="1"/>
  <c r="S2305" i="1" s="1"/>
  <c r="W2295" i="1"/>
  <c r="W2305" i="1" s="1"/>
  <c r="AA2135" i="1"/>
  <c r="C2298" i="1"/>
  <c r="G2298" i="1"/>
  <c r="K2298" i="1"/>
  <c r="O2298" i="1"/>
  <c r="S2298" i="1"/>
  <c r="W2298" i="1"/>
  <c r="AA2218" i="1"/>
  <c r="AA2219" i="1" s="1"/>
  <c r="AB2247" i="1"/>
  <c r="AB2253" i="1"/>
  <c r="AA2253" i="1"/>
  <c r="AA2257" i="1" s="1"/>
  <c r="Z2257" i="1"/>
  <c r="AB2257" i="1" s="1"/>
  <c r="AB2276" i="1"/>
  <c r="AA2276" i="1"/>
  <c r="AB2286" i="1"/>
  <c r="AA2286" i="1"/>
  <c r="Z2217" i="1"/>
  <c r="AB2217" i="1" s="1"/>
  <c r="AA2227" i="1"/>
  <c r="AB2246" i="1"/>
  <c r="AA2246" i="1"/>
  <c r="AA2247" i="1" s="1"/>
  <c r="AA2249" i="1" s="1"/>
  <c r="AB2264" i="1"/>
  <c r="AA2264" i="1"/>
  <c r="AA2267" i="1" s="1"/>
  <c r="AB2275" i="1"/>
  <c r="AA2275" i="1"/>
  <c r="Z2289" i="1"/>
  <c r="AB2289" i="1" s="1"/>
  <c r="AB2228" i="1"/>
  <c r="AA2228" i="1"/>
  <c r="Z2277" i="1"/>
  <c r="AA2069" i="1" l="1"/>
  <c r="V2294" i="1"/>
  <c r="V2304" i="1" s="1"/>
  <c r="Z2019" i="1"/>
  <c r="AB2019" i="1" s="1"/>
  <c r="Z2179" i="1"/>
  <c r="AB2179" i="1" s="1"/>
  <c r="Z2029" i="1"/>
  <c r="AB2029" i="1" s="1"/>
  <c r="Z1338" i="1"/>
  <c r="AB1338" i="1" s="1"/>
  <c r="Z1835" i="1"/>
  <c r="AB1835" i="1" s="1"/>
  <c r="F1298" i="1"/>
  <c r="F1300" i="1" s="1"/>
  <c r="Z1243" i="1"/>
  <c r="Z1132" i="1"/>
  <c r="AB1132" i="1" s="1"/>
  <c r="AA972" i="1"/>
  <c r="W872" i="1"/>
  <c r="W874" i="1" s="1"/>
  <c r="K101" i="1"/>
  <c r="O692" i="1"/>
  <c r="O694" i="1" s="1"/>
  <c r="Z691" i="1"/>
  <c r="S99" i="1"/>
  <c r="C99" i="1"/>
  <c r="V692" i="1"/>
  <c r="V694" i="1" s="1"/>
  <c r="F692" i="1"/>
  <c r="F694" i="1" s="1"/>
  <c r="V99" i="1"/>
  <c r="V1259" i="1" s="1"/>
  <c r="V1269" i="1" s="1"/>
  <c r="F99" i="1"/>
  <c r="F1259" i="1" s="1"/>
  <c r="F1269" i="1" s="1"/>
  <c r="Z532" i="1"/>
  <c r="AB532" i="1" s="1"/>
  <c r="AA389" i="1"/>
  <c r="Z57" i="1"/>
  <c r="AB57" i="1" s="1"/>
  <c r="T99" i="1"/>
  <c r="X332" i="1"/>
  <c r="G872" i="1"/>
  <c r="G874" i="1" s="1"/>
  <c r="AA592" i="1"/>
  <c r="AA594" i="1" s="1"/>
  <c r="D99" i="1"/>
  <c r="D1259" i="1" s="1"/>
  <c r="D1269" i="1" s="1"/>
  <c r="D1715" i="1" s="1"/>
  <c r="D2314" i="1" s="1"/>
  <c r="AA799" i="1"/>
  <c r="Z69" i="1"/>
  <c r="AB69" i="1" s="1"/>
  <c r="AA449" i="1"/>
  <c r="O332" i="1"/>
  <c r="F2294" i="1"/>
  <c r="F2304" i="1" s="1"/>
  <c r="AA2277" i="1"/>
  <c r="AA2279" i="1" s="1"/>
  <c r="Q2304" i="1"/>
  <c r="Y1495" i="1"/>
  <c r="Y1705" i="1" s="1"/>
  <c r="Y1715" i="1" s="1"/>
  <c r="P1518" i="1"/>
  <c r="AA1428" i="1"/>
  <c r="V1706" i="1"/>
  <c r="L1715" i="1"/>
  <c r="Y872" i="1"/>
  <c r="Y874" i="1" s="1"/>
  <c r="I872" i="1"/>
  <c r="I874" i="1" s="1"/>
  <c r="AA1555" i="1"/>
  <c r="AA1558" i="1" s="1"/>
  <c r="AA1560" i="1" s="1"/>
  <c r="S1259" i="1"/>
  <c r="S1269" i="1" s="1"/>
  <c r="C1259" i="1"/>
  <c r="C1269" i="1" s="1"/>
  <c r="F1308" i="1"/>
  <c r="F1310" i="1" s="1"/>
  <c r="AA792" i="1"/>
  <c r="AA1575" i="1"/>
  <c r="O99" i="1"/>
  <c r="O1259" i="1" s="1"/>
  <c r="O1269" i="1" s="1"/>
  <c r="N101" i="1"/>
  <c r="H1259" i="1"/>
  <c r="H1269" i="1" s="1"/>
  <c r="Z510" i="1"/>
  <c r="AA352" i="1"/>
  <c r="J332" i="1"/>
  <c r="N100" i="1"/>
  <c r="Y74" i="1"/>
  <c r="V103" i="1"/>
  <c r="AA229" i="1"/>
  <c r="Y101" i="1"/>
  <c r="Y1261" i="1" s="1"/>
  <c r="Y1271" i="1" s="1"/>
  <c r="Y1717" i="1" s="1"/>
  <c r="Y2316" i="1" s="1"/>
  <c r="V60" i="1"/>
  <c r="V62" i="1" s="1"/>
  <c r="N60" i="1"/>
  <c r="N62" i="1" s="1"/>
  <c r="F60" i="1"/>
  <c r="F62" i="1" s="1"/>
  <c r="AB2227" i="1"/>
  <c r="Z2229" i="1"/>
  <c r="AB2229" i="1" s="1"/>
  <c r="Z2239" i="1"/>
  <c r="AB2239" i="1" s="1"/>
  <c r="X1770" i="1"/>
  <c r="AA1455" i="1"/>
  <c r="AB1455" i="1"/>
  <c r="AA828" i="1"/>
  <c r="AA832" i="1" s="1"/>
  <c r="AB828" i="1"/>
  <c r="K100" i="1"/>
  <c r="K1260" i="1" s="1"/>
  <c r="K1270" i="1" s="1"/>
  <c r="K1716" i="1" s="1"/>
  <c r="K2315" i="1" s="1"/>
  <c r="AA2229" i="1"/>
  <c r="V1770" i="1"/>
  <c r="V1772" i="1" s="1"/>
  <c r="AA1660" i="1"/>
  <c r="Z1238" i="1"/>
  <c r="AA2099" i="1"/>
  <c r="U1717" i="1"/>
  <c r="T1259" i="1"/>
  <c r="T1269" i="1" s="1"/>
  <c r="V1261" i="1"/>
  <c r="V1271" i="1" s="1"/>
  <c r="C1705" i="1"/>
  <c r="V1298" i="1"/>
  <c r="V1300" i="1" s="1"/>
  <c r="AA1069" i="1"/>
  <c r="AA452" i="1"/>
  <c r="C101" i="1"/>
  <c r="C1261" i="1" s="1"/>
  <c r="C1271" i="1" s="1"/>
  <c r="C1717" i="1" s="1"/>
  <c r="C2316" i="1" s="1"/>
  <c r="AA534" i="1"/>
  <c r="K99" i="1"/>
  <c r="K1259" i="1" s="1"/>
  <c r="K1269" i="1" s="1"/>
  <c r="J101" i="1"/>
  <c r="R692" i="1"/>
  <c r="R694" i="1" s="1"/>
  <c r="X100" i="1"/>
  <c r="X1260" i="1" s="1"/>
  <c r="X1270" i="1" s="1"/>
  <c r="X1716" i="1" s="1"/>
  <c r="X2315" i="1" s="1"/>
  <c r="J334" i="1"/>
  <c r="I100" i="1"/>
  <c r="I1260" i="1" s="1"/>
  <c r="I1270" i="1" s="1"/>
  <c r="I1716" i="1" s="1"/>
  <c r="I2315" i="1" s="1"/>
  <c r="N1260" i="1"/>
  <c r="N1270" i="1" s="1"/>
  <c r="N1716" i="1" s="1"/>
  <c r="N2315" i="1" s="1"/>
  <c r="U332" i="1"/>
  <c r="M98" i="1"/>
  <c r="F98" i="1"/>
  <c r="I74" i="1"/>
  <c r="P99" i="1"/>
  <c r="P1259" i="1" s="1"/>
  <c r="P1269" i="1" s="1"/>
  <c r="X101" i="1"/>
  <c r="X1261" i="1" s="1"/>
  <c r="X1271" i="1" s="1"/>
  <c r="X1717" i="1" s="1"/>
  <c r="X2316" i="1" s="1"/>
  <c r="G99" i="1"/>
  <c r="G1259" i="1" s="1"/>
  <c r="G1269" i="1" s="1"/>
  <c r="M72" i="1"/>
  <c r="H1770" i="1"/>
  <c r="AA1415" i="1"/>
  <c r="AB1415" i="1"/>
  <c r="AA1385" i="1"/>
  <c r="AA1388" i="1" s="1"/>
  <c r="AA1335" i="1"/>
  <c r="S332" i="1"/>
  <c r="S334" i="1" s="1"/>
  <c r="AA149" i="1"/>
  <c r="AA1875" i="1"/>
  <c r="G1772" i="1"/>
  <c r="E1717" i="1"/>
  <c r="J1261" i="1"/>
  <c r="J1271" i="1" s="1"/>
  <c r="H1052" i="1"/>
  <c r="S1261" i="1"/>
  <c r="S1271" i="1" s="1"/>
  <c r="O1261" i="1"/>
  <c r="O1271" i="1" s="1"/>
  <c r="W512" i="1"/>
  <c r="W514" i="1" s="1"/>
  <c r="O334" i="1"/>
  <c r="U334" i="1"/>
  <c r="F101" i="1"/>
  <c r="F1261" i="1" s="1"/>
  <c r="F1271" i="1" s="1"/>
  <c r="Z662" i="1"/>
  <c r="AB662" i="1" s="1"/>
  <c r="J99" i="1"/>
  <c r="J1259" i="1" s="1"/>
  <c r="J1269" i="1" s="1"/>
  <c r="T1260" i="1"/>
  <c r="T1270" i="1" s="1"/>
  <c r="D1260" i="1"/>
  <c r="D1270" i="1" s="1"/>
  <c r="E1260" i="1"/>
  <c r="E1270" i="1" s="1"/>
  <c r="W1260" i="1"/>
  <c r="W1270" i="1" s="1"/>
  <c r="W1716" i="1" s="1"/>
  <c r="W2315" i="1" s="1"/>
  <c r="O1260" i="1"/>
  <c r="O1270" i="1" s="1"/>
  <c r="O1716" i="1" s="1"/>
  <c r="O2315" i="1" s="1"/>
  <c r="Z870" i="1"/>
  <c r="AA909" i="1"/>
  <c r="R872" i="1"/>
  <c r="R874" i="1" s="1"/>
  <c r="Z832" i="1"/>
  <c r="AB832" i="1" s="1"/>
  <c r="S512" i="1"/>
  <c r="S514" i="1" s="1"/>
  <c r="O872" i="1"/>
  <c r="O874" i="1" s="1"/>
  <c r="P100" i="1"/>
  <c r="AA202" i="1"/>
  <c r="AA842" i="1"/>
  <c r="AA629" i="1"/>
  <c r="T512" i="1"/>
  <c r="T514" i="1" s="1"/>
  <c r="L512" i="1"/>
  <c r="L514" i="1" s="1"/>
  <c r="D512" i="1"/>
  <c r="D514" i="1" s="1"/>
  <c r="Z682" i="1"/>
  <c r="AB682" i="1" s="1"/>
  <c r="R512" i="1"/>
  <c r="R514" i="1" s="1"/>
  <c r="T101" i="1"/>
  <c r="T1261" i="1" s="1"/>
  <c r="T1271" i="1" s="1"/>
  <c r="T1717" i="1" s="1"/>
  <c r="T2316" i="1" s="1"/>
  <c r="AA1375" i="1"/>
  <c r="AB1375" i="1"/>
  <c r="W332" i="1"/>
  <c r="W334" i="1" s="1"/>
  <c r="Z71" i="1"/>
  <c r="K112" i="1"/>
  <c r="B2303" i="1"/>
  <c r="P1260" i="1"/>
  <c r="P1270" i="1" s="1"/>
  <c r="P1716" i="1" s="1"/>
  <c r="P2315" i="1" s="1"/>
  <c r="AB1238" i="1"/>
  <c r="AA1238" i="1"/>
  <c r="Q1717" i="1"/>
  <c r="N1261" i="1"/>
  <c r="N1271" i="1" s="1"/>
  <c r="Z1600" i="1"/>
  <c r="AB1600" i="1" s="1"/>
  <c r="AB1598" i="1"/>
  <c r="R1717" i="1"/>
  <c r="R2316" i="1" s="1"/>
  <c r="AB1243" i="1"/>
  <c r="AA1243" i="1"/>
  <c r="X1259" i="1"/>
  <c r="X1269" i="1" s="1"/>
  <c r="Z1378" i="1"/>
  <c r="AB1378" i="1" s="1"/>
  <c r="AB1374" i="1"/>
  <c r="AA1374" i="1"/>
  <c r="J692" i="1"/>
  <c r="J694" i="1" s="1"/>
  <c r="B692" i="1"/>
  <c r="B694" i="1" s="1"/>
  <c r="C1260" i="1"/>
  <c r="C1270" i="1" s="1"/>
  <c r="C1716" i="1" s="1"/>
  <c r="C2315" i="1" s="1"/>
  <c r="Z882" i="1"/>
  <c r="AB882" i="1" s="1"/>
  <c r="AB878" i="1"/>
  <c r="B872" i="1"/>
  <c r="B874" i="1" s="1"/>
  <c r="AA769" i="1"/>
  <c r="AA583" i="1"/>
  <c r="K512" i="1"/>
  <c r="K514" i="1" s="1"/>
  <c r="Z1192" i="1"/>
  <c r="AB1192" i="1" s="1"/>
  <c r="AB1188" i="1"/>
  <c r="AA549" i="1"/>
  <c r="AA510" i="1"/>
  <c r="Z522" i="1"/>
  <c r="AB522" i="1" s="1"/>
  <c r="J512" i="1"/>
  <c r="J514" i="1" s="1"/>
  <c r="AA374" i="1"/>
  <c r="Z362" i="1"/>
  <c r="AB362" i="1" s="1"/>
  <c r="E332" i="1"/>
  <c r="AA268" i="1"/>
  <c r="AA272" i="1" s="1"/>
  <c r="AA274" i="1" s="1"/>
  <c r="Z272" i="1"/>
  <c r="AB272" i="1" s="1"/>
  <c r="AB268" i="1"/>
  <c r="AB153" i="1"/>
  <c r="AA153" i="1"/>
  <c r="AA119" i="1"/>
  <c r="AB119" i="1"/>
  <c r="T112" i="1"/>
  <c r="T114" i="1" s="1"/>
  <c r="T98" i="1"/>
  <c r="T102" i="1" s="1"/>
  <c r="T104" i="1" s="1"/>
  <c r="D112" i="1"/>
  <c r="D114" i="1" s="1"/>
  <c r="D98" i="1"/>
  <c r="D102" i="1" s="1"/>
  <c r="O112" i="1"/>
  <c r="O98" i="1"/>
  <c r="O102" i="1" s="1"/>
  <c r="S74" i="1"/>
  <c r="AA16" i="1"/>
  <c r="AB16" i="1"/>
  <c r="AA469" i="1"/>
  <c r="AA472" i="1" s="1"/>
  <c r="X334" i="1"/>
  <c r="W103" i="1"/>
  <c r="W114" i="1"/>
  <c r="G103" i="1"/>
  <c r="N103" i="1"/>
  <c r="Y98" i="1"/>
  <c r="Y102" i="1" s="1"/>
  <c r="Y112" i="1"/>
  <c r="C98" i="1"/>
  <c r="C102" i="1" s="1"/>
  <c r="C112" i="1"/>
  <c r="C114" i="1" s="1"/>
  <c r="W74" i="1"/>
  <c r="S60" i="1"/>
  <c r="S62" i="1" s="1"/>
  <c r="Z1082" i="1"/>
  <c r="AB1082" i="1" s="1"/>
  <c r="AB1078" i="1"/>
  <c r="AB313" i="1"/>
  <c r="F103" i="1"/>
  <c r="AB31" i="1"/>
  <c r="Z32" i="1"/>
  <c r="AB32" i="1" s="1"/>
  <c r="X1052" i="1"/>
  <c r="Z892" i="1"/>
  <c r="AB892" i="1" s="1"/>
  <c r="AA852" i="1"/>
  <c r="X692" i="1"/>
  <c r="X694" i="1" s="1"/>
  <c r="Z632" i="1"/>
  <c r="AB632" i="1" s="1"/>
  <c r="Z602" i="1"/>
  <c r="AB602" i="1" s="1"/>
  <c r="AA454" i="1"/>
  <c r="T692" i="1"/>
  <c r="T694" i="1" s="1"/>
  <c r="D692" i="1"/>
  <c r="D694" i="1" s="1"/>
  <c r="AA313" i="1"/>
  <c r="AA189" i="1"/>
  <c r="AA662" i="1"/>
  <c r="Z292" i="1"/>
  <c r="Z282" i="1"/>
  <c r="Z252" i="1"/>
  <c r="AB252" i="1" s="1"/>
  <c r="AB248" i="1"/>
  <c r="AB243" i="1"/>
  <c r="AA243" i="1"/>
  <c r="Z222" i="1"/>
  <c r="AB222" i="1" s="1"/>
  <c r="AB218" i="1"/>
  <c r="AA218" i="1"/>
  <c r="AA222" i="1" s="1"/>
  <c r="Z182" i="1"/>
  <c r="AB182" i="1" s="1"/>
  <c r="AB178" i="1"/>
  <c r="Z111" i="1"/>
  <c r="AA111" i="1" s="1"/>
  <c r="M101" i="1"/>
  <c r="Z101" i="1" s="1"/>
  <c r="R112" i="1"/>
  <c r="R114" i="1" s="1"/>
  <c r="R98" i="1"/>
  <c r="AB79" i="1"/>
  <c r="AA79" i="1"/>
  <c r="L60" i="1"/>
  <c r="L62" i="1" s="1"/>
  <c r="AA122" i="1"/>
  <c r="AA124" i="1" s="1"/>
  <c r="Z2219" i="1"/>
  <c r="AB2219" i="1" s="1"/>
  <c r="O2308" i="1"/>
  <c r="T2303" i="1"/>
  <c r="T2297" i="1"/>
  <c r="V2308" i="1"/>
  <c r="G2303" i="1"/>
  <c r="D2316" i="1"/>
  <c r="R2303" i="1"/>
  <c r="R2297" i="1"/>
  <c r="R2299" i="1" s="1"/>
  <c r="Z2159" i="1"/>
  <c r="AB2159" i="1" s="1"/>
  <c r="AB2157" i="1"/>
  <c r="Z2039" i="1"/>
  <c r="AB2039" i="1" s="1"/>
  <c r="AB2037" i="1"/>
  <c r="U2315" i="1"/>
  <c r="AB1891" i="1"/>
  <c r="AA1891" i="1"/>
  <c r="AA1895" i="1" s="1"/>
  <c r="AA1897" i="1" s="1"/>
  <c r="Z1895" i="1"/>
  <c r="AB1819" i="1"/>
  <c r="Z1823" i="1"/>
  <c r="Q1732" i="1"/>
  <c r="Q1771" i="1"/>
  <c r="Q1772" i="1" s="1"/>
  <c r="N1717" i="1"/>
  <c r="N2316" i="1" s="1"/>
  <c r="AB1490" i="1"/>
  <c r="M1520" i="1"/>
  <c r="M1499" i="1"/>
  <c r="N1709" i="1"/>
  <c r="B1709" i="1"/>
  <c r="L1498" i="1"/>
  <c r="Z1348" i="1"/>
  <c r="AB1348" i="1" s="1"/>
  <c r="AB1344" i="1"/>
  <c r="Z1497" i="1"/>
  <c r="AA1497" i="1" s="1"/>
  <c r="J1717" i="1"/>
  <c r="Z1458" i="1"/>
  <c r="AB1458" i="1" s="1"/>
  <c r="AB1454" i="1"/>
  <c r="AA1454" i="1"/>
  <c r="AA1458" i="1" s="1"/>
  <c r="AA1319" i="1"/>
  <c r="X1308" i="1"/>
  <c r="X1310" i="1" s="1"/>
  <c r="X1294" i="1"/>
  <c r="H1308" i="1"/>
  <c r="H1310" i="1" s="1"/>
  <c r="H1294" i="1"/>
  <c r="Z1460" i="1"/>
  <c r="AB1460" i="1" s="1"/>
  <c r="AA1459" i="1"/>
  <c r="Q1308" i="1"/>
  <c r="Q1310" i="1" s="1"/>
  <c r="Q1294" i="1"/>
  <c r="AB1213" i="1"/>
  <c r="AA1213" i="1"/>
  <c r="AA973" i="1"/>
  <c r="AA974" i="1" s="1"/>
  <c r="AA844" i="1"/>
  <c r="AA1408" i="1"/>
  <c r="AA1249" i="1"/>
  <c r="AB1249" i="1"/>
  <c r="G1261" i="1"/>
  <c r="G1271" i="1" s="1"/>
  <c r="G1717" i="1" s="1"/>
  <c r="G2316" i="1" s="1"/>
  <c r="I1053" i="1"/>
  <c r="AA1605" i="1"/>
  <c r="AA1608" i="1" s="1"/>
  <c r="AA1610" i="1" s="1"/>
  <c r="Z1608" i="1"/>
  <c r="AB1605" i="1"/>
  <c r="I1717" i="1"/>
  <c r="AA1355" i="1"/>
  <c r="AB1355" i="1"/>
  <c r="Z1152" i="1"/>
  <c r="AB1152" i="1" s="1"/>
  <c r="AB1148" i="1"/>
  <c r="AA1252" i="1"/>
  <c r="Z1232" i="1"/>
  <c r="AB1232" i="1" s="1"/>
  <c r="AB1228" i="1"/>
  <c r="AB1163" i="1"/>
  <c r="L1062" i="1"/>
  <c r="L1064" i="1" s="1"/>
  <c r="L1048" i="1"/>
  <c r="L1052" i="1" s="1"/>
  <c r="AB899" i="1"/>
  <c r="AA899" i="1"/>
  <c r="AA902" i="1" s="1"/>
  <c r="S1705" i="1"/>
  <c r="S1715" i="1" s="1"/>
  <c r="S2314" i="1" s="1"/>
  <c r="C1715" i="1"/>
  <c r="C2314" i="1" s="1"/>
  <c r="K1294" i="1"/>
  <c r="K1308" i="1"/>
  <c r="K1310" i="1" s="1"/>
  <c r="Z972" i="1"/>
  <c r="AB972" i="1" s="1"/>
  <c r="Z834" i="1"/>
  <c r="AB834" i="1" s="1"/>
  <c r="AA833" i="1"/>
  <c r="Z1212" i="1"/>
  <c r="AB1212" i="1" s="1"/>
  <c r="Z1061" i="1"/>
  <c r="M1051" i="1"/>
  <c r="AB479" i="1"/>
  <c r="AA479" i="1"/>
  <c r="AA392" i="1"/>
  <c r="AB238" i="1"/>
  <c r="Z242" i="1"/>
  <c r="AB242" i="1" s="1"/>
  <c r="Z192" i="1"/>
  <c r="AB192" i="1" s="1"/>
  <c r="AB188" i="1"/>
  <c r="AA188" i="1"/>
  <c r="AA192" i="1" s="1"/>
  <c r="AA194" i="1" s="1"/>
  <c r="Z1059" i="1"/>
  <c r="AB1059" i="1" s="1"/>
  <c r="M1049" i="1"/>
  <c r="Z1049" i="1" s="1"/>
  <c r="J872" i="1"/>
  <c r="J874" i="1" s="1"/>
  <c r="AB599" i="1"/>
  <c r="AA599" i="1"/>
  <c r="AB519" i="1"/>
  <c r="AA519" i="1"/>
  <c r="Z494" i="1"/>
  <c r="AB494" i="1" s="1"/>
  <c r="I332" i="1"/>
  <c r="B332" i="1"/>
  <c r="L334" i="1"/>
  <c r="L103" i="1"/>
  <c r="X98" i="1"/>
  <c r="X102" i="1" s="1"/>
  <c r="X112" i="1"/>
  <c r="U98" i="1"/>
  <c r="U112" i="1"/>
  <c r="U114" i="1" s="1"/>
  <c r="AA82" i="1"/>
  <c r="Z329" i="1"/>
  <c r="AB329" i="1" s="1"/>
  <c r="R100" i="1"/>
  <c r="Y114" i="1"/>
  <c r="Y103" i="1"/>
  <c r="I98" i="1"/>
  <c r="I102" i="1" s="1"/>
  <c r="I112" i="1"/>
  <c r="AA57" i="1"/>
  <c r="AB233" i="1"/>
  <c r="Q98" i="1"/>
  <c r="Z842" i="1"/>
  <c r="AB842" i="1" s="1"/>
  <c r="AB838" i="1"/>
  <c r="V512" i="1"/>
  <c r="V514" i="1" s="1"/>
  <c r="AA432" i="1"/>
  <c r="Z92" i="1"/>
  <c r="AB92" i="1" s="1"/>
  <c r="AB88" i="1"/>
  <c r="AA88" i="1"/>
  <c r="AA92" i="1" s="1"/>
  <c r="G98" i="1"/>
  <c r="G102" i="1" s="1"/>
  <c r="Z108" i="1"/>
  <c r="P2303" i="1"/>
  <c r="R2308" i="1"/>
  <c r="C2297" i="1"/>
  <c r="C2299" i="1" s="1"/>
  <c r="C2303" i="1"/>
  <c r="P2316" i="1"/>
  <c r="Z2119" i="1"/>
  <c r="AB2119" i="1" s="1"/>
  <c r="AB2117" i="1"/>
  <c r="Y2303" i="1"/>
  <c r="M2296" i="1"/>
  <c r="Z2136" i="1"/>
  <c r="G2294" i="1"/>
  <c r="G2304" i="1" s="1"/>
  <c r="G2137" i="1"/>
  <c r="G2139" i="1" s="1"/>
  <c r="Z2298" i="1"/>
  <c r="Z1845" i="1"/>
  <c r="AB1845" i="1" s="1"/>
  <c r="AB1843" i="1"/>
  <c r="AB1757" i="1"/>
  <c r="Z1760" i="1"/>
  <c r="T2299" i="1"/>
  <c r="Z1731" i="1"/>
  <c r="M1771" i="1"/>
  <c r="M1732" i="1"/>
  <c r="S1518" i="1"/>
  <c r="S1520" i="1" s="1"/>
  <c r="C1518" i="1"/>
  <c r="C1520" i="1" s="1"/>
  <c r="L1771" i="1"/>
  <c r="L1772" i="1" s="1"/>
  <c r="L1732" i="1"/>
  <c r="D1771" i="1"/>
  <c r="D1772" i="1" s="1"/>
  <c r="D1732" i="1"/>
  <c r="Z1628" i="1"/>
  <c r="AB1625" i="1"/>
  <c r="AA1625" i="1"/>
  <c r="AA1628" i="1" s="1"/>
  <c r="AA1630" i="1" s="1"/>
  <c r="Q1499" i="1"/>
  <c r="Q1520" i="1"/>
  <c r="U1495" i="1"/>
  <c r="AA1479" i="1"/>
  <c r="T1520" i="1"/>
  <c r="T1499" i="1"/>
  <c r="L1520" i="1"/>
  <c r="L1499" i="1"/>
  <c r="T1498" i="1"/>
  <c r="X1715" i="1"/>
  <c r="V1495" i="1"/>
  <c r="V1518" i="1"/>
  <c r="V1520" i="1" s="1"/>
  <c r="F1495" i="1"/>
  <c r="F1518" i="1"/>
  <c r="F1520" i="1" s="1"/>
  <c r="S1709" i="1"/>
  <c r="C1709" i="1"/>
  <c r="D1716" i="1"/>
  <c r="AA1399" i="1"/>
  <c r="X1258" i="1"/>
  <c r="X1242" i="1"/>
  <c r="X1244" i="1" s="1"/>
  <c r="H1242" i="1"/>
  <c r="H1244" i="1" s="1"/>
  <c r="Z1134" i="1"/>
  <c r="AB1134" i="1" s="1"/>
  <c r="AB1133" i="1"/>
  <c r="AA1133" i="1"/>
  <c r="AA929" i="1"/>
  <c r="AA932" i="1" s="1"/>
  <c r="Z871" i="1"/>
  <c r="AA1484" i="1"/>
  <c r="Z1288" i="1"/>
  <c r="AB1288" i="1" s="1"/>
  <c r="AA1233" i="1"/>
  <c r="AB1233" i="1"/>
  <c r="AA1103" i="1"/>
  <c r="AB1103" i="1"/>
  <c r="AA1088" i="1"/>
  <c r="AA1092" i="1" s="1"/>
  <c r="Z1092" i="1"/>
  <c r="AB1092" i="1" s="1"/>
  <c r="AB1088" i="1"/>
  <c r="K1062" i="1"/>
  <c r="K1064" i="1" s="1"/>
  <c r="K1048" i="1"/>
  <c r="Q1053" i="1"/>
  <c r="AA908" i="1"/>
  <c r="AA912" i="1" s="1"/>
  <c r="AA914" i="1" s="1"/>
  <c r="Z912" i="1"/>
  <c r="AB912" i="1" s="1"/>
  <c r="AB908" i="1"/>
  <c r="AA1550" i="1"/>
  <c r="T1716" i="1"/>
  <c r="T2315" i="1" s="1"/>
  <c r="I1498" i="1"/>
  <c r="AA1368" i="1"/>
  <c r="AA1349" i="1"/>
  <c r="Z1350" i="1"/>
  <c r="AB1350" i="1" s="1"/>
  <c r="AB2004" i="1"/>
  <c r="Z2007" i="1"/>
  <c r="Z1650" i="1"/>
  <c r="AB1650" i="1" s="1"/>
  <c r="Z1398" i="1"/>
  <c r="AB1398" i="1" s="1"/>
  <c r="N1308" i="1"/>
  <c r="N1310" i="1" s="1"/>
  <c r="N1294" i="1"/>
  <c r="W1244" i="1"/>
  <c r="G1244" i="1"/>
  <c r="J1053" i="1"/>
  <c r="B1053" i="1"/>
  <c r="M1050" i="1"/>
  <c r="Z1060" i="1"/>
  <c r="AA1042" i="1"/>
  <c r="AA1044" i="1" s="1"/>
  <c r="B1295" i="1"/>
  <c r="AB1113" i="1"/>
  <c r="D1053" i="1"/>
  <c r="J1048" i="1"/>
  <c r="J1062" i="1"/>
  <c r="J1064" i="1" s="1"/>
  <c r="H1053" i="1"/>
  <c r="Z1002" i="1"/>
  <c r="AB1002" i="1" s="1"/>
  <c r="AB998" i="1"/>
  <c r="Z869" i="1"/>
  <c r="AB869" i="1" s="1"/>
  <c r="Z982" i="1"/>
  <c r="AB982" i="1" s="1"/>
  <c r="AB978" i="1"/>
  <c r="Z582" i="1"/>
  <c r="AB582" i="1" s="1"/>
  <c r="AA578" i="1"/>
  <c r="AA582" i="1" s="1"/>
  <c r="Z502" i="1"/>
  <c r="AB502" i="1" s="1"/>
  <c r="AA498" i="1"/>
  <c r="AA502" i="1" s="1"/>
  <c r="Z422" i="1"/>
  <c r="AB422" i="1" s="1"/>
  <c r="AA418" i="1"/>
  <c r="AA422" i="1" s="1"/>
  <c r="Z342" i="1"/>
  <c r="AB342" i="1" s="1"/>
  <c r="AA338" i="1"/>
  <c r="AA342" i="1" s="1"/>
  <c r="G1053" i="1"/>
  <c r="Z962" i="1"/>
  <c r="AB962" i="1" s="1"/>
  <c r="AB958" i="1"/>
  <c r="AA903" i="1"/>
  <c r="Z902" i="1"/>
  <c r="AB902" i="1" s="1"/>
  <c r="AB898" i="1"/>
  <c r="AA742" i="1"/>
  <c r="AA744" i="1" s="1"/>
  <c r="Z604" i="1"/>
  <c r="AB604" i="1" s="1"/>
  <c r="O512" i="1"/>
  <c r="O514" i="1" s="1"/>
  <c r="AA434" i="1"/>
  <c r="AA383" i="1"/>
  <c r="Z333" i="1"/>
  <c r="Z302" i="1"/>
  <c r="AB302" i="1" s="1"/>
  <c r="AA259" i="1"/>
  <c r="AA262" i="1" s="1"/>
  <c r="AA264" i="1" s="1"/>
  <c r="AB259" i="1"/>
  <c r="G2308" i="1"/>
  <c r="N2308" i="1"/>
  <c r="F2305" i="1"/>
  <c r="Q2303" i="1"/>
  <c r="Q2297" i="1"/>
  <c r="Z2209" i="1"/>
  <c r="AB2209" i="1" s="1"/>
  <c r="AB2207" i="1"/>
  <c r="V2293" i="1"/>
  <c r="F2293" i="1"/>
  <c r="AA2189" i="1"/>
  <c r="N2294" i="1"/>
  <c r="N2304" i="1" s="1"/>
  <c r="U2316" i="1"/>
  <c r="I2316" i="1"/>
  <c r="U1904" i="1"/>
  <c r="U1907" i="1" s="1"/>
  <c r="U1909" i="1" s="1"/>
  <c r="U1917" i="1"/>
  <c r="U1919" i="1" s="1"/>
  <c r="E2308" i="1"/>
  <c r="L2314" i="1"/>
  <c r="AA1784" i="1"/>
  <c r="AB1784" i="1"/>
  <c r="AA1757" i="1"/>
  <c r="AA1760" i="1" s="1"/>
  <c r="AA1762" i="1" s="1"/>
  <c r="D2315" i="1"/>
  <c r="Q1967" i="1"/>
  <c r="Q1969" i="1" s="1"/>
  <c r="AA1741" i="1"/>
  <c r="AA1742" i="1" s="1"/>
  <c r="Z1742" i="1"/>
  <c r="AB1742" i="1" s="1"/>
  <c r="AB1741" i="1"/>
  <c r="Z1530" i="1"/>
  <c r="AB1530" i="1" s="1"/>
  <c r="AB1615" i="1"/>
  <c r="AA1615" i="1"/>
  <c r="I1499" i="1"/>
  <c r="I1520" i="1"/>
  <c r="V1709" i="1"/>
  <c r="F1709" i="1"/>
  <c r="AA1585" i="1"/>
  <c r="AA1588" i="1" s="1"/>
  <c r="AA1590" i="1" s="1"/>
  <c r="Z1588" i="1"/>
  <c r="AB1585" i="1"/>
  <c r="AB1558" i="1"/>
  <c r="Z1560" i="1"/>
  <c r="AB1560" i="1" s="1"/>
  <c r="J1709" i="1"/>
  <c r="J1500" i="1"/>
  <c r="X1518" i="1"/>
  <c r="X1520" i="1" s="1"/>
  <c r="H1518" i="1"/>
  <c r="H1520" i="1" s="1"/>
  <c r="AA1344" i="1"/>
  <c r="AA1314" i="1"/>
  <c r="Z1318" i="1"/>
  <c r="AB1318" i="1" s="1"/>
  <c r="AB1314" i="1"/>
  <c r="U1770" i="1"/>
  <c r="U1772" i="1" s="1"/>
  <c r="E1770" i="1"/>
  <c r="E1772" i="1" s="1"/>
  <c r="O1717" i="1"/>
  <c r="O2316" i="1" s="1"/>
  <c r="Y1498" i="1"/>
  <c r="Z1418" i="1"/>
  <c r="AB1418" i="1" s="1"/>
  <c r="AB1414" i="1"/>
  <c r="AA1414" i="1"/>
  <c r="AA1418" i="1" s="1"/>
  <c r="T1294" i="1"/>
  <c r="T1298" i="1" s="1"/>
  <c r="T1308" i="1"/>
  <c r="T1310" i="1" s="1"/>
  <c r="L1294" i="1"/>
  <c r="L1298" i="1" s="1"/>
  <c r="L1308" i="1"/>
  <c r="L1310" i="1" s="1"/>
  <c r="D1294" i="1"/>
  <c r="D1298" i="1" s="1"/>
  <c r="D1308" i="1"/>
  <c r="D1310" i="1" s="1"/>
  <c r="AB1638" i="1"/>
  <c r="Z1640" i="1"/>
  <c r="AB1640" i="1" s="1"/>
  <c r="AA1338" i="1"/>
  <c r="T1300" i="1"/>
  <c r="L1300" i="1"/>
  <c r="D1300" i="1"/>
  <c r="AB1253" i="1"/>
  <c r="AA1253" i="1"/>
  <c r="AA1254" i="1" s="1"/>
  <c r="AA1183" i="1"/>
  <c r="AB1183" i="1"/>
  <c r="AA1009" i="1"/>
  <c r="AA1012" i="1" s="1"/>
  <c r="AA933" i="1"/>
  <c r="AA934" i="1" s="1"/>
  <c r="Z868" i="1"/>
  <c r="M872" i="1"/>
  <c r="M874" i="1" s="1"/>
  <c r="E872" i="1"/>
  <c r="E874" i="1" s="1"/>
  <c r="AA853" i="1"/>
  <c r="AA854" i="1" s="1"/>
  <c r="M1783" i="1"/>
  <c r="M1785" i="1" s="1"/>
  <c r="Z1779" i="1"/>
  <c r="H1717" i="1"/>
  <c r="Z1408" i="1"/>
  <c r="AB1408" i="1" s="1"/>
  <c r="AB1404" i="1"/>
  <c r="S1717" i="1"/>
  <c r="P1273" i="1"/>
  <c r="AA1209" i="1"/>
  <c r="AB1209" i="1"/>
  <c r="AA1153" i="1"/>
  <c r="AB1153" i="1"/>
  <c r="Z1154" i="1"/>
  <c r="AB1154" i="1" s="1"/>
  <c r="AA1079" i="1"/>
  <c r="AB1079" i="1"/>
  <c r="Z1063" i="1"/>
  <c r="AA1063" i="1" s="1"/>
  <c r="M1053" i="1"/>
  <c r="Q1062" i="1"/>
  <c r="Q1064" i="1" s="1"/>
  <c r="Q1048" i="1"/>
  <c r="AA988" i="1"/>
  <c r="AA992" i="1" s="1"/>
  <c r="AA994" i="1" s="1"/>
  <c r="Z992" i="1"/>
  <c r="AB992" i="1" s="1"/>
  <c r="AB988" i="1"/>
  <c r="Z884" i="1"/>
  <c r="AB884" i="1" s="1"/>
  <c r="Z2099" i="1"/>
  <c r="AB2099" i="1" s="1"/>
  <c r="Z1340" i="1"/>
  <c r="AB1340" i="1" s="1"/>
  <c r="AA1339" i="1"/>
  <c r="AA1340" i="1" s="1"/>
  <c r="Z1328" i="1"/>
  <c r="AB1328" i="1" s="1"/>
  <c r="AB1324" i="1"/>
  <c r="AA1324" i="1"/>
  <c r="AA1328" i="1" s="1"/>
  <c r="AA1148" i="1"/>
  <c r="AA1152" i="1" s="1"/>
  <c r="AA1130" i="1"/>
  <c r="R1053" i="1"/>
  <c r="Z1620" i="1"/>
  <c r="AB1620" i="1" s="1"/>
  <c r="H1498" i="1"/>
  <c r="AA1345" i="1"/>
  <c r="Z1252" i="1"/>
  <c r="AB1252" i="1" s="1"/>
  <c r="AA1228" i="1"/>
  <c r="AA1232" i="1" s="1"/>
  <c r="L1053" i="1"/>
  <c r="Z1072" i="1"/>
  <c r="AB1072" i="1" s="1"/>
  <c r="AB1068" i="1"/>
  <c r="AA1068" i="1"/>
  <c r="AA1072" i="1" s="1"/>
  <c r="Z1012" i="1"/>
  <c r="AB1012" i="1" s="1"/>
  <c r="Z922" i="1"/>
  <c r="AB922" i="1" s="1"/>
  <c r="AB918" i="1"/>
  <c r="AA870" i="1"/>
  <c r="W1705" i="1"/>
  <c r="W1715" i="1" s="1"/>
  <c r="W1498" i="1"/>
  <c r="O1705" i="1"/>
  <c r="O1715" i="1" s="1"/>
  <c r="O1498" i="1"/>
  <c r="G1705" i="1"/>
  <c r="G1498" i="1"/>
  <c r="M1308" i="1"/>
  <c r="M1310" i="1" s="1"/>
  <c r="M1294" i="1"/>
  <c r="Z1304" i="1"/>
  <c r="V1308" i="1"/>
  <c r="V1310" i="1" s="1"/>
  <c r="AA1033" i="1"/>
  <c r="Z812" i="1"/>
  <c r="AB812" i="1" s="1"/>
  <c r="AB808" i="1"/>
  <c r="AA808" i="1"/>
  <c r="AA812" i="1" s="1"/>
  <c r="Z782" i="1"/>
  <c r="AB778" i="1"/>
  <c r="AA778" i="1"/>
  <c r="AA782" i="1" s="1"/>
  <c r="AA648" i="1"/>
  <c r="AA652" i="1" s="1"/>
  <c r="AA568" i="1"/>
  <c r="AA572" i="1" s="1"/>
  <c r="AA574" i="1" s="1"/>
  <c r="AA488" i="1"/>
  <c r="AA492" i="1" s="1"/>
  <c r="AA412" i="1"/>
  <c r="AA298" i="1"/>
  <c r="AA302" i="1" s="1"/>
  <c r="AA304" i="1" s="1"/>
  <c r="W1308" i="1"/>
  <c r="W1310" i="1" s="1"/>
  <c r="W1294" i="1"/>
  <c r="O1308" i="1"/>
  <c r="O1310" i="1" s="1"/>
  <c r="O1294" i="1"/>
  <c r="G1308" i="1"/>
  <c r="G1310" i="1" s="1"/>
  <c r="G1294" i="1"/>
  <c r="O1053" i="1"/>
  <c r="AA864" i="1"/>
  <c r="AA1212" i="1"/>
  <c r="AB1203" i="1"/>
  <c r="P1052" i="1"/>
  <c r="P1054" i="1" s="1"/>
  <c r="S692" i="1"/>
  <c r="S694" i="1" s="1"/>
  <c r="K692" i="1"/>
  <c r="K694" i="1" s="1"/>
  <c r="C692" i="1"/>
  <c r="C694" i="1" s="1"/>
  <c r="U692" i="1"/>
  <c r="U694" i="1" s="1"/>
  <c r="AA632" i="1"/>
  <c r="AA634" i="1" s="1"/>
  <c r="AA543" i="1"/>
  <c r="G512" i="1"/>
  <c r="G514" i="1" s="1"/>
  <c r="AA482" i="1"/>
  <c r="AA463" i="1"/>
  <c r="E334" i="1"/>
  <c r="AA212" i="1"/>
  <c r="AB173" i="1"/>
  <c r="Z162" i="1"/>
  <c r="AB158" i="1"/>
  <c r="Z702" i="1"/>
  <c r="AB702" i="1" s="1"/>
  <c r="AB698" i="1"/>
  <c r="AA654" i="1"/>
  <c r="AA493" i="1"/>
  <c r="AA494" i="1" s="1"/>
  <c r="AA1240" i="1"/>
  <c r="AA1113" i="1"/>
  <c r="E1062" i="1"/>
  <c r="E1048" i="1"/>
  <c r="Z942" i="1"/>
  <c r="AB942" i="1" s="1"/>
  <c r="AB938" i="1"/>
  <c r="V872" i="1"/>
  <c r="V874" i="1" s="1"/>
  <c r="N872" i="1"/>
  <c r="N874" i="1" s="1"/>
  <c r="F872" i="1"/>
  <c r="F874" i="1" s="1"/>
  <c r="AA759" i="1"/>
  <c r="AA762" i="1" s="1"/>
  <c r="AA764" i="1" s="1"/>
  <c r="AB759" i="1"/>
  <c r="Z742" i="1"/>
  <c r="AB742" i="1" s="1"/>
  <c r="R1907" i="1"/>
  <c r="R1909" i="1" s="1"/>
  <c r="J1907" i="1"/>
  <c r="J1909" i="1" s="1"/>
  <c r="Z1022" i="1"/>
  <c r="AB1022" i="1" s="1"/>
  <c r="AB1018" i="1"/>
  <c r="Z862" i="1"/>
  <c r="AB862" i="1" s="1"/>
  <c r="AB858" i="1"/>
  <c r="AA669" i="1"/>
  <c r="AB669" i="1"/>
  <c r="AA598" i="1"/>
  <c r="AA602" i="1" s="1"/>
  <c r="Z574" i="1"/>
  <c r="AB574" i="1" s="1"/>
  <c r="AA518" i="1"/>
  <c r="C512" i="1"/>
  <c r="C514" i="1" s="1"/>
  <c r="AA484" i="1"/>
  <c r="Z452" i="1"/>
  <c r="AB452" i="1" s="1"/>
  <c r="AB439" i="1"/>
  <c r="AA439" i="1"/>
  <c r="AA442" i="1" s="1"/>
  <c r="AA444" i="1" s="1"/>
  <c r="Z372" i="1"/>
  <c r="AB372" i="1" s="1"/>
  <c r="AB359" i="1"/>
  <c r="AA359" i="1"/>
  <c r="AA362" i="1" s="1"/>
  <c r="AA364" i="1" s="1"/>
  <c r="AA1060" i="1"/>
  <c r="B1050" i="1"/>
  <c r="Z722" i="1"/>
  <c r="AB722" i="1" s="1"/>
  <c r="AB718" i="1"/>
  <c r="Z552" i="1"/>
  <c r="AB552" i="1" s="1"/>
  <c r="Q103" i="1"/>
  <c r="I334" i="1"/>
  <c r="Z392" i="1"/>
  <c r="AB392" i="1" s="1"/>
  <c r="Z322" i="1"/>
  <c r="AB322" i="1" s="1"/>
  <c r="AB318" i="1"/>
  <c r="AA214" i="1"/>
  <c r="AA133" i="1"/>
  <c r="AB133" i="1"/>
  <c r="U99" i="1"/>
  <c r="U1259" i="1" s="1"/>
  <c r="U1269" i="1" s="1"/>
  <c r="P112" i="1"/>
  <c r="P114" i="1" s="1"/>
  <c r="P98" i="1"/>
  <c r="P102" i="1" s="1"/>
  <c r="U103" i="1"/>
  <c r="J112" i="1"/>
  <c r="J114" i="1" s="1"/>
  <c r="J98" i="1"/>
  <c r="C74" i="1"/>
  <c r="U62" i="1"/>
  <c r="Z61" i="1"/>
  <c r="M62" i="1"/>
  <c r="E62" i="1"/>
  <c r="Z432" i="1"/>
  <c r="AB432" i="1" s="1"/>
  <c r="H334" i="1"/>
  <c r="S103" i="1"/>
  <c r="C103" i="1"/>
  <c r="J100" i="1"/>
  <c r="J1260" i="1" s="1"/>
  <c r="J1270" i="1" s="1"/>
  <c r="J1716" i="1" s="1"/>
  <c r="J2315" i="1" s="1"/>
  <c r="I114" i="1"/>
  <c r="I103" i="1"/>
  <c r="S98" i="1"/>
  <c r="S112" i="1"/>
  <c r="S114" i="1" s="1"/>
  <c r="V98" i="1"/>
  <c r="Z59" i="1"/>
  <c r="AA59" i="1" s="1"/>
  <c r="C60" i="1"/>
  <c r="C62" i="1" s="1"/>
  <c r="AB41" i="1"/>
  <c r="AA36" i="1"/>
  <c r="Z40" i="1"/>
  <c r="AB40" i="1" s="1"/>
  <c r="AB36" i="1"/>
  <c r="Z1094" i="1"/>
  <c r="AB1094" i="1" s="1"/>
  <c r="AB1093" i="1"/>
  <c r="AA1078" i="1"/>
  <c r="Z704" i="1"/>
  <c r="AB704" i="1" s="1"/>
  <c r="Z152" i="1"/>
  <c r="AB152" i="1" s="1"/>
  <c r="AB148" i="1"/>
  <c r="P62" i="1"/>
  <c r="X1062" i="1"/>
  <c r="X1064" i="1" s="1"/>
  <c r="AA793" i="1"/>
  <c r="AA794" i="1" s="1"/>
  <c r="Z744" i="1"/>
  <c r="AB744" i="1" s="1"/>
  <c r="H692" i="1"/>
  <c r="H694" i="1" s="1"/>
  <c r="Z644" i="1"/>
  <c r="AB644" i="1" s="1"/>
  <c r="N512" i="1"/>
  <c r="N514" i="1" s="1"/>
  <c r="X512" i="1"/>
  <c r="X514" i="1" s="1"/>
  <c r="P512" i="1"/>
  <c r="P514" i="1" s="1"/>
  <c r="H512" i="1"/>
  <c r="H514" i="1" s="1"/>
  <c r="Z472" i="1"/>
  <c r="AB472" i="1" s="1"/>
  <c r="Z442" i="1"/>
  <c r="AB442" i="1" s="1"/>
  <c r="Z762" i="1"/>
  <c r="AB762" i="1" s="1"/>
  <c r="AB758" i="1"/>
  <c r="Z172" i="1"/>
  <c r="AB172" i="1" s="1"/>
  <c r="AB168" i="1"/>
  <c r="Z672" i="1"/>
  <c r="AB672" i="1" s="1"/>
  <c r="X114" i="1"/>
  <c r="X103" i="1"/>
  <c r="X104" i="1" s="1"/>
  <c r="L100" i="1"/>
  <c r="L1260" i="1" s="1"/>
  <c r="L1270" i="1" s="1"/>
  <c r="L1716" i="1" s="1"/>
  <c r="L2315" i="1" s="1"/>
  <c r="B112" i="1"/>
  <c r="B114" i="1" s="1"/>
  <c r="B98" i="1"/>
  <c r="G60" i="1"/>
  <c r="G62" i="1" s="1"/>
  <c r="Z50" i="1"/>
  <c r="AB50" i="1" s="1"/>
  <c r="R60" i="1"/>
  <c r="R62" i="1" s="1"/>
  <c r="J60" i="1"/>
  <c r="J62" i="1" s="1"/>
  <c r="AA37" i="1"/>
  <c r="P104" i="1"/>
  <c r="J103" i="1"/>
  <c r="W98" i="1"/>
  <c r="W102" i="1" s="1"/>
  <c r="Z56" i="1"/>
  <c r="AA47" i="1"/>
  <c r="AA50" i="1" s="1"/>
  <c r="AA52" i="1" s="1"/>
  <c r="AA69" i="1"/>
  <c r="AA233" i="1"/>
  <c r="D2303" i="1"/>
  <c r="D2297" i="1"/>
  <c r="D2299" i="1" s="1"/>
  <c r="F2308" i="1"/>
  <c r="W2303" i="1"/>
  <c r="J2303" i="1"/>
  <c r="AA2146" i="1"/>
  <c r="AA2147" i="1" s="1"/>
  <c r="AA2149" i="1" s="1"/>
  <c r="AB2146" i="1"/>
  <c r="B1783" i="1"/>
  <c r="B1785" i="1" s="1"/>
  <c r="AA1779" i="1"/>
  <c r="AA1783" i="1" s="1"/>
  <c r="I1732" i="1"/>
  <c r="I1771" i="1"/>
  <c r="I1772" i="1" s="1"/>
  <c r="AB1595" i="1"/>
  <c r="AA1595" i="1"/>
  <c r="AB1578" i="1"/>
  <c r="Z1580" i="1"/>
  <c r="AB1580" i="1" s="1"/>
  <c r="H1716" i="1"/>
  <c r="H2315" i="1" s="1"/>
  <c r="AB1997" i="1"/>
  <c r="Z1999" i="1"/>
  <c r="AB1999" i="1" s="1"/>
  <c r="AA1598" i="1"/>
  <c r="AA1600" i="1" s="1"/>
  <c r="E1520" i="1"/>
  <c r="E1499" i="1"/>
  <c r="AA1470" i="1"/>
  <c r="R1709" i="1"/>
  <c r="R1500" i="1"/>
  <c r="Z1468" i="1"/>
  <c r="AB1468" i="1" s="1"/>
  <c r="AB1464" i="1"/>
  <c r="Z1428" i="1"/>
  <c r="AB1428" i="1" s="1"/>
  <c r="AB1424" i="1"/>
  <c r="Z1388" i="1"/>
  <c r="AB1388" i="1" s="1"/>
  <c r="AB1384" i="1"/>
  <c r="M1770" i="1"/>
  <c r="Z1766" i="1"/>
  <c r="Z1538" i="1"/>
  <c r="AB1538" i="1" s="1"/>
  <c r="AB1535" i="1"/>
  <c r="AA1535" i="1"/>
  <c r="AA1538" i="1" s="1"/>
  <c r="Z1306" i="1"/>
  <c r="M1296" i="1"/>
  <c r="P1308" i="1"/>
  <c r="P1310" i="1" s="1"/>
  <c r="P1294" i="1"/>
  <c r="AA1435" i="1"/>
  <c r="AB1435" i="1"/>
  <c r="AA1168" i="1"/>
  <c r="AA1172" i="1" s="1"/>
  <c r="AA1174" i="1" s="1"/>
  <c r="Z1172" i="1"/>
  <c r="AB1172" i="1" s="1"/>
  <c r="AB1168" i="1"/>
  <c r="Q872" i="1"/>
  <c r="Q874" i="1" s="1"/>
  <c r="Z1438" i="1"/>
  <c r="AB1438" i="1" s="1"/>
  <c r="AB1434" i="1"/>
  <c r="AA1434" i="1"/>
  <c r="B1297" i="1"/>
  <c r="AA1218" i="1"/>
  <c r="AA1222" i="1" s="1"/>
  <c r="AA1224" i="1" s="1"/>
  <c r="Z1222" i="1"/>
  <c r="AB1218" i="1"/>
  <c r="W1261" i="1"/>
  <c r="W1271" i="1" s="1"/>
  <c r="W1717" i="1" s="1"/>
  <c r="W2316" i="1" s="1"/>
  <c r="U1053" i="1"/>
  <c r="AA1028" i="1"/>
  <c r="AA1032" i="1" s="1"/>
  <c r="Z1032" i="1"/>
  <c r="AB1032" i="1" s="1"/>
  <c r="AB1028" i="1"/>
  <c r="E1716" i="1"/>
  <c r="E2315" i="1" s="1"/>
  <c r="N1053" i="1"/>
  <c r="AA1163" i="1"/>
  <c r="X1053" i="1"/>
  <c r="AA922" i="1"/>
  <c r="AA924" i="1" s="1"/>
  <c r="AA871" i="1"/>
  <c r="K1715" i="1"/>
  <c r="K2314" i="1" s="1"/>
  <c r="U1308" i="1"/>
  <c r="U1310" i="1" s="1"/>
  <c r="U1294" i="1"/>
  <c r="AB1123" i="1"/>
  <c r="AA1059" i="1"/>
  <c r="B1049" i="1"/>
  <c r="Z914" i="1"/>
  <c r="AB914" i="1" s="1"/>
  <c r="S1294" i="1"/>
  <c r="S1308" i="1"/>
  <c r="S1310" i="1" s="1"/>
  <c r="C1294" i="1"/>
  <c r="C1308" i="1"/>
  <c r="C1310" i="1" s="1"/>
  <c r="Z944" i="1"/>
  <c r="AB944" i="1" s="1"/>
  <c r="AB939" i="1"/>
  <c r="AA939" i="1"/>
  <c r="AA942" i="1" s="1"/>
  <c r="AA869" i="1"/>
  <c r="S1053" i="1"/>
  <c r="AB559" i="1"/>
  <c r="AA559" i="1"/>
  <c r="AA562" i="1" s="1"/>
  <c r="AA564" i="1" s="1"/>
  <c r="Z444" i="1"/>
  <c r="AB444" i="1" s="1"/>
  <c r="AA354" i="1"/>
  <c r="Z312" i="1"/>
  <c r="AB312" i="1" s="1"/>
  <c r="AB308" i="1"/>
  <c r="AA308" i="1"/>
  <c r="AB253" i="1"/>
  <c r="Z254" i="1"/>
  <c r="AB254" i="1" s="1"/>
  <c r="AB203" i="1"/>
  <c r="AA203" i="1"/>
  <c r="AA204" i="1" s="1"/>
  <c r="AA713" i="1"/>
  <c r="Z664" i="1"/>
  <c r="AB664" i="1" s="1"/>
  <c r="AA663" i="1"/>
  <c r="Z1174" i="1"/>
  <c r="AB1174" i="1" s="1"/>
  <c r="AB1173" i="1"/>
  <c r="U1062" i="1"/>
  <c r="U1064" i="1" s="1"/>
  <c r="U1048" i="1"/>
  <c r="N1907" i="1"/>
  <c r="N1909" i="1" s="1"/>
  <c r="AA728" i="1"/>
  <c r="AA732" i="1" s="1"/>
  <c r="AA734" i="1" s="1"/>
  <c r="Z732" i="1"/>
  <c r="AB728" i="1"/>
  <c r="Z612" i="1"/>
  <c r="AB612" i="1" s="1"/>
  <c r="M1297" i="1"/>
  <c r="Z1297" i="1" s="1"/>
  <c r="Z1307" i="1"/>
  <c r="AA1307" i="1" s="1"/>
  <c r="AA1330" i="1"/>
  <c r="M332" i="1"/>
  <c r="M334" i="1" s="1"/>
  <c r="Z328" i="1"/>
  <c r="AA328" i="1" s="1"/>
  <c r="AB183" i="1"/>
  <c r="Z184" i="1"/>
  <c r="AB184" i="1" s="1"/>
  <c r="AA162" i="1"/>
  <c r="AA164" i="1" s="1"/>
  <c r="Z109" i="1"/>
  <c r="M99" i="1"/>
  <c r="H98" i="1"/>
  <c r="H102" i="1" s="1"/>
  <c r="H112" i="1"/>
  <c r="K103" i="1"/>
  <c r="K114" i="1"/>
  <c r="B100" i="1"/>
  <c r="Z110" i="1"/>
  <c r="AA110" i="1" s="1"/>
  <c r="M100" i="1"/>
  <c r="AA83" i="1"/>
  <c r="AA84" i="1" s="1"/>
  <c r="AB83" i="1"/>
  <c r="AA822" i="1"/>
  <c r="AA824" i="1" s="1"/>
  <c r="Z634" i="1"/>
  <c r="AB634" i="1" s="1"/>
  <c r="AA613" i="1"/>
  <c r="AA614" i="1" s="1"/>
  <c r="F512" i="1"/>
  <c r="F514" i="1" s="1"/>
  <c r="Z562" i="1"/>
  <c r="AB562" i="1" s="1"/>
  <c r="AA289" i="1"/>
  <c r="AB289" i="1"/>
  <c r="AB273" i="1"/>
  <c r="AB143" i="1"/>
  <c r="AA143" i="1"/>
  <c r="H114" i="1"/>
  <c r="H103" i="1"/>
  <c r="AA94" i="1"/>
  <c r="B512" i="1"/>
  <c r="B514" i="1" s="1"/>
  <c r="B99" i="1"/>
  <c r="K2308" i="1"/>
  <c r="B2308" i="1"/>
  <c r="S2297" i="1"/>
  <c r="S2303" i="1"/>
  <c r="AA2154" i="1"/>
  <c r="AB2154" i="1"/>
  <c r="S2316" i="1"/>
  <c r="V2137" i="1"/>
  <c r="V2139" i="1" s="1"/>
  <c r="F2137" i="1"/>
  <c r="F2139" i="1" s="1"/>
  <c r="Z2259" i="1"/>
  <c r="AB2259" i="1" s="1"/>
  <c r="M2303" i="1"/>
  <c r="P2294" i="1"/>
  <c r="P2304" i="1" s="1"/>
  <c r="P2137" i="1"/>
  <c r="P2139" i="1" s="1"/>
  <c r="W2294" i="1"/>
  <c r="W2304" i="1" s="1"/>
  <c r="W2314" i="1" s="1"/>
  <c r="W2137" i="1"/>
  <c r="W2139" i="1" s="1"/>
  <c r="B2306" i="1"/>
  <c r="M2294" i="1"/>
  <c r="Z2134" i="1"/>
  <c r="AB2134" i="1" s="1"/>
  <c r="U2308" i="1"/>
  <c r="I2308" i="1"/>
  <c r="AA1819" i="1"/>
  <c r="AA1823" i="1" s="1"/>
  <c r="L2308" i="1"/>
  <c r="AB2123" i="1"/>
  <c r="Z2127" i="1"/>
  <c r="AB2127" i="1" s="1"/>
  <c r="Y1732" i="1"/>
  <c r="Y1771" i="1"/>
  <c r="Y1772" i="1" s="1"/>
  <c r="F1717" i="1"/>
  <c r="F2316" i="1" s="1"/>
  <c r="AA1474" i="1"/>
  <c r="AA1478" i="1" s="1"/>
  <c r="Z1478" i="1"/>
  <c r="AB1478" i="1" s="1"/>
  <c r="AB1474" i="1"/>
  <c r="T1771" i="1"/>
  <c r="T1772" i="1" s="1"/>
  <c r="T1732" i="1"/>
  <c r="AB1685" i="1"/>
  <c r="AA1685" i="1"/>
  <c r="AA1688" i="1" s="1"/>
  <c r="AA1690" i="1" s="1"/>
  <c r="Y1499" i="1"/>
  <c r="Y1520" i="1"/>
  <c r="AA1675" i="1"/>
  <c r="AA1678" i="1" s="1"/>
  <c r="AA1680" i="1" s="1"/>
  <c r="Z1678" i="1"/>
  <c r="AB1675" i="1"/>
  <c r="D1520" i="1"/>
  <c r="D1499" i="1"/>
  <c r="AA1306" i="1"/>
  <c r="B1296" i="1"/>
  <c r="Z1949" i="1"/>
  <c r="AB1949" i="1" s="1"/>
  <c r="AB1947" i="1"/>
  <c r="AB1698" i="1"/>
  <c r="Z1700" i="1"/>
  <c r="AB1700" i="1" s="1"/>
  <c r="H1715" i="1"/>
  <c r="N1518" i="1"/>
  <c r="N1520" i="1" s="1"/>
  <c r="N1495" i="1"/>
  <c r="K1709" i="1"/>
  <c r="K1498" i="1"/>
  <c r="K1500" i="1" s="1"/>
  <c r="B1706" i="1"/>
  <c r="AA1496" i="1"/>
  <c r="Y1308" i="1"/>
  <c r="Y1310" i="1" s="1"/>
  <c r="Y1294" i="1"/>
  <c r="P1258" i="1"/>
  <c r="P1242" i="1"/>
  <c r="P1244" i="1" s="1"/>
  <c r="Z1202" i="1"/>
  <c r="AB1202" i="1" s="1"/>
  <c r="AB1198" i="1"/>
  <c r="AA1198" i="1"/>
  <c r="AA1202" i="1" s="1"/>
  <c r="AB1789" i="1"/>
  <c r="Z1793" i="1"/>
  <c r="AA1138" i="1"/>
  <c r="AA1142" i="1" s="1"/>
  <c r="AA1144" i="1" s="1"/>
  <c r="Z1142" i="1"/>
  <c r="AB1138" i="1"/>
  <c r="S1062" i="1"/>
  <c r="S1064" i="1" s="1"/>
  <c r="S1048" i="1"/>
  <c r="C1062" i="1"/>
  <c r="C1064" i="1" s="1"/>
  <c r="C1048" i="1"/>
  <c r="E1053" i="1"/>
  <c r="E1064" i="1"/>
  <c r="Y1062" i="1"/>
  <c r="Y1048" i="1"/>
  <c r="W1772" i="1"/>
  <c r="T1715" i="1"/>
  <c r="B1308" i="1"/>
  <c r="B1310" i="1" s="1"/>
  <c r="B1294" i="1"/>
  <c r="AA1304" i="1"/>
  <c r="O1244" i="1"/>
  <c r="AB1189" i="1"/>
  <c r="AA1189" i="1"/>
  <c r="AA1192" i="1" s="1"/>
  <c r="V1053" i="1"/>
  <c r="AB1019" i="1"/>
  <c r="AA1019" i="1"/>
  <c r="AA1022" i="1" s="1"/>
  <c r="AA1024" i="1" s="1"/>
  <c r="AA1358" i="1"/>
  <c r="T1062" i="1"/>
  <c r="T1048" i="1"/>
  <c r="T1052" i="1" s="1"/>
  <c r="R1048" i="1"/>
  <c r="R1062" i="1"/>
  <c r="R1064" i="1" s="1"/>
  <c r="B1048" i="1"/>
  <c r="B1062" i="1"/>
  <c r="B1064" i="1" s="1"/>
  <c r="E1308" i="1"/>
  <c r="E1310" i="1" s="1"/>
  <c r="E1294" i="1"/>
  <c r="AA748" i="1"/>
  <c r="AA752" i="1" s="1"/>
  <c r="Z752" i="1"/>
  <c r="AB752" i="1" s="1"/>
  <c r="AB748" i="1"/>
  <c r="K872" i="1"/>
  <c r="K874" i="1" s="1"/>
  <c r="Z802" i="1"/>
  <c r="AB802" i="1" s="1"/>
  <c r="AB798" i="1"/>
  <c r="AA798" i="1"/>
  <c r="AA802" i="1" s="1"/>
  <c r="Z724" i="1"/>
  <c r="AB724" i="1" s="1"/>
  <c r="AA708" i="1"/>
  <c r="AA712" i="1" s="1"/>
  <c r="Z712" i="1"/>
  <c r="AB712" i="1" s="1"/>
  <c r="AB708" i="1"/>
  <c r="Z684" i="1"/>
  <c r="AB684" i="1" s="1"/>
  <c r="AB639" i="1"/>
  <c r="AA639" i="1"/>
  <c r="AA552" i="1"/>
  <c r="AA554" i="1" s="1"/>
  <c r="W2308" i="1"/>
  <c r="L2303" i="1"/>
  <c r="L2297" i="1"/>
  <c r="L2299" i="1" s="1"/>
  <c r="O2303" i="1"/>
  <c r="N2293" i="1"/>
  <c r="AB2128" i="1"/>
  <c r="AA2128" i="1"/>
  <c r="E2303" i="1"/>
  <c r="U2137" i="1"/>
  <c r="U2139" i="1" s="1"/>
  <c r="T2314" i="1"/>
  <c r="AB1924" i="1"/>
  <c r="Z1914" i="1"/>
  <c r="Z1927" i="1"/>
  <c r="AA2287" i="1"/>
  <c r="AA2289" i="1" s="1"/>
  <c r="AA2017" i="1"/>
  <c r="AA2019" i="1" s="1"/>
  <c r="U2293" i="1"/>
  <c r="AA1789" i="1"/>
  <c r="AA1793" i="1" s="1"/>
  <c r="AA1795" i="1" s="1"/>
  <c r="AA2123" i="1"/>
  <c r="AA1578" i="1"/>
  <c r="AA1580" i="1" s="1"/>
  <c r="AA1509" i="1"/>
  <c r="E1498" i="1"/>
  <c r="AA1489" i="1"/>
  <c r="AA1284" i="1"/>
  <c r="AA1288" i="1" s="1"/>
  <c r="Q1495" i="1"/>
  <c r="Z2279" i="1"/>
  <c r="AB2279" i="1" s="1"/>
  <c r="AB2277" i="1"/>
  <c r="S2299" i="1"/>
  <c r="S2308" i="1"/>
  <c r="C2308" i="1"/>
  <c r="X2303" i="1"/>
  <c r="H2303" i="1"/>
  <c r="AA2269" i="1"/>
  <c r="J2308" i="1"/>
  <c r="B2305" i="1"/>
  <c r="K2297" i="1"/>
  <c r="K2299" i="1" s="1"/>
  <c r="K2303" i="1"/>
  <c r="H2316" i="1"/>
  <c r="R2137" i="1"/>
  <c r="R2139" i="1" s="1"/>
  <c r="AA2133" i="1"/>
  <c r="AA2259" i="1"/>
  <c r="AA2157" i="1"/>
  <c r="AA2159" i="1" s="1"/>
  <c r="J2294" i="1"/>
  <c r="J2304" i="1" s="1"/>
  <c r="J2316" i="1"/>
  <c r="I2293" i="1"/>
  <c r="X2294" i="1"/>
  <c r="X2304" i="1" s="1"/>
  <c r="X2137" i="1"/>
  <c r="X2139" i="1" s="1"/>
  <c r="H2294" i="1"/>
  <c r="H2304" i="1" s="1"/>
  <c r="H2314" i="1" s="1"/>
  <c r="H2137" i="1"/>
  <c r="H2139" i="1" s="1"/>
  <c r="Q2316" i="1"/>
  <c r="E2316" i="1"/>
  <c r="B1917" i="1"/>
  <c r="B1919" i="1" s="1"/>
  <c r="B1904" i="1"/>
  <c r="O2294" i="1"/>
  <c r="O2304" i="1" s="1"/>
  <c r="O2137" i="1"/>
  <c r="O2139" i="1" s="1"/>
  <c r="AA2109" i="1"/>
  <c r="E1904" i="1"/>
  <c r="E1907" i="1" s="1"/>
  <c r="E1909" i="1" s="1"/>
  <c r="E1917" i="1"/>
  <c r="E1919" i="1" s="1"/>
  <c r="Y2294" i="1"/>
  <c r="Y2304" i="1" s="1"/>
  <c r="Y2314" i="1" s="1"/>
  <c r="AB2144" i="1"/>
  <c r="Z2147" i="1"/>
  <c r="I2294" i="1"/>
  <c r="I2304" i="1" s="1"/>
  <c r="I2314" i="1" s="1"/>
  <c r="Q2308" i="1"/>
  <c r="Q2299" i="1"/>
  <c r="Y2315" i="1"/>
  <c r="M2305" i="1"/>
  <c r="Z2295" i="1"/>
  <c r="AA2295" i="1" s="1"/>
  <c r="Z1977" i="1"/>
  <c r="AB1974" i="1"/>
  <c r="AA1974" i="1"/>
  <c r="AA1977" i="1" s="1"/>
  <c r="AA1979" i="1" s="1"/>
  <c r="B1967" i="1"/>
  <c r="B1969" i="1" s="1"/>
  <c r="AA1833" i="1"/>
  <c r="AA1835" i="1" s="1"/>
  <c r="AA1799" i="1"/>
  <c r="AA1803" i="1" s="1"/>
  <c r="AA1805" i="1" s="1"/>
  <c r="Z1803" i="1"/>
  <c r="AB1799" i="1"/>
  <c r="Z1508" i="1"/>
  <c r="AB1508" i="1" s="1"/>
  <c r="AA1504" i="1"/>
  <c r="AA1508" i="1" s="1"/>
  <c r="X2308" i="1"/>
  <c r="AB2124" i="1"/>
  <c r="AA2124" i="1"/>
  <c r="AB1809" i="1"/>
  <c r="Z1813" i="1"/>
  <c r="AA1809" i="1"/>
  <c r="AA1813" i="1" s="1"/>
  <c r="AA1815" i="1" s="1"/>
  <c r="Z1767" i="1"/>
  <c r="AB1984" i="1"/>
  <c r="Z1987" i="1"/>
  <c r="AA1825" i="1"/>
  <c r="AA1768" i="1"/>
  <c r="K1518" i="1"/>
  <c r="K1520" i="1" s="1"/>
  <c r="V1717" i="1"/>
  <c r="V2316" i="1" s="1"/>
  <c r="Z1494" i="1"/>
  <c r="AA1997" i="1"/>
  <c r="AA1999" i="1" s="1"/>
  <c r="Z1964" i="1"/>
  <c r="AB1964" i="1" s="1"/>
  <c r="X1771" i="1"/>
  <c r="X1772" i="1" s="1"/>
  <c r="X1732" i="1"/>
  <c r="P1771" i="1"/>
  <c r="P1772" i="1" s="1"/>
  <c r="P1732" i="1"/>
  <c r="H1771" i="1"/>
  <c r="H1772" i="1" s="1"/>
  <c r="H1732" i="1"/>
  <c r="AA1645" i="1"/>
  <c r="AA1648" i="1" s="1"/>
  <c r="AA1650" i="1" s="1"/>
  <c r="AB1645" i="1"/>
  <c r="AA1565" i="1"/>
  <c r="AA1568" i="1" s="1"/>
  <c r="AA1570" i="1" s="1"/>
  <c r="Z1568" i="1"/>
  <c r="AB1565" i="1"/>
  <c r="U1520" i="1"/>
  <c r="U1499" i="1"/>
  <c r="AA1539" i="1"/>
  <c r="Z1540" i="1"/>
  <c r="AB1540" i="1" s="1"/>
  <c r="Z1519" i="1"/>
  <c r="B1498" i="1"/>
  <c r="B1500" i="1" s="1"/>
  <c r="Z1495" i="1"/>
  <c r="AB1495" i="1" s="1"/>
  <c r="J1715" i="1"/>
  <c r="AA2029" i="1"/>
  <c r="Z1688" i="1"/>
  <c r="X1499" i="1"/>
  <c r="P1499" i="1"/>
  <c r="P1520" i="1"/>
  <c r="H1499" i="1"/>
  <c r="AA1514" i="1"/>
  <c r="Q1716" i="1"/>
  <c r="Q2315" i="1" s="1"/>
  <c r="D1498" i="1"/>
  <c r="D1704" i="1"/>
  <c r="AA1449" i="1"/>
  <c r="AA1450" i="1" s="1"/>
  <c r="AA1409" i="1"/>
  <c r="AA1369" i="1"/>
  <c r="AA1370" i="1" s="1"/>
  <c r="AA1726" i="1"/>
  <c r="AA1730" i="1" s="1"/>
  <c r="Z1730" i="1"/>
  <c r="P1705" i="1"/>
  <c r="B1518" i="1"/>
  <c r="B1520" i="1" s="1"/>
  <c r="W1500" i="1"/>
  <c r="W1709" i="1"/>
  <c r="O1500" i="1"/>
  <c r="O1709" i="1"/>
  <c r="G1500" i="1"/>
  <c r="G1709" i="1"/>
  <c r="S1498" i="1"/>
  <c r="S1500" i="1" s="1"/>
  <c r="C1498" i="1"/>
  <c r="C1500" i="1" s="1"/>
  <c r="Z1440" i="1"/>
  <c r="AB1440" i="1" s="1"/>
  <c r="AA1439" i="1"/>
  <c r="AA1359" i="1"/>
  <c r="AA1360" i="1" s="1"/>
  <c r="AA1315" i="1"/>
  <c r="AB1665" i="1"/>
  <c r="Z1668" i="1"/>
  <c r="AA1618" i="1"/>
  <c r="AA1620" i="1" s="1"/>
  <c r="Z1515" i="1"/>
  <c r="AB1515" i="1" s="1"/>
  <c r="AA1525" i="1"/>
  <c r="AA1528" i="1" s="1"/>
  <c r="AA1530" i="1" s="1"/>
  <c r="AB1525" i="1"/>
  <c r="F1706" i="1"/>
  <c r="Z1448" i="1"/>
  <c r="AB1448" i="1" s="1"/>
  <c r="AB1444" i="1"/>
  <c r="AA1429" i="1"/>
  <c r="AA1430" i="1" s="1"/>
  <c r="I1308" i="1"/>
  <c r="I1310" i="1" s="1"/>
  <c r="I1294" i="1"/>
  <c r="AA1289" i="1"/>
  <c r="T1242" i="1"/>
  <c r="T1244" i="1" s="1"/>
  <c r="L1242" i="1"/>
  <c r="L1244" i="1" s="1"/>
  <c r="D1242" i="1"/>
  <c r="D1244" i="1" s="1"/>
  <c r="AA1159" i="1"/>
  <c r="AA1162" i="1" s="1"/>
  <c r="AB1159" i="1"/>
  <c r="Z1122" i="1"/>
  <c r="AB1122" i="1" s="1"/>
  <c r="AB1118" i="1"/>
  <c r="AA1118" i="1"/>
  <c r="AA1122" i="1" s="1"/>
  <c r="AA1124" i="1" s="1"/>
  <c r="AA1074" i="1"/>
  <c r="Z1014" i="1"/>
  <c r="AB1014" i="1" s="1"/>
  <c r="AA1013" i="1"/>
  <c r="AA1014" i="1" s="1"/>
  <c r="AA893" i="1"/>
  <c r="Z814" i="1"/>
  <c r="AB814" i="1" s="1"/>
  <c r="AA813" i="1"/>
  <c r="AA814" i="1" s="1"/>
  <c r="AB1485" i="1"/>
  <c r="AA1485" i="1"/>
  <c r="Z1420" i="1"/>
  <c r="AB1420" i="1" s="1"/>
  <c r="AA1419" i="1"/>
  <c r="AA1420" i="1" s="1"/>
  <c r="AA1395" i="1"/>
  <c r="AA1398" i="1" s="1"/>
  <c r="AB1395" i="1"/>
  <c r="AA1389" i="1"/>
  <c r="Z1390" i="1"/>
  <c r="AB1390" i="1" s="1"/>
  <c r="Z1239" i="1"/>
  <c r="Z1242" i="1" s="1"/>
  <c r="M1242" i="1"/>
  <c r="M1244" i="1" s="1"/>
  <c r="AA1203" i="1"/>
  <c r="AA1204" i="1" s="1"/>
  <c r="AA1129" i="1"/>
  <c r="AA1132" i="1" s="1"/>
  <c r="AB1129" i="1"/>
  <c r="K1261" i="1"/>
  <c r="K1271" i="1" s="1"/>
  <c r="K1717" i="1" s="1"/>
  <c r="K2316" i="1" s="1"/>
  <c r="W1048" i="1"/>
  <c r="W1062" i="1"/>
  <c r="O1048" i="1"/>
  <c r="O1062" i="1"/>
  <c r="O1064" i="1" s="1"/>
  <c r="G1048" i="1"/>
  <c r="G1062" i="1"/>
  <c r="G1064" i="1" s="1"/>
  <c r="Y1053" i="1"/>
  <c r="Y1064" i="1"/>
  <c r="AB1073" i="1"/>
  <c r="I1062" i="1"/>
  <c r="I1064" i="1" s="1"/>
  <c r="I1048" i="1"/>
  <c r="Z964" i="1"/>
  <c r="AB964" i="1" s="1"/>
  <c r="AA948" i="1"/>
  <c r="AA952" i="1" s="1"/>
  <c r="AA954" i="1" s="1"/>
  <c r="AB948" i="1"/>
  <c r="Z952" i="1"/>
  <c r="AB952" i="1" s="1"/>
  <c r="Z844" i="1"/>
  <c r="AB844" i="1" s="1"/>
  <c r="O1772" i="1"/>
  <c r="X1498" i="1"/>
  <c r="AA2004" i="1"/>
  <c r="AA2007" i="1" s="1"/>
  <c r="AA2009" i="1" s="1"/>
  <c r="R1308" i="1"/>
  <c r="R1310" i="1" s="1"/>
  <c r="R1294" i="1"/>
  <c r="J1308" i="1"/>
  <c r="J1310" i="1" s="1"/>
  <c r="J1294" i="1"/>
  <c r="Z1299" i="1"/>
  <c r="S1244" i="1"/>
  <c r="K1244" i="1"/>
  <c r="AA1193" i="1"/>
  <c r="Z1194" i="1"/>
  <c r="AB1194" i="1" s="1"/>
  <c r="AB1193" i="1"/>
  <c r="Z1102" i="1"/>
  <c r="AB1102" i="1" s="1"/>
  <c r="AB1098" i="1"/>
  <c r="AB1083" i="1"/>
  <c r="Z1084" i="1"/>
  <c r="AB1084" i="1" s="1"/>
  <c r="F1053" i="1"/>
  <c r="AA1061" i="1"/>
  <c r="B1051" i="1"/>
  <c r="Z1042" i="1"/>
  <c r="AB1042" i="1" s="1"/>
  <c r="AB1038" i="1"/>
  <c r="Z1358" i="1"/>
  <c r="AB1358" i="1" s="1"/>
  <c r="Z1305" i="1"/>
  <c r="AB1305" i="1" s="1"/>
  <c r="M1295" i="1"/>
  <c r="Z1295" i="1" s="1"/>
  <c r="AB1295" i="1" s="1"/>
  <c r="AA1178" i="1"/>
  <c r="AA1182" i="1" s="1"/>
  <c r="Z1182" i="1"/>
  <c r="AB1182" i="1" s="1"/>
  <c r="AB1178" i="1"/>
  <c r="AB1109" i="1"/>
  <c r="AA1109" i="1"/>
  <c r="AA1112" i="1" s="1"/>
  <c r="D1062" i="1"/>
  <c r="D1064" i="1" s="1"/>
  <c r="D1048" i="1"/>
  <c r="D1052" i="1" s="1"/>
  <c r="T1053" i="1"/>
  <c r="T1064" i="1"/>
  <c r="V1048" i="1"/>
  <c r="V1062" i="1"/>
  <c r="V1064" i="1" s="1"/>
  <c r="N1048" i="1"/>
  <c r="N1062" i="1"/>
  <c r="N1064" i="1" s="1"/>
  <c r="F1048" i="1"/>
  <c r="F1062" i="1"/>
  <c r="F1064" i="1" s="1"/>
  <c r="AA998" i="1"/>
  <c r="AA1002" i="1" s="1"/>
  <c r="AA1004" i="1" s="1"/>
  <c r="Z984" i="1"/>
  <c r="AB984" i="1" s="1"/>
  <c r="AB979" i="1"/>
  <c r="AA979" i="1"/>
  <c r="AA982" i="1" s="1"/>
  <c r="AA984" i="1" s="1"/>
  <c r="Z932" i="1"/>
  <c r="AB932" i="1" s="1"/>
  <c r="Z1368" i="1"/>
  <c r="AB1368" i="1" s="1"/>
  <c r="AB1364" i="1"/>
  <c r="Z1162" i="1"/>
  <c r="AB1162" i="1" s="1"/>
  <c r="AB1158" i="1"/>
  <c r="M1062" i="1"/>
  <c r="M1064" i="1" s="1"/>
  <c r="Z1058" i="1"/>
  <c r="AA1058" i="1" s="1"/>
  <c r="AA1062" i="1" s="1"/>
  <c r="M1048" i="1"/>
  <c r="H1062" i="1"/>
  <c r="H1064" i="1" s="1"/>
  <c r="AA943" i="1"/>
  <c r="AA784" i="1"/>
  <c r="Z622" i="1"/>
  <c r="AB622" i="1" s="1"/>
  <c r="AA618" i="1"/>
  <c r="AA622" i="1" s="1"/>
  <c r="Z542" i="1"/>
  <c r="AB542" i="1" s="1"/>
  <c r="AA538" i="1"/>
  <c r="AA542" i="1" s="1"/>
  <c r="Z462" i="1"/>
  <c r="AB462" i="1" s="1"/>
  <c r="AA458" i="1"/>
  <c r="AA462" i="1" s="1"/>
  <c r="Z382" i="1"/>
  <c r="AB382" i="1" s="1"/>
  <c r="AA378" i="1"/>
  <c r="AA382" i="1" s="1"/>
  <c r="AA282" i="1"/>
  <c r="AA284" i="1" s="1"/>
  <c r="W1064" i="1"/>
  <c r="W1053" i="1"/>
  <c r="AA958" i="1"/>
  <c r="AA962" i="1" s="1"/>
  <c r="AA964" i="1" s="1"/>
  <c r="AA879" i="1"/>
  <c r="AA882" i="1" s="1"/>
  <c r="AA884" i="1" s="1"/>
  <c r="AA803" i="1"/>
  <c r="AA804" i="1" s="1"/>
  <c r="P1062" i="1"/>
  <c r="P1064" i="1" s="1"/>
  <c r="S872" i="1"/>
  <c r="S874" i="1" s="1"/>
  <c r="C872" i="1"/>
  <c r="C874" i="1" s="1"/>
  <c r="AA873" i="1"/>
  <c r="AA723" i="1"/>
  <c r="AA702" i="1"/>
  <c r="AA704" i="1" s="1"/>
  <c r="M692" i="1"/>
  <c r="M694" i="1" s="1"/>
  <c r="Z688" i="1"/>
  <c r="AA683" i="1"/>
  <c r="AA642" i="1"/>
  <c r="AA644" i="1" s="1"/>
  <c r="Z624" i="1"/>
  <c r="AB624" i="1" s="1"/>
  <c r="AA623" i="1"/>
  <c r="AA624" i="1" s="1"/>
  <c r="AA603" i="1"/>
  <c r="AA604" i="1" s="1"/>
  <c r="Z534" i="1"/>
  <c r="AB534" i="1" s="1"/>
  <c r="AA523" i="1"/>
  <c r="Z509" i="1"/>
  <c r="AB509" i="1" s="1"/>
  <c r="Z454" i="1"/>
  <c r="AB454" i="1" s="1"/>
  <c r="Z412" i="1"/>
  <c r="AB412" i="1" s="1"/>
  <c r="AB399" i="1"/>
  <c r="AA399" i="1"/>
  <c r="AA402" i="1" s="1"/>
  <c r="AA404" i="1" s="1"/>
  <c r="Z364" i="1"/>
  <c r="AB364" i="1" s="1"/>
  <c r="AA224" i="1"/>
  <c r="AB179" i="1"/>
  <c r="AA179" i="1"/>
  <c r="AB719" i="1"/>
  <c r="AA719" i="1"/>
  <c r="AA722" i="1" s="1"/>
  <c r="AA691" i="1"/>
  <c r="N692" i="1"/>
  <c r="N694" i="1" s="1"/>
  <c r="AB679" i="1"/>
  <c r="AA679" i="1"/>
  <c r="AA682" i="1" s="1"/>
  <c r="Z434" i="1"/>
  <c r="AB434" i="1" s="1"/>
  <c r="AA413" i="1"/>
  <c r="AA414" i="1" s="1"/>
  <c r="R334" i="1"/>
  <c r="AA333" i="1"/>
  <c r="B334" i="1"/>
  <c r="Z330" i="1"/>
  <c r="R1260" i="1"/>
  <c r="R1270" i="1" s="1"/>
  <c r="R1716" i="1" s="1"/>
  <c r="R2315" i="1" s="1"/>
  <c r="Z1112" i="1"/>
  <c r="AB1112" i="1" s="1"/>
  <c r="AB1108" i="1"/>
  <c r="AA1098" i="1"/>
  <c r="AA1102" i="1" s="1"/>
  <c r="G1260" i="1"/>
  <c r="G1270" i="1" s="1"/>
  <c r="G1716" i="1" s="1"/>
  <c r="G2315" i="1" s="1"/>
  <c r="Z792" i="1"/>
  <c r="AB792" i="1" s="1"/>
  <c r="AA753" i="1"/>
  <c r="Z1957" i="1"/>
  <c r="AB1954" i="1"/>
  <c r="Z772" i="1"/>
  <c r="AB768" i="1"/>
  <c r="AA768" i="1"/>
  <c r="AA772" i="1" s="1"/>
  <c r="AA774" i="1" s="1"/>
  <c r="Z690" i="1"/>
  <c r="AA690" i="1" s="1"/>
  <c r="Z654" i="1"/>
  <c r="AB654" i="1" s="1"/>
  <c r="Z504" i="1"/>
  <c r="AB504" i="1" s="1"/>
  <c r="AA503" i="1"/>
  <c r="AA504" i="1" s="1"/>
  <c r="AA423" i="1"/>
  <c r="Z344" i="1"/>
  <c r="AB344" i="1" s="1"/>
  <c r="AA343" i="1"/>
  <c r="AA344" i="1" s="1"/>
  <c r="Z554" i="1"/>
  <c r="AB554" i="1" s="1"/>
  <c r="M512" i="1"/>
  <c r="M514" i="1" s="1"/>
  <c r="Z508" i="1"/>
  <c r="E512" i="1"/>
  <c r="E514" i="1" s="1"/>
  <c r="AA393" i="1"/>
  <c r="AA394" i="1" s="1"/>
  <c r="Y332" i="1"/>
  <c r="Y334" i="1" s="1"/>
  <c r="Q332" i="1"/>
  <c r="Q334" i="1" s="1"/>
  <c r="Z352" i="1"/>
  <c r="AB352" i="1" s="1"/>
  <c r="R332" i="1"/>
  <c r="AA330" i="1"/>
  <c r="AA232" i="1"/>
  <c r="AB223" i="1"/>
  <c r="Z224" i="1"/>
  <c r="AB224" i="1" s="1"/>
  <c r="Z202" i="1"/>
  <c r="AB202" i="1" s="1"/>
  <c r="AB198" i="1"/>
  <c r="AA128" i="1"/>
  <c r="AA132" i="1" s="1"/>
  <c r="Z132" i="1"/>
  <c r="AB132" i="1" s="1"/>
  <c r="AB128" i="1"/>
  <c r="Q99" i="1"/>
  <c r="Q1259" i="1" s="1"/>
  <c r="Q1269" i="1" s="1"/>
  <c r="E99" i="1"/>
  <c r="E1259" i="1" s="1"/>
  <c r="E1269" i="1" s="1"/>
  <c r="E1715" i="1" s="1"/>
  <c r="L98" i="1"/>
  <c r="L102" i="1" s="1"/>
  <c r="L112" i="1"/>
  <c r="L114" i="1" s="1"/>
  <c r="E103" i="1"/>
  <c r="E98" i="1"/>
  <c r="E102" i="1" s="1"/>
  <c r="E112" i="1"/>
  <c r="E114" i="1" s="1"/>
  <c r="Z82" i="1"/>
  <c r="AB82" i="1" s="1"/>
  <c r="AB78" i="1"/>
  <c r="AA473" i="1"/>
  <c r="Z402" i="1"/>
  <c r="AB402" i="1" s="1"/>
  <c r="Z331" i="1"/>
  <c r="AA331" i="1" s="1"/>
  <c r="AA323" i="1"/>
  <c r="AA324" i="1" s="1"/>
  <c r="Z262" i="1"/>
  <c r="AB258" i="1"/>
  <c r="Z232" i="1"/>
  <c r="AB232" i="1" s="1"/>
  <c r="Z142" i="1"/>
  <c r="AB142" i="1" s="1"/>
  <c r="AB138" i="1"/>
  <c r="O114" i="1"/>
  <c r="O103" i="1"/>
  <c r="V100" i="1"/>
  <c r="V1260" i="1" s="1"/>
  <c r="V1270" i="1" s="1"/>
  <c r="V1716" i="1" s="1"/>
  <c r="V2315" i="1" s="1"/>
  <c r="F100" i="1"/>
  <c r="F102" i="1" s="1"/>
  <c r="S100" i="1"/>
  <c r="S1260" i="1" s="1"/>
  <c r="S1270" i="1" s="1"/>
  <c r="S1716" i="1" s="1"/>
  <c r="S2315" i="1" s="1"/>
  <c r="N112" i="1"/>
  <c r="N114" i="1" s="1"/>
  <c r="N98" i="1"/>
  <c r="N102" i="1" s="1"/>
  <c r="K98" i="1"/>
  <c r="K102" i="1" s="1"/>
  <c r="M74" i="1"/>
  <c r="Z73" i="1"/>
  <c r="G74" i="1"/>
  <c r="Z58" i="1"/>
  <c r="AA58" i="1" s="1"/>
  <c r="AA27" i="1"/>
  <c r="AA30" i="1" s="1"/>
  <c r="AB27" i="1"/>
  <c r="AA1094" i="1"/>
  <c r="Z194" i="1"/>
  <c r="AB194" i="1" s="1"/>
  <c r="AB193" i="1"/>
  <c r="AA892" i="1"/>
  <c r="Z852" i="1"/>
  <c r="AB852" i="1" s="1"/>
  <c r="Z822" i="1"/>
  <c r="AB822" i="1" s="1"/>
  <c r="AB818" i="1"/>
  <c r="Z592" i="1"/>
  <c r="AB592" i="1" s="1"/>
  <c r="Z484" i="1"/>
  <c r="AB484" i="1" s="1"/>
  <c r="L692" i="1"/>
  <c r="L694" i="1" s="1"/>
  <c r="AA309" i="1"/>
  <c r="AA238" i="1"/>
  <c r="AA242" i="1" s="1"/>
  <c r="Z212" i="1"/>
  <c r="AB208" i="1"/>
  <c r="AA172" i="1"/>
  <c r="AA174" i="1" s="1"/>
  <c r="Z52" i="1"/>
  <c r="AB52" i="1" s="1"/>
  <c r="Z689" i="1"/>
  <c r="AB689" i="1" s="1"/>
  <c r="AA672" i="1"/>
  <c r="AA674" i="1" s="1"/>
  <c r="T332" i="1"/>
  <c r="T334" i="1" s="1"/>
  <c r="AA288" i="1"/>
  <c r="AA292" i="1" s="1"/>
  <c r="AA294" i="1" s="1"/>
  <c r="AA248" i="1"/>
  <c r="AA252" i="1" s="1"/>
  <c r="AA254" i="1" s="1"/>
  <c r="AA178" i="1"/>
  <c r="AA148" i="1"/>
  <c r="AA152" i="1" s="1"/>
  <c r="Z113" i="1"/>
  <c r="M103" i="1"/>
  <c r="R99" i="1"/>
  <c r="R1259" i="1" s="1"/>
  <c r="R1269" i="1" s="1"/>
  <c r="R1715" i="1" s="1"/>
  <c r="R2314" i="1" s="1"/>
  <c r="AB93" i="1"/>
  <c r="W60" i="1"/>
  <c r="W62" i="1" s="1"/>
  <c r="AA56" i="1"/>
  <c r="B60" i="1"/>
  <c r="B62" i="1" s="1"/>
  <c r="AA31" i="1"/>
  <c r="Z19" i="1"/>
  <c r="AB15" i="1"/>
  <c r="AA15" i="1"/>
  <c r="AA19" i="1" s="1"/>
  <c r="AA21" i="1" s="1"/>
  <c r="G112" i="1"/>
  <c r="G114" i="1" s="1"/>
  <c r="AA139" i="1"/>
  <c r="AA142" i="1" s="1"/>
  <c r="D104" i="1"/>
  <c r="Z122" i="1"/>
  <c r="Q112" i="1"/>
  <c r="Q114" i="1" s="1"/>
  <c r="M112" i="1"/>
  <c r="M114" i="1" s="1"/>
  <c r="B103" i="1"/>
  <c r="B101" i="1"/>
  <c r="AA101" i="1" s="1"/>
  <c r="Z68" i="1"/>
  <c r="AB1242" i="1" l="1"/>
  <c r="Z1244" i="1"/>
  <c r="AB1244" i="1" s="1"/>
  <c r="AA684" i="1"/>
  <c r="P1715" i="1"/>
  <c r="AA1510" i="1"/>
  <c r="Z84" i="1"/>
  <c r="AB84" i="1" s="1"/>
  <c r="AA1034" i="1"/>
  <c r="Z354" i="1"/>
  <c r="AB354" i="1" s="1"/>
  <c r="AA834" i="1"/>
  <c r="Z1164" i="1"/>
  <c r="AB1164" i="1" s="1"/>
  <c r="G104" i="1"/>
  <c r="AA154" i="1"/>
  <c r="Z584" i="1"/>
  <c r="AB584" i="1" s="1"/>
  <c r="AB71" i="1"/>
  <c r="AA71" i="1"/>
  <c r="AA1964" i="1"/>
  <c r="AA1967" i="1" s="1"/>
  <c r="AA1969" i="1" s="1"/>
  <c r="K104" i="1"/>
  <c r="Z1124" i="1"/>
  <c r="AB1124" i="1" s="1"/>
  <c r="AA1214" i="1"/>
  <c r="AA1460" i="1"/>
  <c r="Z314" i="1"/>
  <c r="AB314" i="1" s="1"/>
  <c r="D1258" i="1"/>
  <c r="H2308" i="1"/>
  <c r="Z614" i="1"/>
  <c r="AB614" i="1" s="1"/>
  <c r="AA1438" i="1"/>
  <c r="AA1440" i="1" s="1"/>
  <c r="V102" i="1"/>
  <c r="V104" i="1" s="1"/>
  <c r="Z1204" i="1"/>
  <c r="AB1204" i="1" s="1"/>
  <c r="G1715" i="1"/>
  <c r="Z1024" i="1"/>
  <c r="AB1024" i="1" s="1"/>
  <c r="AA1480" i="1"/>
  <c r="E2294" i="1"/>
  <c r="E2304" i="1" s="1"/>
  <c r="P2297" i="1"/>
  <c r="P2299" i="1" s="1"/>
  <c r="Z324" i="1"/>
  <c r="AB324" i="1" s="1"/>
  <c r="Z234" i="1"/>
  <c r="AB234" i="1" s="1"/>
  <c r="Z474" i="1"/>
  <c r="AB474" i="1" s="1"/>
  <c r="AA1378" i="1"/>
  <c r="AA1380" i="1" s="1"/>
  <c r="AA1390" i="1"/>
  <c r="Z1510" i="1"/>
  <c r="AB1510" i="1" s="1"/>
  <c r="W2297" i="1"/>
  <c r="W2299" i="1" s="1"/>
  <c r="AA234" i="1"/>
  <c r="Z42" i="1"/>
  <c r="AB42" i="1" s="1"/>
  <c r="Z174" i="1"/>
  <c r="AB174" i="1" s="1"/>
  <c r="AA384" i="1"/>
  <c r="AA689" i="1"/>
  <c r="Z1114" i="1"/>
  <c r="AB1114" i="1" s="1"/>
  <c r="Z1104" i="1"/>
  <c r="AB1104" i="1" s="1"/>
  <c r="AA1134" i="1"/>
  <c r="T1704" i="1"/>
  <c r="T2308" i="1"/>
  <c r="L104" i="1"/>
  <c r="L1704" i="1"/>
  <c r="G2297" i="1"/>
  <c r="G2299" i="1" s="1"/>
  <c r="Z824" i="1"/>
  <c r="AB824" i="1" s="1"/>
  <c r="AB113" i="1"/>
  <c r="AA113" i="1"/>
  <c r="F1705" i="1"/>
  <c r="F1498" i="1"/>
  <c r="F1500" i="1" s="1"/>
  <c r="Z512" i="1"/>
  <c r="AA508" i="1"/>
  <c r="I1258" i="1"/>
  <c r="I1052" i="1"/>
  <c r="I1054" i="1" s="1"/>
  <c r="Z1370" i="1"/>
  <c r="AB1370" i="1" s="1"/>
  <c r="X1709" i="1"/>
  <c r="X1500" i="1"/>
  <c r="AB1813" i="1"/>
  <c r="Z1815" i="1"/>
  <c r="AB1815" i="1" s="1"/>
  <c r="I2303" i="1"/>
  <c r="I2297" i="1"/>
  <c r="I2299" i="1" s="1"/>
  <c r="X2307" i="1"/>
  <c r="X2309" i="1" s="1"/>
  <c r="Q1705" i="1"/>
  <c r="Q1715" i="1" s="1"/>
  <c r="Q2314" i="1" s="1"/>
  <c r="Q1498" i="1"/>
  <c r="N2303" i="1"/>
  <c r="N2297" i="1"/>
  <c r="N2299" i="1" s="1"/>
  <c r="P1262" i="1"/>
  <c r="P1264" i="1" s="1"/>
  <c r="P1268" i="1"/>
  <c r="P1272" i="1" s="1"/>
  <c r="N1705" i="1"/>
  <c r="N1715" i="1" s="1"/>
  <c r="N1498" i="1"/>
  <c r="N1500" i="1" s="1"/>
  <c r="S2307" i="1"/>
  <c r="S2309" i="1" s="1"/>
  <c r="J2307" i="1"/>
  <c r="J2309" i="1" s="1"/>
  <c r="Z794" i="1"/>
  <c r="AB794" i="1" s="1"/>
  <c r="B1260" i="1"/>
  <c r="AB162" i="1"/>
  <c r="Z164" i="1"/>
  <c r="AB164" i="1" s="1"/>
  <c r="Q2307" i="1"/>
  <c r="J1263" i="1"/>
  <c r="AA1234" i="1"/>
  <c r="AA1400" i="1"/>
  <c r="Q1709" i="1"/>
  <c r="Q1500" i="1"/>
  <c r="E2314" i="1"/>
  <c r="Z112" i="1"/>
  <c r="AB112" i="1" s="1"/>
  <c r="AB108" i="1"/>
  <c r="X1298" i="1"/>
  <c r="X1300" i="1" s="1"/>
  <c r="X1704" i="1"/>
  <c r="Z244" i="1"/>
  <c r="AB244" i="1" s="1"/>
  <c r="Z294" i="1"/>
  <c r="AB294" i="1" s="1"/>
  <c r="AB292" i="1"/>
  <c r="Z98" i="1"/>
  <c r="AA98" i="1" s="1"/>
  <c r="AA474" i="1"/>
  <c r="Z994" i="1"/>
  <c r="AB994" i="1" s="1"/>
  <c r="Z692" i="1"/>
  <c r="AB688" i="1"/>
  <c r="T1054" i="1"/>
  <c r="T1263" i="1"/>
  <c r="AA1194" i="1"/>
  <c r="S1263" i="1"/>
  <c r="J1298" i="1"/>
  <c r="J1300" i="1" s="1"/>
  <c r="J1704" i="1"/>
  <c r="Y1263" i="1"/>
  <c r="AB1688" i="1"/>
  <c r="Z1690" i="1"/>
  <c r="AB1690" i="1" s="1"/>
  <c r="M1705" i="1"/>
  <c r="AB1568" i="1"/>
  <c r="Z1570" i="1"/>
  <c r="AB1570" i="1" s="1"/>
  <c r="Z1498" i="1"/>
  <c r="AB1498" i="1" s="1"/>
  <c r="AA1494" i="1"/>
  <c r="AB1803" i="1"/>
  <c r="Z1805" i="1"/>
  <c r="AB1805" i="1" s="1"/>
  <c r="Z2305" i="1"/>
  <c r="AA2305" i="1" s="1"/>
  <c r="B1298" i="1"/>
  <c r="B1300" i="1" s="1"/>
  <c r="B1704" i="1"/>
  <c r="E1263" i="1"/>
  <c r="AB1793" i="1"/>
  <c r="Z1795" i="1"/>
  <c r="AB1795" i="1" s="1"/>
  <c r="Y1298" i="1"/>
  <c r="Y1300" i="1" s="1"/>
  <c r="Y1704" i="1"/>
  <c r="P2314" i="1"/>
  <c r="AA144" i="1"/>
  <c r="Z274" i="1"/>
  <c r="AB274" i="1" s="1"/>
  <c r="Z99" i="1"/>
  <c r="AB99" i="1" s="1"/>
  <c r="U1052" i="1"/>
  <c r="U1258" i="1"/>
  <c r="AA312" i="1"/>
  <c r="AA1164" i="1"/>
  <c r="Z2137" i="1"/>
  <c r="Z764" i="1"/>
  <c r="AB764" i="1" s="1"/>
  <c r="E1052" i="1"/>
  <c r="E1054" i="1" s="1"/>
  <c r="E1258" i="1"/>
  <c r="O1298" i="1"/>
  <c r="O1300" i="1" s="1"/>
  <c r="O1704" i="1"/>
  <c r="R1263" i="1"/>
  <c r="Z854" i="1"/>
  <c r="AB854" i="1" s="1"/>
  <c r="I1709" i="1"/>
  <c r="I1500" i="1"/>
  <c r="N2314" i="1"/>
  <c r="Z1034" i="1"/>
  <c r="AB1034" i="1" s="1"/>
  <c r="J1052" i="1"/>
  <c r="J1054" i="1" s="1"/>
  <c r="J1258" i="1"/>
  <c r="AA1064" i="1"/>
  <c r="W1263" i="1"/>
  <c r="Q1263" i="1"/>
  <c r="Z1400" i="1"/>
  <c r="AB1400" i="1" s="1"/>
  <c r="Z1480" i="1"/>
  <c r="AB1480" i="1" s="1"/>
  <c r="Z1732" i="1"/>
  <c r="AB1732" i="1" s="1"/>
  <c r="AB1731" i="1"/>
  <c r="AA1731" i="1"/>
  <c r="AA1732" i="1" s="1"/>
  <c r="AB1608" i="1"/>
  <c r="Z1610" i="1"/>
  <c r="AB1610" i="1" s="1"/>
  <c r="AB1823" i="1"/>
  <c r="Z1825" i="1"/>
  <c r="AB1825" i="1" s="1"/>
  <c r="R102" i="1"/>
  <c r="R104" i="1" s="1"/>
  <c r="F104" i="1"/>
  <c r="AA688" i="1"/>
  <c r="AA692" i="1" s="1"/>
  <c r="AA694" i="1" s="1"/>
  <c r="M102" i="1"/>
  <c r="M104" i="1" s="1"/>
  <c r="F1260" i="1"/>
  <c r="F1270" i="1" s="1"/>
  <c r="AA182" i="1"/>
  <c r="AA184" i="1" s="1"/>
  <c r="E104" i="1"/>
  <c r="AA424" i="1"/>
  <c r="AB772" i="1"/>
  <c r="Z774" i="1"/>
  <c r="AB774" i="1" s="1"/>
  <c r="Z754" i="1"/>
  <c r="AB754" i="1" s="1"/>
  <c r="Z1048" i="1"/>
  <c r="M1052" i="1"/>
  <c r="M1258" i="1"/>
  <c r="B1261" i="1"/>
  <c r="Z1380" i="1"/>
  <c r="AB1380" i="1" s="1"/>
  <c r="Z1074" i="1"/>
  <c r="AB1074" i="1" s="1"/>
  <c r="M1259" i="1"/>
  <c r="AA894" i="1"/>
  <c r="AA1290" i="1"/>
  <c r="Z1410" i="1"/>
  <c r="AB1410" i="1" s="1"/>
  <c r="D1708" i="1"/>
  <c r="Z1518" i="1"/>
  <c r="AB1518" i="1" s="1"/>
  <c r="P1709" i="1"/>
  <c r="P1500" i="1"/>
  <c r="U1709" i="1"/>
  <c r="AB1767" i="1"/>
  <c r="AA1767" i="1"/>
  <c r="AB2147" i="1"/>
  <c r="Z2149" i="1"/>
  <c r="AB2149" i="1" s="1"/>
  <c r="B1907" i="1"/>
  <c r="B1909" i="1" s="1"/>
  <c r="J2314" i="1"/>
  <c r="K2307" i="1"/>
  <c r="K2309" i="1" s="1"/>
  <c r="H2307" i="1"/>
  <c r="H2309" i="1" s="1"/>
  <c r="B2294" i="1"/>
  <c r="O2307" i="1"/>
  <c r="L2307" i="1"/>
  <c r="L2309" i="1" s="1"/>
  <c r="E1298" i="1"/>
  <c r="E1300" i="1" s="1"/>
  <c r="E1704" i="1"/>
  <c r="V1263" i="1"/>
  <c r="Y1258" i="1"/>
  <c r="Y1052" i="1"/>
  <c r="Y1054" i="1" s="1"/>
  <c r="C1052" i="1"/>
  <c r="C1054" i="1" s="1"/>
  <c r="C1258" i="1"/>
  <c r="AB1678" i="1"/>
  <c r="Z1680" i="1"/>
  <c r="AB1680" i="1" s="1"/>
  <c r="Y1709" i="1"/>
  <c r="Y1500" i="1"/>
  <c r="U2294" i="1"/>
  <c r="U2304" i="1" s="1"/>
  <c r="Z2293" i="1"/>
  <c r="Z144" i="1"/>
  <c r="AB144" i="1" s="1"/>
  <c r="AB109" i="1"/>
  <c r="AA109" i="1"/>
  <c r="Z304" i="1"/>
  <c r="AB304" i="1" s="1"/>
  <c r="AB732" i="1"/>
  <c r="Z734" i="1"/>
  <c r="AB734" i="1" s="1"/>
  <c r="Z594" i="1"/>
  <c r="AB594" i="1" s="1"/>
  <c r="AA714" i="1"/>
  <c r="Z204" i="1"/>
  <c r="AB204" i="1" s="1"/>
  <c r="C1298" i="1"/>
  <c r="C1300" i="1" s="1"/>
  <c r="C1704" i="1"/>
  <c r="AA1049" i="1"/>
  <c r="B1259" i="1"/>
  <c r="U1298" i="1"/>
  <c r="U1300" i="1" s="1"/>
  <c r="U1704" i="1"/>
  <c r="Z924" i="1"/>
  <c r="AB924" i="1" s="1"/>
  <c r="M1706" i="1"/>
  <c r="Z1296" i="1"/>
  <c r="AA1296" i="1" s="1"/>
  <c r="Z1967" i="1"/>
  <c r="Y2308" i="1"/>
  <c r="AA108" i="1"/>
  <c r="AA112" i="1" s="1"/>
  <c r="AA1082" i="1"/>
  <c r="AA1084" i="1" s="1"/>
  <c r="S102" i="1"/>
  <c r="S104" i="1" s="1"/>
  <c r="C104" i="1"/>
  <c r="C1263" i="1"/>
  <c r="J102" i="1"/>
  <c r="J104" i="1" s="1"/>
  <c r="AA134" i="1"/>
  <c r="AA522" i="1"/>
  <c r="AA524" i="1" s="1"/>
  <c r="AA464" i="1"/>
  <c r="AA544" i="1"/>
  <c r="Z1308" i="1"/>
  <c r="AB1304" i="1"/>
  <c r="Q1258" i="1"/>
  <c r="Q1052" i="1"/>
  <c r="Q1054" i="1" s="1"/>
  <c r="AB1063" i="1"/>
  <c r="AB1779" i="1"/>
  <c r="Z1783" i="1"/>
  <c r="Z934" i="1"/>
  <c r="AB934" i="1" s="1"/>
  <c r="AA1184" i="1"/>
  <c r="Z1254" i="1"/>
  <c r="AB1254" i="1" s="1"/>
  <c r="AA1318" i="1"/>
  <c r="AA1320" i="1" s="1"/>
  <c r="AA1785" i="1"/>
  <c r="Z384" i="1"/>
  <c r="AB384" i="1" s="1"/>
  <c r="AA1305" i="1"/>
  <c r="B1263" i="1"/>
  <c r="K1052" i="1"/>
  <c r="K1054" i="1" s="1"/>
  <c r="K1258" i="1"/>
  <c r="Z1234" i="1"/>
  <c r="AB1234" i="1" s="1"/>
  <c r="X1262" i="1"/>
  <c r="X1268" i="1"/>
  <c r="X1272" i="1" s="1"/>
  <c r="T1709" i="1"/>
  <c r="T1500" i="1"/>
  <c r="U1705" i="1"/>
  <c r="U1715" i="1" s="1"/>
  <c r="U1498" i="1"/>
  <c r="U1500" i="1" s="1"/>
  <c r="G2314" i="1"/>
  <c r="Y2307" i="1"/>
  <c r="Y104" i="1"/>
  <c r="Z414" i="1"/>
  <c r="AB414" i="1" s="1"/>
  <c r="AB1049" i="1"/>
  <c r="Z1051" i="1"/>
  <c r="AA1051" i="1" s="1"/>
  <c r="M1261" i="1"/>
  <c r="K1298" i="1"/>
  <c r="K1300" i="1" s="1"/>
  <c r="K1704" i="1"/>
  <c r="Z904" i="1"/>
  <c r="AB904" i="1" s="1"/>
  <c r="Q1298" i="1"/>
  <c r="Q1300" i="1" s="1"/>
  <c r="Q1704" i="1"/>
  <c r="H1298" i="1"/>
  <c r="H1300" i="1" s="1"/>
  <c r="H1704" i="1"/>
  <c r="AA1495" i="1"/>
  <c r="M1709" i="1"/>
  <c r="M1500" i="1"/>
  <c r="Z1499" i="1"/>
  <c r="O2309" i="1"/>
  <c r="AA244" i="1"/>
  <c r="N104" i="1"/>
  <c r="W104" i="1"/>
  <c r="Z154" i="1"/>
  <c r="AB154" i="1" s="1"/>
  <c r="AA329" i="1"/>
  <c r="AA332" i="1" s="1"/>
  <c r="AA334" i="1" s="1"/>
  <c r="Z394" i="1"/>
  <c r="AB394" i="1" s="1"/>
  <c r="AA724" i="1"/>
  <c r="AA944" i="1"/>
  <c r="F1263" i="1"/>
  <c r="Z1450" i="1"/>
  <c r="AB1450" i="1" s="1"/>
  <c r="H1709" i="1"/>
  <c r="H1500" i="1"/>
  <c r="AB1987" i="1"/>
  <c r="Z1989" i="1"/>
  <c r="AB1989" i="1" s="1"/>
  <c r="Q2309" i="1"/>
  <c r="Z1929" i="1"/>
  <c r="AB1929" i="1" s="1"/>
  <c r="AB1927" i="1"/>
  <c r="E2307" i="1"/>
  <c r="E2309" i="1" s="1"/>
  <c r="R1052" i="1"/>
  <c r="R1054" i="1" s="1"/>
  <c r="R1258" i="1"/>
  <c r="AA1308" i="1"/>
  <c r="AA1310" i="1" s="1"/>
  <c r="S1052" i="1"/>
  <c r="S1054" i="1" s="1"/>
  <c r="S1258" i="1"/>
  <c r="S1298" i="1"/>
  <c r="S1300" i="1" s="1"/>
  <c r="S1704" i="1"/>
  <c r="X1054" i="1"/>
  <c r="X1263" i="1"/>
  <c r="P1298" i="1"/>
  <c r="P1300" i="1" s="1"/>
  <c r="P1704" i="1"/>
  <c r="D2307" i="1"/>
  <c r="AB782" i="1"/>
  <c r="Z784" i="1"/>
  <c r="AB784" i="1" s="1"/>
  <c r="AB868" i="1"/>
  <c r="Z872" i="1"/>
  <c r="V2303" i="1"/>
  <c r="V2297" i="1"/>
  <c r="V2299" i="1" s="1"/>
  <c r="Z1050" i="1"/>
  <c r="AA1050" i="1" s="1"/>
  <c r="M1260" i="1"/>
  <c r="AA1104" i="1"/>
  <c r="H1258" i="1"/>
  <c r="L1709" i="1"/>
  <c r="L1500" i="1"/>
  <c r="M1772" i="1"/>
  <c r="Z1771" i="1"/>
  <c r="M2306" i="1"/>
  <c r="Z2296" i="1"/>
  <c r="AA2296" i="1" s="1"/>
  <c r="I1263" i="1"/>
  <c r="L1708" i="1"/>
  <c r="T2307" i="1"/>
  <c r="T2309" i="1" s="1"/>
  <c r="Z72" i="1"/>
  <c r="AB72" i="1" s="1"/>
  <c r="AB68" i="1"/>
  <c r="AA68" i="1"/>
  <c r="AA72" i="1" s="1"/>
  <c r="AB19" i="1"/>
  <c r="Z21" i="1"/>
  <c r="AB21" i="1" s="1"/>
  <c r="AA60" i="1"/>
  <c r="AB262" i="1"/>
  <c r="Z264" i="1"/>
  <c r="AB264" i="1" s="1"/>
  <c r="Z1959" i="1"/>
  <c r="AB1959" i="1" s="1"/>
  <c r="AB1957" i="1"/>
  <c r="N1052" i="1"/>
  <c r="N1054" i="1" s="1"/>
  <c r="N1258" i="1"/>
  <c r="O1052" i="1"/>
  <c r="O1258" i="1"/>
  <c r="D1268" i="1"/>
  <c r="D1272" i="1" s="1"/>
  <c r="D1262" i="1"/>
  <c r="T1258" i="1"/>
  <c r="Z1430" i="1"/>
  <c r="AB1430" i="1" s="1"/>
  <c r="F1716" i="1"/>
  <c r="F2315" i="1" s="1"/>
  <c r="AA1540" i="1"/>
  <c r="O2314" i="1"/>
  <c r="H2297" i="1"/>
  <c r="H2299" i="1" s="1"/>
  <c r="U2303" i="1"/>
  <c r="Z2303" i="1" s="1"/>
  <c r="Z1917" i="1"/>
  <c r="AB1914" i="1"/>
  <c r="Z1904" i="1"/>
  <c r="AA1904" i="1" s="1"/>
  <c r="AA1907" i="1" s="1"/>
  <c r="AA1909" i="1" s="1"/>
  <c r="AA2134" i="1"/>
  <c r="AA2137" i="1" s="1"/>
  <c r="AA2139" i="1" s="1"/>
  <c r="B1052" i="1"/>
  <c r="B1054" i="1" s="1"/>
  <c r="AA1048" i="1"/>
  <c r="B1258" i="1"/>
  <c r="M2304" i="1"/>
  <c r="Z404" i="1"/>
  <c r="AB404" i="1" s="1"/>
  <c r="Z674" i="1"/>
  <c r="AB674" i="1" s="1"/>
  <c r="Z60" i="1"/>
  <c r="AB60" i="1" s="1"/>
  <c r="AB56" i="1"/>
  <c r="Z374" i="1"/>
  <c r="AB374" i="1" s="1"/>
  <c r="O1054" i="1"/>
  <c r="M1054" i="1"/>
  <c r="Z1053" i="1"/>
  <c r="AA1053" i="1" s="1"/>
  <c r="M1263" i="1"/>
  <c r="AA904" i="1"/>
  <c r="T1708" i="1"/>
  <c r="AB2298" i="1"/>
  <c r="Y2297" i="1"/>
  <c r="Y2299" i="1" s="1"/>
  <c r="P2307" i="1"/>
  <c r="U102" i="1"/>
  <c r="U104" i="1" s="1"/>
  <c r="Z804" i="1"/>
  <c r="AB804" i="1" s="1"/>
  <c r="M1707" i="1"/>
  <c r="R2307" i="1"/>
  <c r="R2309" i="1" s="1"/>
  <c r="AB122" i="1"/>
  <c r="Z124" i="1"/>
  <c r="AB124" i="1" s="1"/>
  <c r="Z103" i="1"/>
  <c r="AA103" i="1" s="1"/>
  <c r="AA32" i="1"/>
  <c r="Z94" i="1"/>
  <c r="AB94" i="1" s="1"/>
  <c r="AB212" i="1"/>
  <c r="Z214" i="1"/>
  <c r="AB214" i="1" s="1"/>
  <c r="AB73" i="1"/>
  <c r="AA73" i="1"/>
  <c r="AA74" i="1" s="1"/>
  <c r="O104" i="1"/>
  <c r="Z564" i="1"/>
  <c r="AB564" i="1" s="1"/>
  <c r="Z424" i="1"/>
  <c r="AB424" i="1" s="1"/>
  <c r="AA754" i="1"/>
  <c r="Z1062" i="1"/>
  <c r="AB1062" i="1" s="1"/>
  <c r="AB1058" i="1"/>
  <c r="F1052" i="1"/>
  <c r="F1054" i="1" s="1"/>
  <c r="F1258" i="1"/>
  <c r="V1052" i="1"/>
  <c r="V1054" i="1" s="1"/>
  <c r="V1258" i="1"/>
  <c r="K1263" i="1"/>
  <c r="AA1299" i="1"/>
  <c r="R1298" i="1"/>
  <c r="R1300" i="1" s="1"/>
  <c r="R1704" i="1"/>
  <c r="Z1044" i="1"/>
  <c r="AB1044" i="1" s="1"/>
  <c r="G1052" i="1"/>
  <c r="G1054" i="1" s="1"/>
  <c r="G1258" i="1"/>
  <c r="W1052" i="1"/>
  <c r="W1054" i="1" s="1"/>
  <c r="W1258" i="1"/>
  <c r="AA1239" i="1"/>
  <c r="AB1239" i="1"/>
  <c r="Z894" i="1"/>
  <c r="AB894" i="1" s="1"/>
  <c r="L1258" i="1"/>
  <c r="I1298" i="1"/>
  <c r="I1300" i="1" s="1"/>
  <c r="I1704" i="1"/>
  <c r="AB1668" i="1"/>
  <c r="Z1670" i="1"/>
  <c r="AB1670" i="1" s="1"/>
  <c r="Z1360" i="1"/>
  <c r="AB1360" i="1" s="1"/>
  <c r="AA1515" i="1"/>
  <c r="AA1518" i="1" s="1"/>
  <c r="Z1330" i="1"/>
  <c r="AB1330" i="1" s="1"/>
  <c r="AA1410" i="1"/>
  <c r="AA1519" i="1"/>
  <c r="P2308" i="1"/>
  <c r="AB1977" i="1"/>
  <c r="Z1979" i="1"/>
  <c r="AB1979" i="1" s="1"/>
  <c r="AA1914" i="1"/>
  <c r="AA1917" i="1" s="1"/>
  <c r="AA1919" i="1" s="1"/>
  <c r="X2314" i="1"/>
  <c r="X2297" i="1"/>
  <c r="X2299" i="1" s="1"/>
  <c r="AA2127" i="1"/>
  <c r="AA2129" i="1" s="1"/>
  <c r="E2297" i="1"/>
  <c r="E2299" i="1" s="1"/>
  <c r="Z2129" i="1"/>
  <c r="AB2129" i="1" s="1"/>
  <c r="O2297" i="1"/>
  <c r="O2299" i="1" s="1"/>
  <c r="O1263" i="1"/>
  <c r="AB1142" i="1"/>
  <c r="Z1144" i="1"/>
  <c r="AB1144" i="1" s="1"/>
  <c r="Z1290" i="1"/>
  <c r="AB1290" i="1" s="1"/>
  <c r="D1709" i="1"/>
  <c r="D1500" i="1"/>
  <c r="M2297" i="1"/>
  <c r="M2299" i="1" s="1"/>
  <c r="AA2298" i="1"/>
  <c r="H104" i="1"/>
  <c r="Z100" i="1"/>
  <c r="AB100" i="1" s="1"/>
  <c r="Z332" i="1"/>
  <c r="AB332" i="1" s="1"/>
  <c r="AA664" i="1"/>
  <c r="Z714" i="1"/>
  <c r="AB714" i="1" s="1"/>
  <c r="N1263" i="1"/>
  <c r="U1054" i="1"/>
  <c r="U1263" i="1"/>
  <c r="AB1222" i="1"/>
  <c r="Z1224" i="1"/>
  <c r="AB1224" i="1" s="1"/>
  <c r="AA1297" i="1"/>
  <c r="B1707" i="1"/>
  <c r="Z1770" i="1"/>
  <c r="AA1766" i="1"/>
  <c r="AA1770" i="1" s="1"/>
  <c r="E1709" i="1"/>
  <c r="E1500" i="1"/>
  <c r="J2297" i="1"/>
  <c r="J2299" i="1" s="1"/>
  <c r="W2307" i="1"/>
  <c r="W2309" i="1" s="1"/>
  <c r="B102" i="1"/>
  <c r="B104" i="1" s="1"/>
  <c r="AA40" i="1"/>
  <c r="AA42" i="1" s="1"/>
  <c r="I104" i="1"/>
  <c r="Z62" i="1"/>
  <c r="AB62" i="1" s="1"/>
  <c r="AB61" i="1"/>
  <c r="AA61" i="1"/>
  <c r="AA62" i="1" s="1"/>
  <c r="Z134" i="1"/>
  <c r="AB134" i="1" s="1"/>
  <c r="Z864" i="1"/>
  <c r="AB864" i="1" s="1"/>
  <c r="Z954" i="1"/>
  <c r="AB954" i="1" s="1"/>
  <c r="AA1114" i="1"/>
  <c r="Z464" i="1"/>
  <c r="AB464" i="1" s="1"/>
  <c r="Z544" i="1"/>
  <c r="AB544" i="1" s="1"/>
  <c r="G1298" i="1"/>
  <c r="G1300" i="1" s="1"/>
  <c r="G1704" i="1"/>
  <c r="W1298" i="1"/>
  <c r="W1300" i="1" s="1"/>
  <c r="W1704" i="1"/>
  <c r="Z1294" i="1"/>
  <c r="M1298" i="1"/>
  <c r="M1300" i="1" s="1"/>
  <c r="M1704" i="1"/>
  <c r="L1054" i="1"/>
  <c r="L1263" i="1"/>
  <c r="AA1154" i="1"/>
  <c r="P1274" i="1"/>
  <c r="Z1184" i="1"/>
  <c r="AB1184" i="1" s="1"/>
  <c r="AA1348" i="1"/>
  <c r="AA1350" i="1" s="1"/>
  <c r="AB1588" i="1"/>
  <c r="Z1590" i="1"/>
  <c r="AB1590" i="1" s="1"/>
  <c r="F2303" i="1"/>
  <c r="F2297" i="1"/>
  <c r="F2299" i="1" s="1"/>
  <c r="Z524" i="1"/>
  <c r="AB524" i="1" s="1"/>
  <c r="H1054" i="1"/>
  <c r="H1263" i="1"/>
  <c r="D1054" i="1"/>
  <c r="D1263" i="1"/>
  <c r="AA1295" i="1"/>
  <c r="G1263" i="1"/>
  <c r="N1298" i="1"/>
  <c r="N1300" i="1" s="1"/>
  <c r="N1704" i="1"/>
  <c r="AB2007" i="1"/>
  <c r="Z2009" i="1"/>
  <c r="AB2009" i="1" s="1"/>
  <c r="Z1004" i="1"/>
  <c r="AB1004" i="1" s="1"/>
  <c r="AA1488" i="1"/>
  <c r="AA1490" i="1" s="1"/>
  <c r="V1705" i="1"/>
  <c r="V1498" i="1"/>
  <c r="V1500" i="1" s="1"/>
  <c r="Z1630" i="1"/>
  <c r="AB1630" i="1" s="1"/>
  <c r="AB1628" i="1"/>
  <c r="D2308" i="1"/>
  <c r="Z1762" i="1"/>
  <c r="AB1762" i="1" s="1"/>
  <c r="AB1760" i="1"/>
  <c r="M2308" i="1"/>
  <c r="AB2136" i="1"/>
  <c r="AA2136" i="1"/>
  <c r="C2307" i="1"/>
  <c r="C2309" i="1" s="1"/>
  <c r="Q102" i="1"/>
  <c r="Q104" i="1" s="1"/>
  <c r="Z1470" i="1"/>
  <c r="AB1470" i="1" s="1"/>
  <c r="Z974" i="1"/>
  <c r="AB974" i="1" s="1"/>
  <c r="Z1214" i="1"/>
  <c r="AB1214" i="1" s="1"/>
  <c r="Z1320" i="1"/>
  <c r="AB1320" i="1" s="1"/>
  <c r="B1705" i="1"/>
  <c r="AB1895" i="1"/>
  <c r="Z1897" i="1"/>
  <c r="AB1897" i="1" s="1"/>
  <c r="G2307" i="1"/>
  <c r="G2309" i="1" s="1"/>
  <c r="AB101" i="1"/>
  <c r="Z284" i="1"/>
  <c r="AB284" i="1" s="1"/>
  <c r="AB282" i="1"/>
  <c r="AA314" i="1"/>
  <c r="AA584" i="1"/>
  <c r="AA868" i="1"/>
  <c r="AA872" i="1" s="1"/>
  <c r="AA874" i="1" s="1"/>
  <c r="AA509" i="1"/>
  <c r="AA1242" i="1"/>
  <c r="AA1244" i="1" s="1"/>
  <c r="AA512" i="1" l="1"/>
  <c r="AA514" i="1" s="1"/>
  <c r="AA114" i="1"/>
  <c r="Z334" i="1"/>
  <c r="AB334" i="1" s="1"/>
  <c r="N1708" i="1"/>
  <c r="N1710" i="1" s="1"/>
  <c r="G1708" i="1"/>
  <c r="G1710" i="1" s="1"/>
  <c r="O1273" i="1"/>
  <c r="P2309" i="1"/>
  <c r="K1273" i="1"/>
  <c r="AA1052" i="1"/>
  <c r="AA1054" i="1" s="1"/>
  <c r="N1268" i="1"/>
  <c r="N1272" i="1" s="1"/>
  <c r="N1262" i="1"/>
  <c r="N1264" i="1" s="1"/>
  <c r="P1714" i="1"/>
  <c r="P1708" i="1"/>
  <c r="AB2303" i="1"/>
  <c r="S1262" i="1"/>
  <c r="S1264" i="1" s="1"/>
  <c r="S1268" i="1"/>
  <c r="S1272" i="1" s="1"/>
  <c r="AB1783" i="1"/>
  <c r="Z1785" i="1"/>
  <c r="AB1785" i="1" s="1"/>
  <c r="B1708" i="1"/>
  <c r="B1710" i="1" s="1"/>
  <c r="L1273" i="1"/>
  <c r="Z1298" i="1"/>
  <c r="AB1294" i="1"/>
  <c r="N1273" i="1"/>
  <c r="AA1520" i="1"/>
  <c r="I1708" i="1"/>
  <c r="I1710" i="1" s="1"/>
  <c r="G1262" i="1"/>
  <c r="G1268" i="1"/>
  <c r="G1272" i="1" s="1"/>
  <c r="V1268" i="1"/>
  <c r="V1262" i="1"/>
  <c r="V1264" i="1" s="1"/>
  <c r="Z2294" i="1"/>
  <c r="AB1917" i="1"/>
  <c r="Z1919" i="1"/>
  <c r="AB1919" i="1" s="1"/>
  <c r="L1719" i="1"/>
  <c r="L1710" i="1"/>
  <c r="V2307" i="1"/>
  <c r="V2309" i="1" s="1"/>
  <c r="U1708" i="1"/>
  <c r="C1708" i="1"/>
  <c r="C1710" i="1" s="1"/>
  <c r="C1262" i="1"/>
  <c r="C1264" i="1" s="1"/>
  <c r="C1268" i="1"/>
  <c r="C1272" i="1" s="1"/>
  <c r="B2304" i="1"/>
  <c r="AA2294" i="1"/>
  <c r="B2297" i="1"/>
  <c r="B2299" i="1" s="1"/>
  <c r="Q1273" i="1"/>
  <c r="E1268" i="1"/>
  <c r="E1272" i="1" s="1"/>
  <c r="E1262" i="1"/>
  <c r="E1264" i="1" s="1"/>
  <c r="AB2137" i="1"/>
  <c r="Z2139" i="1"/>
  <c r="AB2139" i="1" s="1"/>
  <c r="AA1294" i="1"/>
  <c r="AA1298" i="1" s="1"/>
  <c r="J1708" i="1"/>
  <c r="J1710" i="1" s="1"/>
  <c r="T1273" i="1"/>
  <c r="AB692" i="1"/>
  <c r="Z694" i="1"/>
  <c r="AB694" i="1" s="1"/>
  <c r="X1714" i="1"/>
  <c r="X1708" i="1"/>
  <c r="X1710" i="1" s="1"/>
  <c r="N2307" i="1"/>
  <c r="N2309" i="1" s="1"/>
  <c r="G1273" i="1"/>
  <c r="G1264" i="1"/>
  <c r="H1273" i="1"/>
  <c r="W1708" i="1"/>
  <c r="W1710" i="1" s="1"/>
  <c r="D1710" i="1"/>
  <c r="Z1520" i="1"/>
  <c r="AB1520" i="1" s="1"/>
  <c r="AA1300" i="1"/>
  <c r="Z74" i="1"/>
  <c r="AB74" i="1" s="1"/>
  <c r="AB103" i="1"/>
  <c r="Z2304" i="1"/>
  <c r="AB2304" i="1" s="1"/>
  <c r="U2297" i="1"/>
  <c r="U2299" i="1" s="1"/>
  <c r="O1262" i="1"/>
  <c r="O1264" i="1" s="1"/>
  <c r="O1268" i="1"/>
  <c r="O1272" i="1" s="1"/>
  <c r="I1273" i="1"/>
  <c r="AB1771" i="1"/>
  <c r="Z1772" i="1"/>
  <c r="AB1772" i="1" s="1"/>
  <c r="AA1771" i="1"/>
  <c r="AA1772" i="1" s="1"/>
  <c r="M1270" i="1"/>
  <c r="Z1270" i="1" s="1"/>
  <c r="Z1260" i="1"/>
  <c r="AB1260" i="1" s="1"/>
  <c r="AB872" i="1"/>
  <c r="Z874" i="1"/>
  <c r="AB874" i="1" s="1"/>
  <c r="X1264" i="1"/>
  <c r="X1273" i="1"/>
  <c r="X1274" i="1" s="1"/>
  <c r="AA99" i="1"/>
  <c r="F1273" i="1"/>
  <c r="AA2303" i="1"/>
  <c r="Q1708" i="1"/>
  <c r="T1719" i="1"/>
  <c r="T1710" i="1"/>
  <c r="D1714" i="1"/>
  <c r="U1268" i="1"/>
  <c r="U1272" i="1" s="1"/>
  <c r="U1262" i="1"/>
  <c r="Y1708" i="1"/>
  <c r="Y1710" i="1" s="1"/>
  <c r="E1273" i="1"/>
  <c r="J1273" i="1"/>
  <c r="I1268" i="1"/>
  <c r="I1272" i="1" s="1"/>
  <c r="I1262" i="1"/>
  <c r="I1264" i="1" s="1"/>
  <c r="Z114" i="1"/>
  <c r="AB114" i="1" s="1"/>
  <c r="Z2308" i="1"/>
  <c r="D1273" i="1"/>
  <c r="D1274" i="1" s="1"/>
  <c r="D1264" i="1"/>
  <c r="F2307" i="1"/>
  <c r="F2309" i="1" s="1"/>
  <c r="E1719" i="1"/>
  <c r="R1708" i="1"/>
  <c r="R1710" i="1" s="1"/>
  <c r="M1273" i="1"/>
  <c r="M1719" i="1" s="1"/>
  <c r="Z1263" i="1"/>
  <c r="H1262" i="1"/>
  <c r="H1264" i="1" s="1"/>
  <c r="H1268" i="1"/>
  <c r="H1272" i="1" s="1"/>
  <c r="S1714" i="1"/>
  <c r="S1708" i="1"/>
  <c r="S1710" i="1" s="1"/>
  <c r="H1719" i="1"/>
  <c r="H1708" i="1"/>
  <c r="H1710" i="1" s="1"/>
  <c r="K1262" i="1"/>
  <c r="K1264" i="1" s="1"/>
  <c r="K1268" i="1"/>
  <c r="K1272" i="1" s="1"/>
  <c r="Y2309" i="1"/>
  <c r="U2314" i="1"/>
  <c r="Y1268" i="1"/>
  <c r="Y1272" i="1" s="1"/>
  <c r="Y1262" i="1"/>
  <c r="M1269" i="1"/>
  <c r="Z1269" i="1" s="1"/>
  <c r="Z1259" i="1"/>
  <c r="AB1259" i="1" s="1"/>
  <c r="AB98" i="1"/>
  <c r="Z102" i="1"/>
  <c r="AB102" i="1" s="1"/>
  <c r="AB1053" i="1"/>
  <c r="Z2306" i="1"/>
  <c r="M2307" i="1"/>
  <c r="M2309" i="1" s="1"/>
  <c r="Z1709" i="1"/>
  <c r="K1708" i="1"/>
  <c r="K1710" i="1" s="1"/>
  <c r="Q1268" i="1"/>
  <c r="Q1272" i="1" s="1"/>
  <c r="Q1262" i="1"/>
  <c r="Q1264" i="1" s="1"/>
  <c r="C1273" i="1"/>
  <c r="AB1967" i="1"/>
  <c r="Z1969" i="1"/>
  <c r="AB1969" i="1" s="1"/>
  <c r="V1273" i="1"/>
  <c r="U1710" i="1"/>
  <c r="M1268" i="1"/>
  <c r="Z1258" i="1"/>
  <c r="M1262" i="1"/>
  <c r="M1264" i="1" s="1"/>
  <c r="J1268" i="1"/>
  <c r="J1272" i="1" s="1"/>
  <c r="J1262" i="1"/>
  <c r="J1264" i="1" s="1"/>
  <c r="R1273" i="1"/>
  <c r="AB512" i="1"/>
  <c r="Z514" i="1"/>
  <c r="AB514" i="1" s="1"/>
  <c r="D2309" i="1"/>
  <c r="V1715" i="1"/>
  <c r="V2314" i="1" s="1"/>
  <c r="V1708" i="1"/>
  <c r="V1710" i="1" s="1"/>
  <c r="Z1704" i="1"/>
  <c r="M1714" i="1"/>
  <c r="M1708" i="1"/>
  <c r="M1710" i="1" s="1"/>
  <c r="U1273" i="1"/>
  <c r="U1274" i="1" s="1"/>
  <c r="U1264" i="1"/>
  <c r="L1268" i="1"/>
  <c r="L1262" i="1"/>
  <c r="L1264" i="1" s="1"/>
  <c r="W1262" i="1"/>
  <c r="W1268" i="1"/>
  <c r="W1272" i="1" s="1"/>
  <c r="F1268" i="1"/>
  <c r="F1262" i="1"/>
  <c r="F1264" i="1" s="1"/>
  <c r="Z1707" i="1"/>
  <c r="AA1707" i="1" s="1"/>
  <c r="M1717" i="1"/>
  <c r="Z1717" i="1" s="1"/>
  <c r="B1268" i="1"/>
  <c r="B1714" i="1" s="1"/>
  <c r="AA1258" i="1"/>
  <c r="B1262" i="1"/>
  <c r="B1264" i="1" s="1"/>
  <c r="Z1907" i="1"/>
  <c r="AB1904" i="1"/>
  <c r="U2307" i="1"/>
  <c r="U2309" i="1" s="1"/>
  <c r="T1268" i="1"/>
  <c r="T1262" i="1"/>
  <c r="T1264" i="1" s="1"/>
  <c r="R1268" i="1"/>
  <c r="R1272" i="1" s="1"/>
  <c r="R1262" i="1"/>
  <c r="R1264" i="1" s="1"/>
  <c r="Z1500" i="1"/>
  <c r="AB1500" i="1" s="1"/>
  <c r="AA1499" i="1"/>
  <c r="M1271" i="1"/>
  <c r="Z1271" i="1" s="1"/>
  <c r="Z1261" i="1"/>
  <c r="AB1261" i="1" s="1"/>
  <c r="B1273" i="1"/>
  <c r="AA1263" i="1"/>
  <c r="Z1064" i="1"/>
  <c r="AB1064" i="1" s="1"/>
  <c r="AB1308" i="1"/>
  <c r="Z1310" i="1"/>
  <c r="AB1310" i="1" s="1"/>
  <c r="M1716" i="1"/>
  <c r="Z1706" i="1"/>
  <c r="AA1706" i="1" s="1"/>
  <c r="B1269" i="1"/>
  <c r="AA1269" i="1" s="1"/>
  <c r="AA100" i="1"/>
  <c r="AB2293" i="1"/>
  <c r="Z2297" i="1"/>
  <c r="AA2293" i="1"/>
  <c r="E1708" i="1"/>
  <c r="E1710" i="1" s="1"/>
  <c r="P1719" i="1"/>
  <c r="P1710" i="1"/>
  <c r="B1271" i="1"/>
  <c r="AA1271" i="1" s="1"/>
  <c r="Z1052" i="1"/>
  <c r="AB1052" i="1" s="1"/>
  <c r="AB1048" i="1"/>
  <c r="W1273" i="1"/>
  <c r="W1264" i="1"/>
  <c r="I1719" i="1"/>
  <c r="O1708" i="1"/>
  <c r="O1710" i="1" s="1"/>
  <c r="AA1498" i="1"/>
  <c r="M1715" i="1"/>
  <c r="M2314" i="1" s="1"/>
  <c r="Z1705" i="1"/>
  <c r="AB1705" i="1" s="1"/>
  <c r="Y1264" i="1"/>
  <c r="Y1273" i="1"/>
  <c r="Y1274" i="1" s="1"/>
  <c r="S1273" i="1"/>
  <c r="Q1719" i="1"/>
  <c r="Q1710" i="1"/>
  <c r="AA1260" i="1"/>
  <c r="B1270" i="1"/>
  <c r="I2307" i="1"/>
  <c r="I2309" i="1" s="1"/>
  <c r="X1719" i="1"/>
  <c r="F1715" i="1"/>
  <c r="F2314" i="1" s="1"/>
  <c r="F1708" i="1"/>
  <c r="F1710" i="1" s="1"/>
  <c r="AA102" i="1" l="1"/>
  <c r="AA104" i="1" s="1"/>
  <c r="U1714" i="1"/>
  <c r="U1718" i="1" s="1"/>
  <c r="I1714" i="1"/>
  <c r="G1714" i="1"/>
  <c r="M2318" i="1"/>
  <c r="I2318" i="1"/>
  <c r="AB2297" i="1"/>
  <c r="Z2299" i="1"/>
  <c r="AB2299" i="1" s="1"/>
  <c r="B1719" i="1"/>
  <c r="T1272" i="1"/>
  <c r="T1274" i="1" s="1"/>
  <c r="T1714" i="1"/>
  <c r="AB1907" i="1"/>
  <c r="Z1909" i="1"/>
  <c r="AB1909" i="1" s="1"/>
  <c r="E2318" i="1"/>
  <c r="D1719" i="1"/>
  <c r="J1714" i="1"/>
  <c r="P2318" i="1"/>
  <c r="Q2318" i="1"/>
  <c r="U2313" i="1"/>
  <c r="U2317" i="1" s="1"/>
  <c r="M1718" i="1"/>
  <c r="M1720" i="1" s="1"/>
  <c r="M2313" i="1"/>
  <c r="AA1709" i="1"/>
  <c r="H2318" i="1"/>
  <c r="Y1719" i="1"/>
  <c r="Z2314" i="1"/>
  <c r="B2313" i="1"/>
  <c r="AA1270" i="1"/>
  <c r="B1716" i="1"/>
  <c r="O1714" i="1"/>
  <c r="W1274" i="1"/>
  <c r="W1719" i="1"/>
  <c r="AA1261" i="1"/>
  <c r="E1714" i="1"/>
  <c r="Z1716" i="1"/>
  <c r="M2315" i="1"/>
  <c r="Z2315" i="1" s="1"/>
  <c r="AB1271" i="1"/>
  <c r="Z1708" i="1"/>
  <c r="AB1708" i="1" s="1"/>
  <c r="AB1704" i="1"/>
  <c r="R1274" i="1"/>
  <c r="R1719" i="1"/>
  <c r="Z1262" i="1"/>
  <c r="AB1262" i="1" s="1"/>
  <c r="AB1258" i="1"/>
  <c r="AA1705" i="1"/>
  <c r="AB1269" i="1"/>
  <c r="AB1263" i="1"/>
  <c r="R1714" i="1"/>
  <c r="AB2308" i="1"/>
  <c r="AA2308" i="1"/>
  <c r="E1274" i="1"/>
  <c r="W1714" i="1"/>
  <c r="G1274" i="1"/>
  <c r="G1719" i="1"/>
  <c r="X1718" i="1"/>
  <c r="X1720" i="1" s="1"/>
  <c r="X2313" i="1"/>
  <c r="X2317" i="1" s="1"/>
  <c r="Q1274" i="1"/>
  <c r="AA2304" i="1"/>
  <c r="B2307" i="1"/>
  <c r="B2309" i="1" s="1"/>
  <c r="C1714" i="1"/>
  <c r="AB1298" i="1"/>
  <c r="Z1300" i="1"/>
  <c r="AB1300" i="1" s="1"/>
  <c r="Z2307" i="1"/>
  <c r="AB2307" i="1" s="1"/>
  <c r="K1274" i="1"/>
  <c r="K1719" i="1"/>
  <c r="O1274" i="1"/>
  <c r="O1719" i="1"/>
  <c r="N1714" i="1"/>
  <c r="AB2306" i="1"/>
  <c r="AA2306" i="1"/>
  <c r="Z1273" i="1"/>
  <c r="J1274" i="1"/>
  <c r="J1719" i="1"/>
  <c r="F1719" i="1"/>
  <c r="L2318" i="1"/>
  <c r="N1274" i="1"/>
  <c r="N1719" i="1"/>
  <c r="P1718" i="1"/>
  <c r="P1720" i="1" s="1"/>
  <c r="P2313" i="1"/>
  <c r="P2317" i="1" s="1"/>
  <c r="G1718" i="1"/>
  <c r="G2313" i="1"/>
  <c r="G2317" i="1" s="1"/>
  <c r="U1719" i="1"/>
  <c r="M2316" i="1"/>
  <c r="Z2316" i="1" s="1"/>
  <c r="B1715" i="1"/>
  <c r="B2314" i="1" s="1"/>
  <c r="AA2314" i="1" s="1"/>
  <c r="Q1714" i="1"/>
  <c r="V1272" i="1"/>
  <c r="V1714" i="1"/>
  <c r="X2318" i="1"/>
  <c r="S1274" i="1"/>
  <c r="S1719" i="1"/>
  <c r="Z1715" i="1"/>
  <c r="AB1715" i="1" s="1"/>
  <c r="AA2297" i="1"/>
  <c r="AA2299" i="1" s="1"/>
  <c r="AA1259" i="1"/>
  <c r="AA1262" i="1" s="1"/>
  <c r="AA1264" i="1" s="1"/>
  <c r="AA1500" i="1"/>
  <c r="B1272" i="1"/>
  <c r="B1274" i="1" s="1"/>
  <c r="F1272" i="1"/>
  <c r="F1274" i="1" s="1"/>
  <c r="F1714" i="1"/>
  <c r="L1272" i="1"/>
  <c r="L1274" i="1" s="1"/>
  <c r="L1714" i="1"/>
  <c r="B1717" i="1"/>
  <c r="AB1717" i="1" s="1"/>
  <c r="M1272" i="1"/>
  <c r="M1274" i="1" s="1"/>
  <c r="Z1268" i="1"/>
  <c r="AA1268" i="1" s="1"/>
  <c r="AA1272" i="1" s="1"/>
  <c r="V1274" i="1"/>
  <c r="V1719" i="1"/>
  <c r="C1274" i="1"/>
  <c r="C1719" i="1"/>
  <c r="K1714" i="1"/>
  <c r="Z1054" i="1"/>
  <c r="AB1054" i="1" s="1"/>
  <c r="H1714" i="1"/>
  <c r="S1718" i="1"/>
  <c r="S2313" i="1"/>
  <c r="S2317" i="1" s="1"/>
  <c r="Y1714" i="1"/>
  <c r="D1718" i="1"/>
  <c r="D2313" i="1"/>
  <c r="D2317" i="1" s="1"/>
  <c r="T2318" i="1"/>
  <c r="AB1270" i="1"/>
  <c r="I1274" i="1"/>
  <c r="Z104" i="1"/>
  <c r="AB104" i="1" s="1"/>
  <c r="H1274" i="1"/>
  <c r="AA1704" i="1"/>
  <c r="AA1708" i="1" s="1"/>
  <c r="AA2307" i="1" l="1"/>
  <c r="B1718" i="1"/>
  <c r="I2319" i="1"/>
  <c r="I1718" i="1"/>
  <c r="I1720" i="1" s="1"/>
  <c r="I2313" i="1"/>
  <c r="I2317" i="1" s="1"/>
  <c r="Z2309" i="1"/>
  <c r="AB2309" i="1" s="1"/>
  <c r="AB1716" i="1"/>
  <c r="K1718" i="1"/>
  <c r="K2313" i="1"/>
  <c r="K2317" i="1" s="1"/>
  <c r="L1718" i="1"/>
  <c r="L1720" i="1" s="1"/>
  <c r="L2313" i="1"/>
  <c r="L2317" i="1" s="1"/>
  <c r="W1718" i="1"/>
  <c r="W2313" i="1"/>
  <c r="W2317" i="1" s="1"/>
  <c r="Y2318" i="1"/>
  <c r="Z1710" i="1"/>
  <c r="AB1710" i="1" s="1"/>
  <c r="Z1272" i="1"/>
  <c r="AB1272" i="1" s="1"/>
  <c r="AB1268" i="1"/>
  <c r="X2319" i="1"/>
  <c r="Q1718" i="1"/>
  <c r="Q1720" i="1" s="1"/>
  <c r="Q2313" i="1"/>
  <c r="Q2317" i="1" s="1"/>
  <c r="Q2319" i="1" s="1"/>
  <c r="N2318" i="1"/>
  <c r="R2318" i="1"/>
  <c r="E1718" i="1"/>
  <c r="E1720" i="1" s="1"/>
  <c r="E2313" i="1"/>
  <c r="E2317" i="1" s="1"/>
  <c r="M2317" i="1"/>
  <c r="M2319" i="1" s="1"/>
  <c r="H1718" i="1"/>
  <c r="H1720" i="1" s="1"/>
  <c r="H2313" i="1"/>
  <c r="H2317" i="1" s="1"/>
  <c r="H2319" i="1" s="1"/>
  <c r="F1718" i="1"/>
  <c r="F2313" i="1"/>
  <c r="F2317" i="1" s="1"/>
  <c r="AA1715" i="1"/>
  <c r="Z1274" i="1"/>
  <c r="AB1273" i="1"/>
  <c r="N1718" i="1"/>
  <c r="N1720" i="1" s="1"/>
  <c r="N2313" i="1"/>
  <c r="N2317" i="1" s="1"/>
  <c r="C1718" i="1"/>
  <c r="C1720" i="1" s="1"/>
  <c r="C2313" i="1"/>
  <c r="C2317" i="1" s="1"/>
  <c r="G1720" i="1"/>
  <c r="G2318" i="1"/>
  <c r="G2319" i="1" s="1"/>
  <c r="R1718" i="1"/>
  <c r="R1720" i="1" s="1"/>
  <c r="R2313" i="1"/>
  <c r="R2317" i="1" s="1"/>
  <c r="AA1716" i="1"/>
  <c r="B2315" i="1"/>
  <c r="AA2315" i="1" s="1"/>
  <c r="D1720" i="1"/>
  <c r="D2318" i="1"/>
  <c r="D2319" i="1" s="1"/>
  <c r="Z1719" i="1"/>
  <c r="U1720" i="1"/>
  <c r="U2318" i="1"/>
  <c r="U2319" i="1" s="1"/>
  <c r="C2318" i="1"/>
  <c r="C2319" i="1" s="1"/>
  <c r="F1720" i="1"/>
  <c r="F2318" i="1"/>
  <c r="F2319" i="1" s="1"/>
  <c r="K1720" i="1"/>
  <c r="K2318" i="1"/>
  <c r="K2319" i="1" s="1"/>
  <c r="O1718" i="1"/>
  <c r="O2313" i="1"/>
  <c r="O2317" i="1" s="1"/>
  <c r="J1718" i="1"/>
  <c r="J1720" i="1" s="1"/>
  <c r="J2313" i="1"/>
  <c r="J2317" i="1" s="1"/>
  <c r="B1720" i="1"/>
  <c r="AA1719" i="1"/>
  <c r="B2318" i="1"/>
  <c r="Y1718" i="1"/>
  <c r="Y1720" i="1" s="1"/>
  <c r="Y2313" i="1"/>
  <c r="Y2317" i="1" s="1"/>
  <c r="V2318" i="1"/>
  <c r="V2319" i="1" s="1"/>
  <c r="AA1717" i="1"/>
  <c r="B2316" i="1"/>
  <c r="AA2316" i="1" s="1"/>
  <c r="S1720" i="1"/>
  <c r="S2318" i="1"/>
  <c r="S2319" i="1" s="1"/>
  <c r="V1718" i="1"/>
  <c r="V1720" i="1" s="1"/>
  <c r="V2313" i="1"/>
  <c r="V2317" i="1" s="1"/>
  <c r="AB2316" i="1"/>
  <c r="L2319" i="1"/>
  <c r="J2318" i="1"/>
  <c r="O1720" i="1"/>
  <c r="O2318" i="1"/>
  <c r="O2319" i="1" s="1"/>
  <c r="AA2309" i="1"/>
  <c r="Z1264" i="1"/>
  <c r="AB1264" i="1" s="1"/>
  <c r="AB2315" i="1"/>
  <c r="W1720" i="1"/>
  <c r="W2318" i="1"/>
  <c r="W2319" i="1" s="1"/>
  <c r="AB2314" i="1"/>
  <c r="AA1710" i="1"/>
  <c r="Z1714" i="1"/>
  <c r="P2319" i="1"/>
  <c r="E2319" i="1"/>
  <c r="T1718" i="1"/>
  <c r="T1720" i="1" s="1"/>
  <c r="T2313" i="1"/>
  <c r="T2317" i="1" s="1"/>
  <c r="T2319" i="1" s="1"/>
  <c r="AA1273" i="1"/>
  <c r="AA1274" i="1" s="1"/>
  <c r="R2319" i="1" l="1"/>
  <c r="B2317" i="1"/>
  <c r="B2319" i="1"/>
  <c r="J2319" i="1"/>
  <c r="AB1719" i="1"/>
  <c r="Z2318" i="1"/>
  <c r="AA2318" i="1" s="1"/>
  <c r="N2319" i="1"/>
  <c r="Y2319" i="1"/>
  <c r="AB1714" i="1"/>
  <c r="Z1718" i="1"/>
  <c r="AB1718" i="1" s="1"/>
  <c r="AA1714" i="1"/>
  <c r="AA1718" i="1" s="1"/>
  <c r="AA1720" i="1" s="1"/>
  <c r="AB1274" i="1"/>
  <c r="Z1276" i="1"/>
  <c r="Z2313" i="1"/>
  <c r="Z1720" i="1" l="1"/>
  <c r="AB1720" i="1" s="1"/>
  <c r="AB2313" i="1"/>
  <c r="Z2317" i="1"/>
  <c r="AB2317" i="1" s="1"/>
  <c r="AA2313" i="1"/>
  <c r="AA2317" i="1" s="1"/>
  <c r="AA2319" i="1" s="1"/>
  <c r="AB2318" i="1"/>
  <c r="Z2319" i="1" l="1"/>
  <c r="Z2322" i="1"/>
  <c r="AB2319" i="1"/>
</calcChain>
</file>

<file path=xl/sharedStrings.xml><?xml version="1.0" encoding="utf-8"?>
<sst xmlns="http://schemas.openxmlformats.org/spreadsheetml/2006/main" count="1934" uniqueCount="169">
  <si>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</si>
  <si>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</si>
  <si>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</si>
  <si>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</si>
  <si>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</si>
  <si>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March 31, 2015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</si>
  <si>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</si>
  <si>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</si>
  <si>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</si>
  <si>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</si>
  <si>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</si>
  <si>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</si>
  <si>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</si>
  <si>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</si>
  <si>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</si>
  <si>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</si>
  <si>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</si>
  <si>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</si>
  <si>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</si>
  <si>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</si>
  <si>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</si>
  <si>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</si>
  <si>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</si>
  <si>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</si>
  <si>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</si>
  <si>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</si>
  <si>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</si>
  <si>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</si>
  <si>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</si>
  <si>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</si>
  <si>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</si>
  <si>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</si>
  <si>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</si>
  <si>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</si>
  <si>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</si>
  <si>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100010000   -  General Administration and Support Services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</si>
  <si>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</si>
  <si>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</si>
  <si>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</si>
  <si>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</si>
  <si>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</si>
  <si>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</si>
  <si>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</si>
  <si>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SUPPORT TO OPERATIONS</t>
  </si>
  <si>
    <t>200010000 - Information and Communication Technology Service Management</t>
  </si>
  <si>
    <t>200020000 - Social Marketing Services</t>
  </si>
  <si>
    <t>200030000 -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</si>
  <si>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</si>
  <si>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</si>
  <si>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</si>
  <si>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>301000000 - MFO 1: SOCIAL PROTECTION POLICY SERVICES</t>
  </si>
  <si>
    <t xml:space="preserve">   301010000 - Formulation and Development of Policies and Plans</t>
  </si>
  <si>
    <t xml:space="preserve">   301020000 - Social Technology Development and Enhancement</t>
  </si>
  <si>
    <t xml:space="preserve">   302000000 - MFO 2:  SOCIAL PROTECTION SERVICES</t>
  </si>
  <si>
    <t>302010000   -  Provision of Services for center-based clients</t>
  </si>
  <si>
    <t xml:space="preserve">          NATIONAL CAPITAL REGION</t>
  </si>
  <si>
    <t xml:space="preserve">          REGION I - ILOCOS</t>
  </si>
  <si>
    <t xml:space="preserve">          REGION II - CAGAYAN VALLEY</t>
  </si>
  <si>
    <t xml:space="preserve">          CORDILLERA ADMINISTRATIVE REGION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</si>
  <si>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</si>
  <si>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</si>
  <si>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</si>
  <si>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</si>
  <si>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</si>
  <si>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</si>
  <si>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</si>
  <si>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</si>
  <si>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</si>
  <si>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</si>
  <si>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</si>
  <si>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</si>
  <si>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 302020000 - Assistance to Persons with Disability &amp; Older Persons</t>
  </si>
  <si>
    <t xml:space="preserve">      302030000 - Assistance to Victims of Disaster and Natural Calamities</t>
  </si>
  <si>
    <t xml:space="preserve">      302040000 -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</si>
  <si>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</si>
  <si>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 302050000 - Program Management &amp; Monitoring</t>
  </si>
  <si>
    <t xml:space="preserve">      302060000 - Pantawid Pamilya</t>
  </si>
  <si>
    <t>302070000   -  Supplemental Feeding Program</t>
  </si>
  <si>
    <t>Adjustment in the allotment due to withdrawal of allotment for Direct Release to ARMM in the amount of 126,403,000</t>
  </si>
  <si>
    <t xml:space="preserve">          CENTRAL OFFICE</t>
  </si>
  <si>
    <t>302080000   -  Recovery &amp; Reintegration Program for Trafficked Persons</t>
  </si>
  <si>
    <t>Adjustment in the allotment due to withdrawal of allotment for Direct Release to ARMM in the amount of 646,000</t>
  </si>
  <si>
    <t>302090000   -  SOCIAL PENSION FOR INDIGENT SENIOR CITIZENS</t>
  </si>
  <si>
    <t>Adjustment in the allotment due to withdrawal of allotment for Direct Release to ARMM in the amount of 249,429,000</t>
  </si>
  <si>
    <t xml:space="preserve">      302100000 - Sustainable Livelihood Program</t>
  </si>
  <si>
    <t xml:space="preserve">      303000000 - MFO 3: CAPACITY BUILDING SERVICES</t>
  </si>
  <si>
    <t xml:space="preserve">   303010000 - Provision of technical/advisory assistance and other related support services</t>
  </si>
  <si>
    <t xml:space="preserve">        303020000 - Provision of Capability Training Programs</t>
  </si>
  <si>
    <t xml:space="preserve">      304000000 - MFO 4: REGULATORY SERVICES</t>
  </si>
  <si>
    <t xml:space="preserve">        304010000 - Standard Setting, Licensing, Accreditation &amp; Monitoring Services</t>
  </si>
  <si>
    <t xml:space="preserve"> Sub-total Operations</t>
  </si>
  <si>
    <t>Total, Programs and Activities</t>
  </si>
  <si>
    <t xml:space="preserve">  400000000 - Locally-Funded Projects</t>
  </si>
  <si>
    <t xml:space="preserve">    414000000 - Social Protection</t>
  </si>
  <si>
    <t xml:space="preserve">      414040000 - Family &amp; Children</t>
  </si>
  <si>
    <t xml:space="preserve">        414040001 - Comprehensive Proj. for Street Children, Street Families &amp; Ips - Esp. Badjaus</t>
  </si>
  <si>
    <t xml:space="preserve"> 414080000 - Poverty Reduction</t>
  </si>
  <si>
    <t xml:space="preserve">        414080002 - National Household Targeting System for Poverty Reduction</t>
  </si>
  <si>
    <t xml:space="preserve">        414080003 - Implementation of Various Prog./Proj. for LGUs</t>
  </si>
  <si>
    <t xml:space="preserve">  414110000 - Peace and Development</t>
  </si>
  <si>
    <t xml:space="preserve">        414110001 - Implementation and Monitoring of PAMANA - Peace &amp; Development Fund</t>
  </si>
  <si>
    <t xml:space="preserve">        414110002 -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</si>
  <si>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</si>
  <si>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</si>
  <si>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</si>
  <si>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</si>
  <si>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OTHER RELEASES</t>
  </si>
  <si>
    <t>1.   Retirement &amp; Life Insurance Premium</t>
  </si>
  <si>
    <t xml:space="preserve">         RLIP for Contractual - NHTS</t>
  </si>
  <si>
    <t xml:space="preserve">         Additional RLIP</t>
  </si>
  <si>
    <t>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</si>
  <si>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</si>
  <si>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</si>
  <si>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</si>
  <si>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PS for Contractual</t>
  </si>
  <si>
    <t>Additional PS to cover the deficiency due to Filling up of Vacant Positions</t>
  </si>
  <si>
    <t>(SARO No. BMB-B-14-0009640 dtd. 7/18/2014)</t>
  </si>
  <si>
    <t>Performance-Based Bonus</t>
  </si>
  <si>
    <t>Magna Carta - Public Social Workers (Contractual)</t>
  </si>
  <si>
    <t>Productivity Enhancement Incentive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</si>
  <si>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</si>
  <si>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</si>
  <si>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</si>
  <si>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</si>
  <si>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</si>
  <si>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</si>
  <si>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</si>
  <si>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</si>
  <si>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</si>
  <si>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</si>
  <si>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BMB-B-15-0003656 dtd. 3/24/2015</t>
  </si>
  <si>
    <t>Augmentation of the QRF - SARO NO. BMB-B-14-0020413 dtd. 12/09/2014</t>
  </si>
  <si>
    <t xml:space="preserve">SARO NO. BMB-B-14-0023634 dtd. 12/17/2014 - For emergency relief assistance to affected </t>
  </si>
  <si>
    <t xml:space="preserve">            families in the Province of Albay due to impending Mayon Volcano eruption</t>
  </si>
  <si>
    <t>SARO NO. BMB-B-14-0026856 dtd. 12/29/2014 - Augmentation of the QRF</t>
  </si>
  <si>
    <t>5.  Priority Development Assistance Fund</t>
  </si>
  <si>
    <t>4.   Others</t>
  </si>
  <si>
    <t>SIPAG</t>
  </si>
  <si>
    <t>SARO NO. BMB-B-14-0020109 dtd. 12/5/2014 - Rehab. &amp; Reconstruction Pro.</t>
  </si>
  <si>
    <t xml:space="preserve">         (For SLP and Cash For Work Livelihood Prog. Per OP approval dtd. 11/27/2014</t>
  </si>
  <si>
    <t>SARO NO. BMB-B-14-0026598 dtd. 12/29/2014 - To cover ESA to LGUs in Yolanda-affected</t>
  </si>
  <si>
    <t xml:space="preserve">      areas pursuant to OP approval dtd. 12/22/2014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</si>
  <si>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</si>
  <si>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</si>
  <si>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</si>
  <si>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</si>
  <si>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</si>
  <si>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Protective Services</t>
  </si>
  <si>
    <t xml:space="preserve">   b.  Social Pension</t>
  </si>
  <si>
    <t xml:space="preserve">                          TOTAL</t>
  </si>
  <si>
    <t>2.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</si>
  <si>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</si>
  <si>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</si>
  <si>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</si>
  <si>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</si>
  <si>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</si>
  <si>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f.   Sustainable Livelihood Program</t>
  </si>
  <si>
    <t xml:space="preserve">   g.  Transfer of Approp. From Reg. III to ARMM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</si>
  <si>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</si>
  <si>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</si>
  <si>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</si>
  <si>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</si>
  <si>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Noted by:</t>
  </si>
  <si>
    <t>MARY JANE S. MANUEL</t>
  </si>
  <si>
    <t>ZENAIDA L. FAROL</t>
  </si>
  <si>
    <t>DESEREE D. FAJARDO</t>
  </si>
  <si>
    <t>Administrative Officer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</si>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</sst>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;\(0\)"/>
    <numFmt numFmtId="165" formatCode="_(* #,##0.00_);_(* \(#,##0.00\);_(* \-??_);_(@_)"/>
    <numFmt numFmtId="166" formatCode="mm/dd/yy;@"/>
    <numFmt numFmtId="167" formatCode="_(&quot;$&quot;* #,##0.00_);_(&quot;$&quot;* \(#,##0.00\);_(&quot;$&quot;* &quot;-&quot;??_);_(@_)"/>
    <numFmt numFmtId="168" formatCode="[$-409]General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0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0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" fillId="0" borderId="0" applyFill="0" applyBorder="0" applyAlignment="0" applyProtection="0"/>
    <xf numFmtId="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43" fontId="3" fillId="0" borderId="0" xfId="1"/>
    <xf numFmtId="10" fontId="3" fillId="0" borderId="0" xfId="1" applyNumberFormat="1"/>
    <xf numFmtId="0" fontId="2" fillId="0" borderId="0" xfId="0" applyFont="1" applyAlignment="1">
      <alignment horizontal="center"/>
    </xf>
    <xf numFmtId="43" fontId="4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0" applyFont="1"/>
    <xf numFmtId="0" fontId="9" fillId="0" borderId="5" xfId="0" applyFont="1" applyBorder="1"/>
    <xf numFmtId="0" fontId="8" fillId="0" borderId="5" xfId="0" applyFont="1" applyBorder="1"/>
    <xf numFmtId="10" fontId="8" fillId="0" borderId="6" xfId="1" applyNumberFormat="1" applyFont="1" applyBorder="1"/>
    <xf numFmtId="0" fontId="4" fillId="0" borderId="11" xfId="0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4" fillId="0" borderId="5" xfId="0" applyFont="1" applyBorder="1" applyAlignment="1">
      <alignment horizontal="left"/>
    </xf>
    <xf numFmtId="43" fontId="8" fillId="0" borderId="13" xfId="1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/>
    <xf numFmtId="0" fontId="4" fillId="0" borderId="14" xfId="0" applyFont="1" applyBorder="1"/>
    <xf numFmtId="43" fontId="8" fillId="0" borderId="9" xfId="1" applyFont="1" applyBorder="1"/>
    <xf numFmtId="43" fontId="8" fillId="0" borderId="10" xfId="1" applyFont="1" applyBorder="1"/>
    <xf numFmtId="43" fontId="4" fillId="0" borderId="15" xfId="1" quotePrefix="1" applyFont="1" applyBorder="1"/>
    <xf numFmtId="0" fontId="8" fillId="0" borderId="0" xfId="0" applyFont="1" applyBorder="1"/>
    <xf numFmtId="0" fontId="10" fillId="0" borderId="6" xfId="0" applyFont="1" applyBorder="1"/>
    <xf numFmtId="0" fontId="11" fillId="0" borderId="6" xfId="0" applyFont="1" applyBorder="1"/>
    <xf numFmtId="0" fontId="6" fillId="0" borderId="5" xfId="0" applyFont="1" applyBorder="1" applyAlignment="1"/>
    <xf numFmtId="0" fontId="12" fillId="0" borderId="5" xfId="0" applyFont="1" applyBorder="1"/>
    <xf numFmtId="0" fontId="3" fillId="0" borderId="6" xfId="0" applyFont="1" applyBorder="1"/>
    <xf numFmtId="0" fontId="9" fillId="0" borderId="6" xfId="0" applyFont="1" applyBorder="1"/>
    <xf numFmtId="0" fontId="6" fillId="0" borderId="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0" xfId="0" applyFont="1" applyBorder="1"/>
    <xf numFmtId="0" fontId="11" fillId="0" borderId="0" xfId="0" applyFont="1" applyBorder="1"/>
    <xf numFmtId="0" fontId="4" fillId="0" borderId="18" xfId="0" applyFont="1" applyBorder="1" applyAlignment="1">
      <alignment horizontal="left"/>
    </xf>
    <xf numFmtId="43" fontId="8" fillId="0" borderId="19" xfId="1" applyFont="1" applyBorder="1"/>
    <xf numFmtId="10" fontId="8" fillId="0" borderId="19" xfId="1" applyNumberFormat="1" applyFont="1" applyBorder="1"/>
    <xf numFmtId="43" fontId="8" fillId="0" borderId="20" xfId="1" applyFont="1" applyBorder="1"/>
    <xf numFmtId="43" fontId="0" fillId="0" borderId="0" xfId="0" applyNumberFormat="1"/>
    <xf numFmtId="0" fontId="2" fillId="0" borderId="0" xfId="0" applyFont="1" applyFill="1" applyBorder="1" applyAlignment="1">
      <alignment horizontal="left"/>
    </xf>
    <xf numFmtId="43" fontId="2" fillId="0" borderId="0" xfId="1" applyFont="1"/>
    <xf numFmtId="0" fontId="7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8" fillId="0" borderId="0" xfId="1" applyFont="1"/>
    <xf numFmtId="43" fontId="0" fillId="0" borderId="0" xfId="1" applyFont="1"/>
    <xf numFmtId="0" fontId="4" fillId="0" borderId="21" xfId="0" applyFont="1" applyFill="1" applyBorder="1" applyAlignment="1">
      <alignment horizontal="left"/>
    </xf>
    <xf numFmtId="43" fontId="4" fillId="0" borderId="21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4" fillId="0" borderId="0" xfId="1" applyFont="1" applyBorder="1"/>
    <xf numFmtId="43" fontId="5" fillId="0" borderId="2" xfId="1" applyFont="1" applyFill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43" fontId="21" fillId="0" borderId="0" xfId="1" applyFont="1"/>
    <xf numFmtId="43" fontId="22" fillId="0" borderId="0" xfId="1" applyFont="1"/>
    <xf numFmtId="10" fontId="22" fillId="0" borderId="0" xfId="1" applyNumberFormat="1" applyFont="1"/>
    <xf numFmtId="0" fontId="22" fillId="0" borderId="0" xfId="0" applyFont="1"/>
    <xf numFmtId="43" fontId="22" fillId="0" borderId="0" xfId="0" applyNumberFormat="1" applyFont="1"/>
    <xf numFmtId="0" fontId="23" fillId="0" borderId="0" xfId="0" applyFont="1"/>
    <xf numFmtId="43" fontId="23" fillId="0" borderId="0" xfId="1" applyFont="1"/>
    <xf numFmtId="10" fontId="23" fillId="0" borderId="0" xfId="1" applyNumberFormat="1" applyFont="1"/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</cellXfs>
  <cellStyles count="909">
    <cellStyle name="Comma" xfId="1" builtinId="3"/>
    <cellStyle name="Comma 10" xfId="2"/>
    <cellStyle name="Comma 10 2" xfId="3"/>
    <cellStyle name="Comma 10 2 2" xfId="4"/>
    <cellStyle name="Comma 11" xfId="5"/>
    <cellStyle name="Comma 11 2" xfId="6"/>
    <cellStyle name="Comma 11 3" xfId="7"/>
    <cellStyle name="Comma 11 4" xfId="8"/>
    <cellStyle name="Comma 11 5" xfId="9"/>
    <cellStyle name="Comma 11 6" xfId="10"/>
    <cellStyle name="Comma 12" xfId="11"/>
    <cellStyle name="Comma 12 2" xfId="12"/>
    <cellStyle name="Comma 13" xfId="13"/>
    <cellStyle name="Comma 13 2" xfId="14"/>
    <cellStyle name="Comma 14" xfId="15"/>
    <cellStyle name="Comma 14 2" xfId="16"/>
    <cellStyle name="Comma 14 2 2" xfId="17"/>
    <cellStyle name="Comma 14 3" xfId="18"/>
    <cellStyle name="Comma 15" xfId="19"/>
    <cellStyle name="Comma 16" xfId="20"/>
    <cellStyle name="Comma 17" xfId="21"/>
    <cellStyle name="Comma 18" xfId="22"/>
    <cellStyle name="Comma 19" xfId="23"/>
    <cellStyle name="Comma 19 2" xfId="24"/>
    <cellStyle name="Comma 2" xfId="25"/>
    <cellStyle name="Comma 2 10" xfId="26"/>
    <cellStyle name="Comma 2 11" xfId="27"/>
    <cellStyle name="Comma 2 12" xfId="28"/>
    <cellStyle name="Comma 2 13" xfId="29"/>
    <cellStyle name="Comma 2 14" xfId="30"/>
    <cellStyle name="Comma 2 15" xfId="31"/>
    <cellStyle name="Comma 2 16" xfId="32"/>
    <cellStyle name="Comma 2 17" xfId="33"/>
    <cellStyle name="Comma 2 18" xfId="34"/>
    <cellStyle name="Comma 2 19" xfId="35"/>
    <cellStyle name="Comma 2 2" xfId="36"/>
    <cellStyle name="Comma 2 2 10" xfId="37"/>
    <cellStyle name="Comma 2 2 11" xfId="38"/>
    <cellStyle name="Comma 2 2 12" xfId="39"/>
    <cellStyle name="Comma 2 2 13" xfId="40"/>
    <cellStyle name="Comma 2 2 14" xfId="41"/>
    <cellStyle name="Comma 2 2 15" xfId="42"/>
    <cellStyle name="Comma 2 2 16" xfId="43"/>
    <cellStyle name="Comma 2 2 17" xfId="44"/>
    <cellStyle name="Comma 2 2 18" xfId="45"/>
    <cellStyle name="Comma 2 2 19" xfId="46"/>
    <cellStyle name="Comma 2 2 2" xfId="47"/>
    <cellStyle name="Comma 2 2 2 10" xfId="48"/>
    <cellStyle name="Comma 2 2 2 11" xfId="49"/>
    <cellStyle name="Comma 2 2 2 12" xfId="50"/>
    <cellStyle name="Comma 2 2 2 13" xfId="51"/>
    <cellStyle name="Comma 2 2 2 14" xfId="52"/>
    <cellStyle name="Comma 2 2 2 15" xfId="53"/>
    <cellStyle name="Comma 2 2 2 16" xfId="54"/>
    <cellStyle name="Comma 2 2 2 17" xfId="55"/>
    <cellStyle name="Comma 2 2 2 18" xfId="56"/>
    <cellStyle name="Comma 2 2 2 19" xfId="57"/>
    <cellStyle name="Comma 2 2 2 2" xfId="58"/>
    <cellStyle name="Comma 2 2 2 20" xfId="59"/>
    <cellStyle name="Comma 2 2 2 21" xfId="60"/>
    <cellStyle name="Comma 2 2 2 22" xfId="61"/>
    <cellStyle name="Comma 2 2 2 23" xfId="62"/>
    <cellStyle name="Comma 2 2 2 24" xfId="63"/>
    <cellStyle name="Comma 2 2 2 25" xfId="64"/>
    <cellStyle name="Comma 2 2 2 26" xfId="65"/>
    <cellStyle name="Comma 2 2 2 27" xfId="66"/>
    <cellStyle name="Comma 2 2 2 28" xfId="67"/>
    <cellStyle name="Comma 2 2 2 29" xfId="68"/>
    <cellStyle name="Comma 2 2 2 3" xfId="69"/>
    <cellStyle name="Comma 2 2 2 3 2" xfId="70"/>
    <cellStyle name="Comma 2 2 2 30" xfId="71"/>
    <cellStyle name="Comma 2 2 2 31" xfId="72"/>
    <cellStyle name="Comma 2 2 2 32" xfId="73"/>
    <cellStyle name="Comma 2 2 2 33" xfId="74"/>
    <cellStyle name="Comma 2 2 2 34" xfId="75"/>
    <cellStyle name="Comma 2 2 2 35" xfId="76"/>
    <cellStyle name="Comma 2 2 2 36" xfId="77"/>
    <cellStyle name="Comma 2 2 2 37" xfId="78"/>
    <cellStyle name="Comma 2 2 2 38" xfId="79"/>
    <cellStyle name="Comma 2 2 2 39" xfId="80"/>
    <cellStyle name="Comma 2 2 2 4" xfId="81"/>
    <cellStyle name="Comma 2 2 2 40" xfId="82"/>
    <cellStyle name="Comma 2 2 2 41" xfId="83"/>
    <cellStyle name="Comma 2 2 2 42" xfId="84"/>
    <cellStyle name="Comma 2 2 2 43" xfId="85"/>
    <cellStyle name="Comma 2 2 2 44" xfId="86"/>
    <cellStyle name="Comma 2 2 2 45" xfId="87"/>
    <cellStyle name="Comma 2 2 2 46" xfId="88"/>
    <cellStyle name="Comma 2 2 2 47" xfId="89"/>
    <cellStyle name="Comma 2 2 2 48" xfId="90"/>
    <cellStyle name="Comma 2 2 2 49" xfId="91"/>
    <cellStyle name="Comma 2 2 2 5" xfId="92"/>
    <cellStyle name="Comma 2 2 2 50" xfId="93"/>
    <cellStyle name="Comma 2 2 2 51" xfId="94"/>
    <cellStyle name="Comma 2 2 2 52" xfId="95"/>
    <cellStyle name="Comma 2 2 2 53" xfId="96"/>
    <cellStyle name="Comma 2 2 2 54" xfId="97"/>
    <cellStyle name="Comma 2 2 2 55" xfId="98"/>
    <cellStyle name="Comma 2 2 2 56" xfId="99"/>
    <cellStyle name="Comma 2 2 2 57" xfId="100"/>
    <cellStyle name="Comma 2 2 2 58" xfId="101"/>
    <cellStyle name="Comma 2 2 2 59" xfId="102"/>
    <cellStyle name="Comma 2 2 2 6" xfId="103"/>
    <cellStyle name="Comma 2 2 2 6 10" xfId="104"/>
    <cellStyle name="Comma 2 2 2 6 11" xfId="105"/>
    <cellStyle name="Comma 2 2 2 6 12" xfId="106"/>
    <cellStyle name="Comma 2 2 2 6 13" xfId="107"/>
    <cellStyle name="Comma 2 2 2 6 14" xfId="108"/>
    <cellStyle name="Comma 2 2 2 6 15" xfId="109"/>
    <cellStyle name="Comma 2 2 2 6 16" xfId="110"/>
    <cellStyle name="Comma 2 2 2 6 17" xfId="111"/>
    <cellStyle name="Comma 2 2 2 6 18" xfId="112"/>
    <cellStyle name="Comma 2 2 2 6 19" xfId="113"/>
    <cellStyle name="Comma 2 2 2 6 2" xfId="114"/>
    <cellStyle name="Comma 2 2 2 6 2 10" xfId="115"/>
    <cellStyle name="Comma 2 2 2 6 2 11" xfId="116"/>
    <cellStyle name="Comma 2 2 2 6 2 12" xfId="117"/>
    <cellStyle name="Comma 2 2 2 6 2 13" xfId="118"/>
    <cellStyle name="Comma 2 2 2 6 2 14" xfId="119"/>
    <cellStyle name="Comma 2 2 2 6 2 15" xfId="120"/>
    <cellStyle name="Comma 2 2 2 6 2 16" xfId="121"/>
    <cellStyle name="Comma 2 2 2 6 2 17" xfId="122"/>
    <cellStyle name="Comma 2 2 2 6 2 18" xfId="123"/>
    <cellStyle name="Comma 2 2 2 6 2 19" xfId="124"/>
    <cellStyle name="Comma 2 2 2 6 2 2" xfId="125"/>
    <cellStyle name="Comma 2 2 2 6 2 20" xfId="126"/>
    <cellStyle name="Comma 2 2 2 6 2 21" xfId="127"/>
    <cellStyle name="Comma 2 2 2 6 2 22" xfId="128"/>
    <cellStyle name="Comma 2 2 2 6 2 23" xfId="129"/>
    <cellStyle name="Comma 2 2 2 6 2 24" xfId="130"/>
    <cellStyle name="Comma 2 2 2 6 2 25" xfId="131"/>
    <cellStyle name="Comma 2 2 2 6 2 26" xfId="132"/>
    <cellStyle name="Comma 2 2 2 6 2 27" xfId="133"/>
    <cellStyle name="Comma 2 2 2 6 2 28" xfId="134"/>
    <cellStyle name="Comma 2 2 2 6 2 29" xfId="135"/>
    <cellStyle name="Comma 2 2 2 6 2 3" xfId="136"/>
    <cellStyle name="Comma 2 2 2 6 2 30" xfId="137"/>
    <cellStyle name="Comma 2 2 2 6 2 31" xfId="138"/>
    <cellStyle name="Comma 2 2 2 6 2 32" xfId="139"/>
    <cellStyle name="Comma 2 2 2 6 2 33" xfId="140"/>
    <cellStyle name="Comma 2 2 2 6 2 34" xfId="141"/>
    <cellStyle name="Comma 2 2 2 6 2 35" xfId="142"/>
    <cellStyle name="Comma 2 2 2 6 2 36" xfId="143"/>
    <cellStyle name="Comma 2 2 2 6 2 4" xfId="144"/>
    <cellStyle name="Comma 2 2 2 6 2 5" xfId="145"/>
    <cellStyle name="Comma 2 2 2 6 2 6" xfId="146"/>
    <cellStyle name="Comma 2 2 2 6 2 7" xfId="147"/>
    <cellStyle name="Comma 2 2 2 6 2 8" xfId="148"/>
    <cellStyle name="Comma 2 2 2 6 2 9" xfId="149"/>
    <cellStyle name="Comma 2 2 2 6 20" xfId="150"/>
    <cellStyle name="Comma 2 2 2 6 21" xfId="151"/>
    <cellStyle name="Comma 2 2 2 6 22" xfId="152"/>
    <cellStyle name="Comma 2 2 2 6 23" xfId="153"/>
    <cellStyle name="Comma 2 2 2 6 24" xfId="154"/>
    <cellStyle name="Comma 2 2 2 6 25" xfId="155"/>
    <cellStyle name="Comma 2 2 2 6 26" xfId="156"/>
    <cellStyle name="Comma 2 2 2 6 27" xfId="157"/>
    <cellStyle name="Comma 2 2 2 6 28" xfId="158"/>
    <cellStyle name="Comma 2 2 2 6 29" xfId="159"/>
    <cellStyle name="Comma 2 2 2 6 3" xfId="160"/>
    <cellStyle name="Comma 2 2 2 6 30" xfId="161"/>
    <cellStyle name="Comma 2 2 2 6 31" xfId="162"/>
    <cellStyle name="Comma 2 2 2 6 32" xfId="163"/>
    <cellStyle name="Comma 2 2 2 6 33" xfId="164"/>
    <cellStyle name="Comma 2 2 2 6 34" xfId="165"/>
    <cellStyle name="Comma 2 2 2 6 35" xfId="166"/>
    <cellStyle name="Comma 2 2 2 6 36" xfId="167"/>
    <cellStyle name="Comma 2 2 2 6 4" xfId="168"/>
    <cellStyle name="Comma 2 2 2 6 5" xfId="169"/>
    <cellStyle name="Comma 2 2 2 6 6" xfId="170"/>
    <cellStyle name="Comma 2 2 2 6 7" xfId="171"/>
    <cellStyle name="Comma 2 2 2 6 8" xfId="172"/>
    <cellStyle name="Comma 2 2 2 6 9" xfId="173"/>
    <cellStyle name="Comma 2 2 2 60" xfId="174"/>
    <cellStyle name="Comma 2 2 2 61" xfId="175"/>
    <cellStyle name="Comma 2 2 2 7" xfId="176"/>
    <cellStyle name="Comma 2 2 2 8" xfId="177"/>
    <cellStyle name="Comma 2 2 2 9" xfId="178"/>
    <cellStyle name="Comma 2 2 20" xfId="179"/>
    <cellStyle name="Comma 2 2 21" xfId="180"/>
    <cellStyle name="Comma 2 2 22" xfId="181"/>
    <cellStyle name="Comma 2 2 23" xfId="182"/>
    <cellStyle name="Comma 2 2 24" xfId="183"/>
    <cellStyle name="Comma 2 2 25" xfId="184"/>
    <cellStyle name="Comma 2 2 26" xfId="185"/>
    <cellStyle name="Comma 2 2 27" xfId="186"/>
    <cellStyle name="Comma 2 2 28" xfId="187"/>
    <cellStyle name="Comma 2 2 29" xfId="188"/>
    <cellStyle name="Comma 2 2 3" xfId="189"/>
    <cellStyle name="Comma 2 2 3 2" xfId="190"/>
    <cellStyle name="Comma 2 2 30" xfId="191"/>
    <cellStyle name="Comma 2 2 31" xfId="192"/>
    <cellStyle name="Comma 2 2 32" xfId="193"/>
    <cellStyle name="Comma 2 2 33" xfId="194"/>
    <cellStyle name="Comma 2 2 34" xfId="195"/>
    <cellStyle name="Comma 2 2 35" xfId="196"/>
    <cellStyle name="Comma 2 2 36" xfId="197"/>
    <cellStyle name="Comma 2 2 37" xfId="198"/>
    <cellStyle name="Comma 2 2 38" xfId="199"/>
    <cellStyle name="Comma 2 2 39" xfId="200"/>
    <cellStyle name="Comma 2 2 4" xfId="201"/>
    <cellStyle name="Comma 2 2 40" xfId="202"/>
    <cellStyle name="Comma 2 2 41" xfId="203"/>
    <cellStyle name="Comma 2 2 42" xfId="204"/>
    <cellStyle name="Comma 2 2 43" xfId="205"/>
    <cellStyle name="Comma 2 2 44" xfId="206"/>
    <cellStyle name="Comma 2 2 45" xfId="207"/>
    <cellStyle name="Comma 2 2 46" xfId="208"/>
    <cellStyle name="Comma 2 2 47" xfId="209"/>
    <cellStyle name="Comma 2 2 48" xfId="210"/>
    <cellStyle name="Comma 2 2 49" xfId="211"/>
    <cellStyle name="Comma 2 2 5" xfId="212"/>
    <cellStyle name="Comma 2 2 50" xfId="213"/>
    <cellStyle name="Comma 2 2 51" xfId="214"/>
    <cellStyle name="Comma 2 2 52" xfId="215"/>
    <cellStyle name="Comma 2 2 53" xfId="216"/>
    <cellStyle name="Comma 2 2 54" xfId="217"/>
    <cellStyle name="Comma 2 2 55" xfId="218"/>
    <cellStyle name="Comma 2 2 56" xfId="219"/>
    <cellStyle name="Comma 2 2 57" xfId="220"/>
    <cellStyle name="Comma 2 2 58" xfId="221"/>
    <cellStyle name="Comma 2 2 59" xfId="222"/>
    <cellStyle name="Comma 2 2 6" xfId="223"/>
    <cellStyle name="Comma 2 2 60" xfId="224"/>
    <cellStyle name="Comma 2 2 61" xfId="225"/>
    <cellStyle name="Comma 2 2 62" xfId="226"/>
    <cellStyle name="Comma 2 2 63" xfId="227"/>
    <cellStyle name="Comma 2 2 7" xfId="228"/>
    <cellStyle name="Comma 2 2 7 2" xfId="229"/>
    <cellStyle name="Comma 2 2 8" xfId="230"/>
    <cellStyle name="Comma 2 2 8 10" xfId="231"/>
    <cellStyle name="Comma 2 2 8 11" xfId="232"/>
    <cellStyle name="Comma 2 2 8 12" xfId="233"/>
    <cellStyle name="Comma 2 2 8 13" xfId="234"/>
    <cellStyle name="Comma 2 2 8 14" xfId="235"/>
    <cellStyle name="Comma 2 2 8 15" xfId="236"/>
    <cellStyle name="Comma 2 2 8 16" xfId="237"/>
    <cellStyle name="Comma 2 2 8 17" xfId="238"/>
    <cellStyle name="Comma 2 2 8 18" xfId="239"/>
    <cellStyle name="Comma 2 2 8 19" xfId="240"/>
    <cellStyle name="Comma 2 2 8 2" xfId="241"/>
    <cellStyle name="Comma 2 2 8 2 10" xfId="242"/>
    <cellStyle name="Comma 2 2 8 2 11" xfId="243"/>
    <cellStyle name="Comma 2 2 8 2 12" xfId="244"/>
    <cellStyle name="Comma 2 2 8 2 13" xfId="245"/>
    <cellStyle name="Comma 2 2 8 2 14" xfId="246"/>
    <cellStyle name="Comma 2 2 8 2 15" xfId="247"/>
    <cellStyle name="Comma 2 2 8 2 16" xfId="248"/>
    <cellStyle name="Comma 2 2 8 2 17" xfId="249"/>
    <cellStyle name="Comma 2 2 8 2 18" xfId="250"/>
    <cellStyle name="Comma 2 2 8 2 19" xfId="251"/>
    <cellStyle name="Comma 2 2 8 2 2" xfId="252"/>
    <cellStyle name="Comma 2 2 8 2 20" xfId="253"/>
    <cellStyle name="Comma 2 2 8 2 21" xfId="254"/>
    <cellStyle name="Comma 2 2 8 2 22" xfId="255"/>
    <cellStyle name="Comma 2 2 8 2 23" xfId="256"/>
    <cellStyle name="Comma 2 2 8 2 24" xfId="257"/>
    <cellStyle name="Comma 2 2 8 2 25" xfId="258"/>
    <cellStyle name="Comma 2 2 8 2 26" xfId="259"/>
    <cellStyle name="Comma 2 2 8 2 27" xfId="260"/>
    <cellStyle name="Comma 2 2 8 2 28" xfId="261"/>
    <cellStyle name="Comma 2 2 8 2 29" xfId="262"/>
    <cellStyle name="Comma 2 2 8 2 3" xfId="263"/>
    <cellStyle name="Comma 2 2 8 2 30" xfId="264"/>
    <cellStyle name="Comma 2 2 8 2 31" xfId="265"/>
    <cellStyle name="Comma 2 2 8 2 32" xfId="266"/>
    <cellStyle name="Comma 2 2 8 2 33" xfId="267"/>
    <cellStyle name="Comma 2 2 8 2 34" xfId="268"/>
    <cellStyle name="Comma 2 2 8 2 35" xfId="269"/>
    <cellStyle name="Comma 2 2 8 2 36" xfId="270"/>
    <cellStyle name="Comma 2 2 8 2 4" xfId="271"/>
    <cellStyle name="Comma 2 2 8 2 5" xfId="272"/>
    <cellStyle name="Comma 2 2 8 2 6" xfId="273"/>
    <cellStyle name="Comma 2 2 8 2 7" xfId="274"/>
    <cellStyle name="Comma 2 2 8 2 8" xfId="275"/>
    <cellStyle name="Comma 2 2 8 2 9" xfId="276"/>
    <cellStyle name="Comma 2 2 8 20" xfId="277"/>
    <cellStyle name="Comma 2 2 8 21" xfId="278"/>
    <cellStyle name="Comma 2 2 8 22" xfId="279"/>
    <cellStyle name="Comma 2 2 8 23" xfId="280"/>
    <cellStyle name="Comma 2 2 8 24" xfId="281"/>
    <cellStyle name="Comma 2 2 8 25" xfId="282"/>
    <cellStyle name="Comma 2 2 8 26" xfId="283"/>
    <cellStyle name="Comma 2 2 8 27" xfId="284"/>
    <cellStyle name="Comma 2 2 8 28" xfId="285"/>
    <cellStyle name="Comma 2 2 8 29" xfId="286"/>
    <cellStyle name="Comma 2 2 8 3" xfId="287"/>
    <cellStyle name="Comma 2 2 8 30" xfId="288"/>
    <cellStyle name="Comma 2 2 8 31" xfId="289"/>
    <cellStyle name="Comma 2 2 8 32" xfId="290"/>
    <cellStyle name="Comma 2 2 8 33" xfId="291"/>
    <cellStyle name="Comma 2 2 8 34" xfId="292"/>
    <cellStyle name="Comma 2 2 8 35" xfId="293"/>
    <cellStyle name="Comma 2 2 8 36" xfId="294"/>
    <cellStyle name="Comma 2 2 8 4" xfId="295"/>
    <cellStyle name="Comma 2 2 8 5" xfId="296"/>
    <cellStyle name="Comma 2 2 8 6" xfId="297"/>
    <cellStyle name="Comma 2 2 8 7" xfId="298"/>
    <cellStyle name="Comma 2 2 8 8" xfId="299"/>
    <cellStyle name="Comma 2 2 8 9" xfId="300"/>
    <cellStyle name="Comma 2 2 9" xfId="301"/>
    <cellStyle name="Comma 2 20" xfId="302"/>
    <cellStyle name="Comma 2 21" xfId="303"/>
    <cellStyle name="Comma 2 22" xfId="304"/>
    <cellStyle name="Comma 2 23" xfId="305"/>
    <cellStyle name="Comma 2 24" xfId="306"/>
    <cellStyle name="Comma 2 25" xfId="307"/>
    <cellStyle name="Comma 2 26" xfId="308"/>
    <cellStyle name="Comma 2 27" xfId="309"/>
    <cellStyle name="Comma 2 28" xfId="310"/>
    <cellStyle name="Comma 2 29" xfId="311"/>
    <cellStyle name="Comma 2 3" xfId="312"/>
    <cellStyle name="Comma 2 3 2" xfId="313"/>
    <cellStyle name="Comma 2 3 2 2" xfId="314"/>
    <cellStyle name="Comma 2 30" xfId="315"/>
    <cellStyle name="Comma 2 31" xfId="316"/>
    <cellStyle name="Comma 2 32" xfId="317"/>
    <cellStyle name="Comma 2 33" xfId="318"/>
    <cellStyle name="Comma 2 34" xfId="319"/>
    <cellStyle name="Comma 2 35" xfId="320"/>
    <cellStyle name="Comma 2 36" xfId="321"/>
    <cellStyle name="Comma 2 37" xfId="322"/>
    <cellStyle name="Comma 2 38" xfId="323"/>
    <cellStyle name="Comma 2 39" xfId="324"/>
    <cellStyle name="Comma 2 4" xfId="325"/>
    <cellStyle name="Comma 2 4 2" xfId="326"/>
    <cellStyle name="Comma 2 4 2 2" xfId="327"/>
    <cellStyle name="Comma 2 40" xfId="328"/>
    <cellStyle name="Comma 2 41" xfId="329"/>
    <cellStyle name="Comma 2 42" xfId="330"/>
    <cellStyle name="Comma 2 43" xfId="331"/>
    <cellStyle name="Comma 2 44" xfId="332"/>
    <cellStyle name="Comma 2 45" xfId="333"/>
    <cellStyle name="Comma 2 46" xfId="334"/>
    <cellStyle name="Comma 2 47" xfId="335"/>
    <cellStyle name="Comma 2 48" xfId="336"/>
    <cellStyle name="Comma 2 49" xfId="337"/>
    <cellStyle name="Comma 2 5" xfId="338"/>
    <cellStyle name="Comma 2 5 2" xfId="339"/>
    <cellStyle name="Comma 2 5 2 2" xfId="340"/>
    <cellStyle name="Comma 2 50" xfId="341"/>
    <cellStyle name="Comma 2 51" xfId="342"/>
    <cellStyle name="Comma 2 52" xfId="343"/>
    <cellStyle name="Comma 2 53" xfId="344"/>
    <cellStyle name="Comma 2 54" xfId="345"/>
    <cellStyle name="Comma 2 55" xfId="346"/>
    <cellStyle name="Comma 2 56" xfId="347"/>
    <cellStyle name="Comma 2 57" xfId="348"/>
    <cellStyle name="Comma 2 58" xfId="349"/>
    <cellStyle name="Comma 2 59" xfId="350"/>
    <cellStyle name="Comma 2 6" xfId="351"/>
    <cellStyle name="Comma 2 6 2" xfId="352"/>
    <cellStyle name="Comma 2 6 2 2" xfId="353"/>
    <cellStyle name="Comma 2 60" xfId="354"/>
    <cellStyle name="Comma 2 61" xfId="355"/>
    <cellStyle name="Comma 2 62" xfId="356"/>
    <cellStyle name="Comma 2 63" xfId="357"/>
    <cellStyle name="Comma 2 64" xfId="358"/>
    <cellStyle name="Comma 2 65" xfId="359"/>
    <cellStyle name="Comma 2 66" xfId="360"/>
    <cellStyle name="Comma 2 67" xfId="361"/>
    <cellStyle name="Comma 2 7" xfId="362"/>
    <cellStyle name="Comma 2 7 10" xfId="363"/>
    <cellStyle name="Comma 2 7 11" xfId="364"/>
    <cellStyle name="Comma 2 7 12" xfId="365"/>
    <cellStyle name="Comma 2 7 13" xfId="366"/>
    <cellStyle name="Comma 2 7 14" xfId="367"/>
    <cellStyle name="Comma 2 7 15" xfId="368"/>
    <cellStyle name="Comma 2 7 16" xfId="369"/>
    <cellStyle name="Comma 2 7 17" xfId="370"/>
    <cellStyle name="Comma 2 7 18" xfId="371"/>
    <cellStyle name="Comma 2 7 19" xfId="372"/>
    <cellStyle name="Comma 2 7 2" xfId="373"/>
    <cellStyle name="Comma 2 7 2 10" xfId="374"/>
    <cellStyle name="Comma 2 7 2 11" xfId="375"/>
    <cellStyle name="Comma 2 7 2 12" xfId="376"/>
    <cellStyle name="Comma 2 7 2 13" xfId="377"/>
    <cellStyle name="Comma 2 7 2 14" xfId="378"/>
    <cellStyle name="Comma 2 7 2 15" xfId="379"/>
    <cellStyle name="Comma 2 7 2 16" xfId="380"/>
    <cellStyle name="Comma 2 7 2 17" xfId="381"/>
    <cellStyle name="Comma 2 7 2 18" xfId="382"/>
    <cellStyle name="Comma 2 7 2 19" xfId="383"/>
    <cellStyle name="Comma 2 7 2 2" xfId="384"/>
    <cellStyle name="Comma 2 7 2 20" xfId="385"/>
    <cellStyle name="Comma 2 7 2 21" xfId="386"/>
    <cellStyle name="Comma 2 7 2 22" xfId="387"/>
    <cellStyle name="Comma 2 7 2 23" xfId="388"/>
    <cellStyle name="Comma 2 7 2 24" xfId="389"/>
    <cellStyle name="Comma 2 7 2 25" xfId="390"/>
    <cellStyle name="Comma 2 7 2 26" xfId="391"/>
    <cellStyle name="Comma 2 7 2 27" xfId="392"/>
    <cellStyle name="Comma 2 7 2 28" xfId="393"/>
    <cellStyle name="Comma 2 7 2 29" xfId="394"/>
    <cellStyle name="Comma 2 7 2 3" xfId="395"/>
    <cellStyle name="Comma 2 7 2 30" xfId="396"/>
    <cellStyle name="Comma 2 7 2 31" xfId="397"/>
    <cellStyle name="Comma 2 7 2 32" xfId="398"/>
    <cellStyle name="Comma 2 7 2 33" xfId="399"/>
    <cellStyle name="Comma 2 7 2 34" xfId="400"/>
    <cellStyle name="Comma 2 7 2 35" xfId="401"/>
    <cellStyle name="Comma 2 7 2 36" xfId="402"/>
    <cellStyle name="Comma 2 7 2 4" xfId="403"/>
    <cellStyle name="Comma 2 7 2 5" xfId="404"/>
    <cellStyle name="Comma 2 7 2 6" xfId="405"/>
    <cellStyle name="Comma 2 7 2 7" xfId="406"/>
    <cellStyle name="Comma 2 7 2 8" xfId="407"/>
    <cellStyle name="Comma 2 7 2 9" xfId="408"/>
    <cellStyle name="Comma 2 7 20" xfId="409"/>
    <cellStyle name="Comma 2 7 21" xfId="410"/>
    <cellStyle name="Comma 2 7 22" xfId="411"/>
    <cellStyle name="Comma 2 7 23" xfId="412"/>
    <cellStyle name="Comma 2 7 24" xfId="413"/>
    <cellStyle name="Comma 2 7 25" xfId="414"/>
    <cellStyle name="Comma 2 7 26" xfId="415"/>
    <cellStyle name="Comma 2 7 27" xfId="416"/>
    <cellStyle name="Comma 2 7 28" xfId="417"/>
    <cellStyle name="Comma 2 7 29" xfId="418"/>
    <cellStyle name="Comma 2 7 3" xfId="419"/>
    <cellStyle name="Comma 2 7 30" xfId="420"/>
    <cellStyle name="Comma 2 7 31" xfId="421"/>
    <cellStyle name="Comma 2 7 32" xfId="422"/>
    <cellStyle name="Comma 2 7 33" xfId="423"/>
    <cellStyle name="Comma 2 7 34" xfId="424"/>
    <cellStyle name="Comma 2 7 35" xfId="425"/>
    <cellStyle name="Comma 2 7 36" xfId="426"/>
    <cellStyle name="Comma 2 7 37" xfId="427"/>
    <cellStyle name="Comma 2 7 38" xfId="428"/>
    <cellStyle name="Comma 2 7 4" xfId="429"/>
    <cellStyle name="Comma 2 7 5" xfId="430"/>
    <cellStyle name="Comma 2 7 6" xfId="431"/>
    <cellStyle name="Comma 2 7 7" xfId="432"/>
    <cellStyle name="Comma 2 7 8" xfId="433"/>
    <cellStyle name="Comma 2 7 9" xfId="434"/>
    <cellStyle name="Comma 2 8" xfId="435"/>
    <cellStyle name="Comma 2 9" xfId="436"/>
    <cellStyle name="Comma 20" xfId="437"/>
    <cellStyle name="Comma 21" xfId="438"/>
    <cellStyle name="Comma 22" xfId="439"/>
    <cellStyle name="Comma 23" xfId="440"/>
    <cellStyle name="Comma 24" xfId="441"/>
    <cellStyle name="Comma 24 2" xfId="442"/>
    <cellStyle name="Comma 25" xfId="443"/>
    <cellStyle name="Comma 26" xfId="444"/>
    <cellStyle name="Comma 26 2" xfId="445"/>
    <cellStyle name="Comma 27" xfId="446"/>
    <cellStyle name="Comma 27 2" xfId="447"/>
    <cellStyle name="Comma 28" xfId="448"/>
    <cellStyle name="Comma 28 2" xfId="449"/>
    <cellStyle name="Comma 29" xfId="450"/>
    <cellStyle name="Comma 3" xfId="451"/>
    <cellStyle name="Comma 3 10" xfId="452"/>
    <cellStyle name="Comma 3 11" xfId="453"/>
    <cellStyle name="Comma 3 2" xfId="454"/>
    <cellStyle name="Comma 3 2 2" xfId="455"/>
    <cellStyle name="Comma 3 2 3" xfId="456"/>
    <cellStyle name="Comma 3 2 4" xfId="457"/>
    <cellStyle name="Comma 3 2 5" xfId="458"/>
    <cellStyle name="Comma 3 3" xfId="459"/>
    <cellStyle name="Comma 3 3 2" xfId="460"/>
    <cellStyle name="Comma 3 3 3" xfId="461"/>
    <cellStyle name="Comma 3 3 4" xfId="462"/>
    <cellStyle name="Comma 3 3 5" xfId="463"/>
    <cellStyle name="Comma 3 4" xfId="464"/>
    <cellStyle name="Comma 3 4 2" xfId="465"/>
    <cellStyle name="Comma 3 5" xfId="466"/>
    <cellStyle name="Comma 3 5 2" xfId="467"/>
    <cellStyle name="Comma 3 6" xfId="468"/>
    <cellStyle name="Comma 3 7" xfId="469"/>
    <cellStyle name="Comma 3 8" xfId="470"/>
    <cellStyle name="Comma 3 9" xfId="471"/>
    <cellStyle name="Comma 30" xfId="472"/>
    <cellStyle name="Comma 31" xfId="473"/>
    <cellStyle name="Comma 31 2" xfId="474"/>
    <cellStyle name="Comma 32" xfId="475"/>
    <cellStyle name="Comma 33" xfId="476"/>
    <cellStyle name="Comma 34" xfId="477"/>
    <cellStyle name="Comma 34 2" xfId="478"/>
    <cellStyle name="Comma 35" xfId="479"/>
    <cellStyle name="Comma 36" xfId="480"/>
    <cellStyle name="Comma 37" xfId="481"/>
    <cellStyle name="Comma 38" xfId="482"/>
    <cellStyle name="Comma 39" xfId="483"/>
    <cellStyle name="Comma 39 2" xfId="484"/>
    <cellStyle name="Comma 4" xfId="485"/>
    <cellStyle name="Comma 4 2" xfId="486"/>
    <cellStyle name="Comma 4 2 10" xfId="487"/>
    <cellStyle name="Comma 4 2 11" xfId="488"/>
    <cellStyle name="Comma 4 2 2" xfId="489"/>
    <cellStyle name="Comma 4 2 2 2" xfId="490"/>
    <cellStyle name="Comma 4 2 3" xfId="491"/>
    <cellStyle name="Comma 4 2 4" xfId="492"/>
    <cellStyle name="Comma 4 2 5" xfId="493"/>
    <cellStyle name="Comma 4 2 6" xfId="494"/>
    <cellStyle name="Comma 4 2 7" xfId="495"/>
    <cellStyle name="Comma 4 2 8" xfId="496"/>
    <cellStyle name="Comma 4 2 9" xfId="497"/>
    <cellStyle name="Comma 4 3" xfId="498"/>
    <cellStyle name="Comma 4 4" xfId="499"/>
    <cellStyle name="Comma 4 4 2" xfId="500"/>
    <cellStyle name="Comma 4 5" xfId="501"/>
    <cellStyle name="Comma 4 6" xfId="502"/>
    <cellStyle name="Comma 4 7" xfId="503"/>
    <cellStyle name="Comma 4 8" xfId="504"/>
    <cellStyle name="Comma 4 9" xfId="505"/>
    <cellStyle name="Comma 40" xfId="506"/>
    <cellStyle name="Comma 41" xfId="507"/>
    <cellStyle name="Comma 42" xfId="508"/>
    <cellStyle name="Comma 43" xfId="509"/>
    <cellStyle name="Comma 44" xfId="510"/>
    <cellStyle name="Comma 5" xfId="511"/>
    <cellStyle name="Comma 5 10" xfId="512"/>
    <cellStyle name="Comma 5 11" xfId="513"/>
    <cellStyle name="Comma 5 12" xfId="514"/>
    <cellStyle name="Comma 5 13" xfId="515"/>
    <cellStyle name="Comma 5 14" xfId="516"/>
    <cellStyle name="Comma 5 15" xfId="517"/>
    <cellStyle name="Comma 5 16" xfId="518"/>
    <cellStyle name="Comma 5 17" xfId="519"/>
    <cellStyle name="Comma 5 18" xfId="520"/>
    <cellStyle name="Comma 5 19" xfId="521"/>
    <cellStyle name="Comma 5 2" xfId="522"/>
    <cellStyle name="Comma 5 2 2" xfId="523"/>
    <cellStyle name="Comma 5 2 3" xfId="524"/>
    <cellStyle name="Comma 5 3" xfId="525"/>
    <cellStyle name="Comma 5 4" xfId="526"/>
    <cellStyle name="Comma 5 5" xfId="527"/>
    <cellStyle name="Comma 5 6" xfId="528"/>
    <cellStyle name="Comma 5 7" xfId="529"/>
    <cellStyle name="Comma 5 8" xfId="530"/>
    <cellStyle name="Comma 5 9" xfId="531"/>
    <cellStyle name="Comma 6" xfId="532"/>
    <cellStyle name="Comma 6 2" xfId="533"/>
    <cellStyle name="Comma 6 2 2" xfId="534"/>
    <cellStyle name="Comma 6 2 3" xfId="535"/>
    <cellStyle name="Comma 6 2 4" xfId="536"/>
    <cellStyle name="Comma 6 2 5" xfId="537"/>
    <cellStyle name="Comma 6 3" xfId="538"/>
    <cellStyle name="Comma 6 3 2" xfId="539"/>
    <cellStyle name="Comma 6 4" xfId="540"/>
    <cellStyle name="Comma 6 5" xfId="541"/>
    <cellStyle name="Comma 6 6" xfId="542"/>
    <cellStyle name="Comma 6 7" xfId="543"/>
    <cellStyle name="Comma 6 8" xfId="544"/>
    <cellStyle name="Comma 7" xfId="545"/>
    <cellStyle name="Comma 7 10" xfId="546"/>
    <cellStyle name="Comma 7 11" xfId="547"/>
    <cellStyle name="Comma 7 12" xfId="548"/>
    <cellStyle name="Comma 7 2" xfId="549"/>
    <cellStyle name="Comma 7 2 2" xfId="550"/>
    <cellStyle name="Comma 7 2 3" xfId="551"/>
    <cellStyle name="Comma 7 2 4" xfId="552"/>
    <cellStyle name="Comma 7 3" xfId="553"/>
    <cellStyle name="Comma 7 3 2" xfId="554"/>
    <cellStyle name="Comma 7 3 3" xfId="555"/>
    <cellStyle name="Comma 7 4" xfId="556"/>
    <cellStyle name="Comma 7 4 2" xfId="557"/>
    <cellStyle name="Comma 7 5" xfId="558"/>
    <cellStyle name="Comma 7 5 2" xfId="559"/>
    <cellStyle name="Comma 7 6" xfId="560"/>
    <cellStyle name="Comma 7 6 2" xfId="561"/>
    <cellStyle name="Comma 7 7" xfId="562"/>
    <cellStyle name="Comma 7 7 2" xfId="563"/>
    <cellStyle name="Comma 7 8" xfId="564"/>
    <cellStyle name="Comma 7 8 2" xfId="565"/>
    <cellStyle name="Comma 7 9" xfId="566"/>
    <cellStyle name="Comma 7 9 2" xfId="567"/>
    <cellStyle name="Comma 8" xfId="568"/>
    <cellStyle name="Comma 8 2" xfId="569"/>
    <cellStyle name="Comma 8 2 2" xfId="570"/>
    <cellStyle name="Comma 8 2 3" xfId="571"/>
    <cellStyle name="Comma 8 2 4" xfId="572"/>
    <cellStyle name="Comma 8 3" xfId="573"/>
    <cellStyle name="Comma 8 4" xfId="574"/>
    <cellStyle name="Comma 8 5" xfId="575"/>
    <cellStyle name="Comma 8 6" xfId="576"/>
    <cellStyle name="Comma 9" xfId="577"/>
    <cellStyle name="Comma 9 2" xfId="578"/>
    <cellStyle name="Comma 9 3" xfId="579"/>
    <cellStyle name="Comma 9 4" xfId="580"/>
    <cellStyle name="Comma 9 5" xfId="581"/>
    <cellStyle name="Currency 2" xfId="582"/>
    <cellStyle name="Excel Built-in Normal" xfId="583"/>
    <cellStyle name="Hyperlink 2" xfId="584"/>
    <cellStyle name="Hyperlink 3" xfId="585"/>
    <cellStyle name="Hyperlink 4" xfId="586"/>
    <cellStyle name="Hyperlink 5" xfId="587"/>
    <cellStyle name="Hyperlink 6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3" xfId="593"/>
    <cellStyle name="Normal 10 4" xfId="594"/>
    <cellStyle name="Normal 10 5" xfId="595"/>
    <cellStyle name="Normal 11" xfId="596"/>
    <cellStyle name="Normal 11 2" xfId="597"/>
    <cellStyle name="Normal 11 2 2" xfId="598"/>
    <cellStyle name="Normal 11 3" xfId="599"/>
    <cellStyle name="Normal 12" xfId="600"/>
    <cellStyle name="Normal 12 2" xfId="601"/>
    <cellStyle name="Normal 12 2 2" xfId="602"/>
    <cellStyle name="Normal 12 3" xfId="603"/>
    <cellStyle name="Normal 12 4" xfId="604"/>
    <cellStyle name="Normal 13" xfId="605"/>
    <cellStyle name="Normal 13 2" xfId="606"/>
    <cellStyle name="Normal 13 2 2" xfId="607"/>
    <cellStyle name="Normal 13 2 3" xfId="608"/>
    <cellStyle name="Normal 13 3" xfId="609"/>
    <cellStyle name="Normal 14" xfId="610"/>
    <cellStyle name="Normal 14 2" xfId="611"/>
    <cellStyle name="Normal 14 3" xfId="612"/>
    <cellStyle name="Normal 14 4" xfId="613"/>
    <cellStyle name="Normal 15" xfId="614"/>
    <cellStyle name="Normal 15 2" xfId="615"/>
    <cellStyle name="Normal 16" xfId="616"/>
    <cellStyle name="Normal 16 2" xfId="617"/>
    <cellStyle name="Normal 17" xfId="618"/>
    <cellStyle name="Normal 17 2" xfId="619"/>
    <cellStyle name="Normal 17 2 2" xfId="620"/>
    <cellStyle name="Normal 17 3" xfId="621"/>
    <cellStyle name="Normal 18" xfId="622"/>
    <cellStyle name="Normal 18 2" xfId="623"/>
    <cellStyle name="Normal 18 2 2" xfId="624"/>
    <cellStyle name="Normal 18 3" xfId="625"/>
    <cellStyle name="Normal 19" xfId="626"/>
    <cellStyle name="Normal 19 2" xfId="627"/>
    <cellStyle name="Normal 19 2 2" xfId="628"/>
    <cellStyle name="Normal 19 3" xfId="629"/>
    <cellStyle name="Normal 2" xfId="630"/>
    <cellStyle name="Normal 2 10" xfId="631"/>
    <cellStyle name="Normal 2 11" xfId="632"/>
    <cellStyle name="Normal 2 12" xfId="633"/>
    <cellStyle name="Normal 2 13" xfId="634"/>
    <cellStyle name="Normal 2 14" xfId="635"/>
    <cellStyle name="Normal 2 15" xfId="636"/>
    <cellStyle name="Normal 2 16" xfId="637"/>
    <cellStyle name="Normal 2 17" xfId="638"/>
    <cellStyle name="Normal 2 18" xfId="639"/>
    <cellStyle name="Normal 2 19" xfId="640"/>
    <cellStyle name="Normal 2 2" xfId="641"/>
    <cellStyle name="Normal 2 2 2" xfId="642"/>
    <cellStyle name="Normal 2 2 2 10" xfId="643"/>
    <cellStyle name="Normal 2 2 2 2" xfId="644"/>
    <cellStyle name="Normal 2 2 2 2 2" xfId="645"/>
    <cellStyle name="Normal 2 2 2 2 2 2" xfId="646"/>
    <cellStyle name="Normal 2 2 2 3" xfId="647"/>
    <cellStyle name="Normal 2 2 2 4" xfId="648"/>
    <cellStyle name="Normal 2 2 2 4 2" xfId="649"/>
    <cellStyle name="Normal 2 2 2 5" xfId="650"/>
    <cellStyle name="Normal 2 2 2 5 2" xfId="651"/>
    <cellStyle name="Normal 2 2 2 6" xfId="652"/>
    <cellStyle name="Normal 2 2 2 6 2" xfId="653"/>
    <cellStyle name="Normal 2 2 2 7" xfId="654"/>
    <cellStyle name="Normal 2 2 2 7 2" xfId="655"/>
    <cellStyle name="Normal 2 2 2 8" xfId="656"/>
    <cellStyle name="Normal 2 2 2 8 2" xfId="657"/>
    <cellStyle name="Normal 2 2 2 9" xfId="658"/>
    <cellStyle name="Normal 2 2 2 9 2" xfId="659"/>
    <cellStyle name="Normal 2 2 3" xfId="660"/>
    <cellStyle name="Normal 2 2 3 2" xfId="661"/>
    <cellStyle name="Normal 2 2 4" xfId="662"/>
    <cellStyle name="Normal 2 2 4 2" xfId="663"/>
    <cellStyle name="Normal 2 2 5" xfId="664"/>
    <cellStyle name="Normal 2 2 5 2" xfId="665"/>
    <cellStyle name="Normal 2 2 5 2 2" xfId="666"/>
    <cellStyle name="Normal 2 2 5 3" xfId="667"/>
    <cellStyle name="Normal 2 2 5 3 2" xfId="668"/>
    <cellStyle name="Normal 2 2 5 4" xfId="669"/>
    <cellStyle name="Normal 2 2 5 4 2" xfId="670"/>
    <cellStyle name="Normal 2 2 5 5" xfId="671"/>
    <cellStyle name="Normal 2 2 5 5 2" xfId="672"/>
    <cellStyle name="Normal 2 2 5 6" xfId="673"/>
    <cellStyle name="Normal 2 2 5 6 2" xfId="674"/>
    <cellStyle name="Normal 2 2 5 7" xfId="675"/>
    <cellStyle name="Normal 2 2 5 7 2" xfId="676"/>
    <cellStyle name="Normal 2 2 5 8" xfId="677"/>
    <cellStyle name="Normal 2 2 6" xfId="678"/>
    <cellStyle name="Normal 2 20" xfId="679"/>
    <cellStyle name="Normal 2 20 2" xfId="680"/>
    <cellStyle name="Normal 2 20 2 2" xfId="681"/>
    <cellStyle name="Normal 2 20 3" xfId="682"/>
    <cellStyle name="Normal 2 21" xfId="683"/>
    <cellStyle name="Normal 2 22" xfId="684"/>
    <cellStyle name="Normal 2 23" xfId="685"/>
    <cellStyle name="Normal 2 24" xfId="686"/>
    <cellStyle name="Normal 2 3" xfId="687"/>
    <cellStyle name="Normal 2 3 10" xfId="688"/>
    <cellStyle name="Normal 2 3 11" xfId="689"/>
    <cellStyle name="Normal 2 3 2" xfId="690"/>
    <cellStyle name="Normal 2 3 2 2" xfId="691"/>
    <cellStyle name="Normal 2 3 2 3" xfId="692"/>
    <cellStyle name="Normal 2 3 3" xfId="693"/>
    <cellStyle name="Normal 2 3 3 2" xfId="694"/>
    <cellStyle name="Normal 2 3 4" xfId="695"/>
    <cellStyle name="Normal 2 3 4 2" xfId="696"/>
    <cellStyle name="Normal 2 3 5" xfId="697"/>
    <cellStyle name="Normal 2 3 5 2" xfId="698"/>
    <cellStyle name="Normal 2 3 6" xfId="699"/>
    <cellStyle name="Normal 2 3 6 2" xfId="700"/>
    <cellStyle name="Normal 2 3 7" xfId="701"/>
    <cellStyle name="Normal 2 3 7 2" xfId="702"/>
    <cellStyle name="Normal 2 3 8" xfId="703"/>
    <cellStyle name="Normal 2 3 8 2" xfId="704"/>
    <cellStyle name="Normal 2 3 9" xfId="705"/>
    <cellStyle name="Normal 2 4" xfId="706"/>
    <cellStyle name="Normal 2 4 2" xfId="707"/>
    <cellStyle name="Normal 2 4 2 2" xfId="708"/>
    <cellStyle name="Normal 2 4 2 3" xfId="709"/>
    <cellStyle name="Normal 2 4 3" xfId="710"/>
    <cellStyle name="Normal 2 4 3 2" xfId="711"/>
    <cellStyle name="Normal 2 4 4" xfId="712"/>
    <cellStyle name="Normal 2 4 4 2" xfId="713"/>
    <cellStyle name="Normal 2 4 5" xfId="714"/>
    <cellStyle name="Normal 2 4 5 2" xfId="715"/>
    <cellStyle name="Normal 2 4 6" xfId="716"/>
    <cellStyle name="Normal 2 4 6 2" xfId="717"/>
    <cellStyle name="Normal 2 4 7" xfId="718"/>
    <cellStyle name="Normal 2 4 7 2" xfId="719"/>
    <cellStyle name="Normal 2 4 8" xfId="720"/>
    <cellStyle name="Normal 2 5" xfId="721"/>
    <cellStyle name="Normal 2 5 2" xfId="722"/>
    <cellStyle name="Normal 2 6" xfId="723"/>
    <cellStyle name="Normal 2 6 2" xfId="724"/>
    <cellStyle name="Normal 2 7" xfId="725"/>
    <cellStyle name="Normal 2 7 2" xfId="726"/>
    <cellStyle name="Normal 2 8" xfId="727"/>
    <cellStyle name="Normal 2 9" xfId="728"/>
    <cellStyle name="Normal 20" xfId="729"/>
    <cellStyle name="Normal 20 2" xfId="730"/>
    <cellStyle name="Normal 21" xfId="731"/>
    <cellStyle name="Normal 22" xfId="732"/>
    <cellStyle name="Normal 23" xfId="733"/>
    <cellStyle name="Normal 24" xfId="734"/>
    <cellStyle name="Normal 25" xfId="735"/>
    <cellStyle name="Normal 3" xfId="736"/>
    <cellStyle name="Normal 3 2" xfId="737"/>
    <cellStyle name="Normal 3 2 10" xfId="738"/>
    <cellStyle name="Normal 3 2 10 2" xfId="739"/>
    <cellStyle name="Normal 3 2 11" xfId="740"/>
    <cellStyle name="Normal 3 2 11 2" xfId="741"/>
    <cellStyle name="Normal 3 2 2" xfId="742"/>
    <cellStyle name="Normal 3 2 2 2" xfId="743"/>
    <cellStyle name="Normal 3 2 3" xfId="744"/>
    <cellStyle name="Normal 3 2 4" xfId="745"/>
    <cellStyle name="Normal 3 2 5" xfId="746"/>
    <cellStyle name="Normal 3 2 5 2" xfId="747"/>
    <cellStyle name="Normal 3 2 6" xfId="748"/>
    <cellStyle name="Normal 3 2 6 2" xfId="749"/>
    <cellStyle name="Normal 3 2 7" xfId="750"/>
    <cellStyle name="Normal 3 2 7 2" xfId="751"/>
    <cellStyle name="Normal 3 2 8" xfId="752"/>
    <cellStyle name="Normal 3 2 8 2" xfId="753"/>
    <cellStyle name="Normal 3 2 9" xfId="754"/>
    <cellStyle name="Normal 3 2 9 2" xfId="755"/>
    <cellStyle name="Normal 3 3" xfId="756"/>
    <cellStyle name="Normal 3 3 10" xfId="757"/>
    <cellStyle name="Normal 3 3 11" xfId="758"/>
    <cellStyle name="Normal 3 3 2" xfId="759"/>
    <cellStyle name="Normal 3 3 2 2" xfId="760"/>
    <cellStyle name="Normal 3 3 3" xfId="761"/>
    <cellStyle name="Normal 3 3 3 2" xfId="762"/>
    <cellStyle name="Normal 3 3 4" xfId="763"/>
    <cellStyle name="Normal 3 3 4 2" xfId="764"/>
    <cellStyle name="Normal 3 3 5" xfId="765"/>
    <cellStyle name="Normal 3 3 5 2" xfId="766"/>
    <cellStyle name="Normal 3 3 6" xfId="767"/>
    <cellStyle name="Normal 3 3 6 2" xfId="768"/>
    <cellStyle name="Normal 3 3 7" xfId="769"/>
    <cellStyle name="Normal 3 3 7 2" xfId="770"/>
    <cellStyle name="Normal 3 3 8" xfId="771"/>
    <cellStyle name="Normal 3 3 8 2" xfId="772"/>
    <cellStyle name="Normal 3 3 9" xfId="773"/>
    <cellStyle name="Normal 3 4" xfId="774"/>
    <cellStyle name="Normal 3 4 2" xfId="775"/>
    <cellStyle name="Normal 3 4 2 2" xfId="776"/>
    <cellStyle name="Normal 3 4 3" xfId="777"/>
    <cellStyle name="Normal 3 4 3 2" xfId="778"/>
    <cellStyle name="Normal 3 4 4" xfId="779"/>
    <cellStyle name="Normal 3 4 4 2" xfId="780"/>
    <cellStyle name="Normal 3 4 5" xfId="781"/>
    <cellStyle name="Normal 3 4 5 2" xfId="782"/>
    <cellStyle name="Normal 3 4 6" xfId="783"/>
    <cellStyle name="Normal 3 4 6 2" xfId="784"/>
    <cellStyle name="Normal 3 4 7" xfId="785"/>
    <cellStyle name="Normal 3 4 7 2" xfId="786"/>
    <cellStyle name="Normal 3 4 8" xfId="787"/>
    <cellStyle name="Normal 3 4 9" xfId="788"/>
    <cellStyle name="Normal 3 5" xfId="789"/>
    <cellStyle name="Normal 3 5 2" xfId="790"/>
    <cellStyle name="Normal 3 6" xfId="791"/>
    <cellStyle name="Normal 3 7" xfId="792"/>
    <cellStyle name="Normal 36" xfId="793"/>
    <cellStyle name="Normal 4" xfId="794"/>
    <cellStyle name="Normal 4 2" xfId="795"/>
    <cellStyle name="Normal 4 2 10" xfId="796"/>
    <cellStyle name="Normal 4 2 11" xfId="797"/>
    <cellStyle name="Normal 4 2 2" xfId="798"/>
    <cellStyle name="Normal 4 2 2 2" xfId="799"/>
    <cellStyle name="Normal 4 2 3" xfId="800"/>
    <cellStyle name="Normal 4 2 3 2" xfId="801"/>
    <cellStyle name="Normal 4 2 4" xfId="802"/>
    <cellStyle name="Normal 4 2 4 2" xfId="803"/>
    <cellStyle name="Normal 4 2 5" xfId="804"/>
    <cellStyle name="Normal 4 2 5 2" xfId="805"/>
    <cellStyle name="Normal 4 2 6" xfId="806"/>
    <cellStyle name="Normal 4 2 6 2" xfId="807"/>
    <cellStyle name="Normal 4 2 7" xfId="808"/>
    <cellStyle name="Normal 4 2 7 2" xfId="809"/>
    <cellStyle name="Normal 4 2 8" xfId="810"/>
    <cellStyle name="Normal 4 2 8 2" xfId="811"/>
    <cellStyle name="Normal 4 2 9" xfId="812"/>
    <cellStyle name="Normal 4 3" xfId="813"/>
    <cellStyle name="Normal 4 3 2" xfId="814"/>
    <cellStyle name="Normal 4 3 2 2" xfId="815"/>
    <cellStyle name="Normal 4 3 3" xfId="816"/>
    <cellStyle name="Normal 4 3 3 2" xfId="817"/>
    <cellStyle name="Normal 4 3 4" xfId="818"/>
    <cellStyle name="Normal 4 3 4 2" xfId="819"/>
    <cellStyle name="Normal 4 3 5" xfId="820"/>
    <cellStyle name="Normal 4 3 5 2" xfId="821"/>
    <cellStyle name="Normal 4 3 6" xfId="822"/>
    <cellStyle name="Normal 4 3 6 2" xfId="823"/>
    <cellStyle name="Normal 4 3 7" xfId="824"/>
    <cellStyle name="Normal 4 3 7 2" xfId="825"/>
    <cellStyle name="Normal 4 3 8" xfId="826"/>
    <cellStyle name="Normal 4 3 9" xfId="827"/>
    <cellStyle name="Normal 4 4" xfId="828"/>
    <cellStyle name="Normal 4 4 2" xfId="829"/>
    <cellStyle name="Normal 4 4 2 2" xfId="830"/>
    <cellStyle name="Normal 4 4 3" xfId="831"/>
    <cellStyle name="Normal 4 4 3 2" xfId="832"/>
    <cellStyle name="Normal 4 4 4" xfId="833"/>
    <cellStyle name="Normal 4 4 4 2" xfId="834"/>
    <cellStyle name="Normal 4 4 5" xfId="835"/>
    <cellStyle name="Normal 4 4 5 2" xfId="836"/>
    <cellStyle name="Normal 4 4 6" xfId="837"/>
    <cellStyle name="Normal 4 4 6 2" xfId="838"/>
    <cellStyle name="Normal 4 4 7" xfId="839"/>
    <cellStyle name="Normal 4 4 7 2" xfId="840"/>
    <cellStyle name="Normal 4 4 8" xfId="841"/>
    <cellStyle name="Normal 4 4 9" xfId="842"/>
    <cellStyle name="Normal 4 5" xfId="843"/>
    <cellStyle name="Normal 4 6" xfId="844"/>
    <cellStyle name="Normal 4 7" xfId="845"/>
    <cellStyle name="Normal 4 8" xfId="846"/>
    <cellStyle name="Normal 5" xfId="847"/>
    <cellStyle name="Normal 5 2" xfId="848"/>
    <cellStyle name="Normal 5 2 2" xfId="849"/>
    <cellStyle name="Normal 5 2 3" xfId="850"/>
    <cellStyle name="Normal 5 2 4" xfId="851"/>
    <cellStyle name="Normal 5 3" xfId="852"/>
    <cellStyle name="Normal 5 4" xfId="853"/>
    <cellStyle name="Normal 5 5" xfId="854"/>
    <cellStyle name="Normal 5 6" xfId="855"/>
    <cellStyle name="Normal 6" xfId="856"/>
    <cellStyle name="Normal 6 2" xfId="857"/>
    <cellStyle name="Normal 6 2 2" xfId="858"/>
    <cellStyle name="Normal 6 2 3" xfId="859"/>
    <cellStyle name="Normal 6 2 4" xfId="860"/>
    <cellStyle name="Normal 6 3" xfId="861"/>
    <cellStyle name="Normal 6 4" xfId="862"/>
    <cellStyle name="Normal 6 5" xfId="863"/>
    <cellStyle name="Normal 6 6" xfId="864"/>
    <cellStyle name="Normal 7" xfId="865"/>
    <cellStyle name="Normal 7 2" xfId="866"/>
    <cellStyle name="Normal 7 3" xfId="867"/>
    <cellStyle name="Normal 7 3 2" xfId="868"/>
    <cellStyle name="Normal 7 4" xfId="869"/>
    <cellStyle name="Normal 7 5" xfId="870"/>
    <cellStyle name="Normal 7 6" xfId="871"/>
    <cellStyle name="Normal 8" xfId="872"/>
    <cellStyle name="Normal 8 2" xfId="873"/>
    <cellStyle name="Normal 8 3" xfId="874"/>
    <cellStyle name="Normal 9" xfId="875"/>
    <cellStyle name="Normal 9 2" xfId="876"/>
    <cellStyle name="Normal 9 3" xfId="877"/>
    <cellStyle name="Normal 9 4" xfId="878"/>
    <cellStyle name="Normal 9 5" xfId="879"/>
    <cellStyle name="Percent 2" xfId="880"/>
    <cellStyle name="Percent 2 10" xfId="881"/>
    <cellStyle name="Percent 2 11" xfId="882"/>
    <cellStyle name="Percent 2 2" xfId="883"/>
    <cellStyle name="Percent 2 3" xfId="884"/>
    <cellStyle name="Percent 2 3 2" xfId="885"/>
    <cellStyle name="Percent 2 4" xfId="886"/>
    <cellStyle name="Percent 2 4 2" xfId="887"/>
    <cellStyle name="Percent 2 5" xfId="888"/>
    <cellStyle name="Percent 2 6" xfId="889"/>
    <cellStyle name="Percent 2 7" xfId="890"/>
    <cellStyle name="Percent 2 8" xfId="891"/>
    <cellStyle name="Percent 2 9" xfId="892"/>
    <cellStyle name="Percent 3" xfId="893"/>
    <cellStyle name="Percent 3 2" xfId="894"/>
    <cellStyle name="Percent 3 2 2" xfId="895"/>
    <cellStyle name="Percent 3 2 3" xfId="896"/>
    <cellStyle name="Percent 3 2 4" xfId="897"/>
    <cellStyle name="Percent 3 2 5" xfId="898"/>
    <cellStyle name="Percent 3 3" xfId="899"/>
    <cellStyle name="Percent 3 4" xfId="900"/>
    <cellStyle name="Percent 3 5" xfId="901"/>
    <cellStyle name="Percent 3 6" xfId="902"/>
    <cellStyle name="Percent 3 7" xfId="903"/>
    <cellStyle name="Percent 4" xfId="904"/>
    <cellStyle name="Percent 5" xfId="905"/>
    <cellStyle name="Percent 6" xfId="906"/>
    <cellStyle name="Percent 6 2" xfId="907"/>
    <cellStyle name="Percent 7" xfId="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15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DR-PROJ"/>
      <sheetName val="SUM-DR-reg"/>
      <sheetName val="SAOBCENTRALOFFICE101"/>
      <sheetName val="SAOB-co-others"/>
      <sheetName val="sum-co"/>
      <sheetName val="sumFO"/>
      <sheetName val="sum-conso"/>
      <sheetName val="sumFO-PROJ"/>
      <sheetName val="sum-conso (2)"/>
      <sheetName val="dr"/>
      <sheetName val="dr-OTHERS"/>
      <sheetName val="analysis"/>
      <sheetName val="analysis1"/>
      <sheetName val="analysis2"/>
      <sheetName val="analysis-wd RLIP"/>
      <sheetName val="analysis-wd RLIP (2)"/>
      <sheetName val="analysis-wd RLIP (3)"/>
      <sheetName val="analysis (3)"/>
      <sheetName val="sum-direct"/>
      <sheetName val="CURRENT"/>
      <sheetName val="CURRENT-2014"/>
      <sheetName val="CONTINUING-2014"/>
      <sheetName val="sum-2014"/>
      <sheetName val="CURRENT (2)"/>
      <sheetName val="CONT-SOURCE"/>
      <sheetName val="SUM"/>
      <sheetName val="FORM-B"/>
      <sheetName val="SUMMA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74">
          <cell r="E74">
            <v>113396000</v>
          </cell>
          <cell r="F74">
            <v>109800728.12</v>
          </cell>
          <cell r="G74">
            <v>-3595271.88</v>
          </cell>
          <cell r="H74">
            <v>33337292.759999998</v>
          </cell>
          <cell r="I74">
            <v>0</v>
          </cell>
          <cell r="J74">
            <v>0</v>
          </cell>
          <cell r="K74">
            <v>0</v>
          </cell>
          <cell r="L74">
            <v>887923.58000000007</v>
          </cell>
          <cell r="M74">
            <v>0</v>
          </cell>
          <cell r="N74">
            <v>0</v>
          </cell>
          <cell r="O74">
            <v>0</v>
          </cell>
          <cell r="P74">
            <v>887923.58000000007</v>
          </cell>
          <cell r="Q74">
            <v>15415025.66</v>
          </cell>
          <cell r="R74">
            <v>9206191.3900000006</v>
          </cell>
          <cell r="S74">
            <v>7828152.129999999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162">
          <cell r="E162">
            <v>376961000</v>
          </cell>
          <cell r="F162">
            <v>373949940</v>
          </cell>
          <cell r="G162">
            <v>-3011060</v>
          </cell>
          <cell r="H162">
            <v>70724412.640000001</v>
          </cell>
          <cell r="I162">
            <v>0</v>
          </cell>
          <cell r="J162">
            <v>0</v>
          </cell>
          <cell r="K162">
            <v>0</v>
          </cell>
          <cell r="L162">
            <v>2405947</v>
          </cell>
          <cell r="M162">
            <v>0</v>
          </cell>
          <cell r="N162">
            <v>0</v>
          </cell>
          <cell r="O162">
            <v>0</v>
          </cell>
          <cell r="P162">
            <v>2405947</v>
          </cell>
          <cell r="Q162">
            <v>28426768.07</v>
          </cell>
          <cell r="R162">
            <v>31587890.189999998</v>
          </cell>
          <cell r="S162">
            <v>8303807.3800000008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97">
          <cell r="E197">
            <v>490323000</v>
          </cell>
          <cell r="F197">
            <v>490323000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201">
          <cell r="E201">
            <v>9367000</v>
          </cell>
          <cell r="F201">
            <v>9367000</v>
          </cell>
          <cell r="G201">
            <v>0</v>
          </cell>
          <cell r="H201">
            <v>2364807.7399999998</v>
          </cell>
          <cell r="I201">
            <v>0</v>
          </cell>
          <cell r="J201">
            <v>0</v>
          </cell>
          <cell r="K201">
            <v>0</v>
          </cell>
          <cell r="Q201">
            <v>789954.15</v>
          </cell>
          <cell r="R201">
            <v>784899.44</v>
          </cell>
          <cell r="S201">
            <v>789954.15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63">
          <cell r="E263">
            <v>6758000</v>
          </cell>
          <cell r="F263">
            <v>6758000</v>
          </cell>
          <cell r="G263">
            <v>0</v>
          </cell>
          <cell r="H263">
            <v>2036510.8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970015.1</v>
          </cell>
          <cell r="R263">
            <v>566522.6</v>
          </cell>
          <cell r="S263">
            <v>499973.1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351">
          <cell r="E351">
            <v>163025000</v>
          </cell>
          <cell r="F351">
            <v>156170816</v>
          </cell>
          <cell r="G351">
            <v>-6854184</v>
          </cell>
          <cell r="H351">
            <v>2872217.4400000004</v>
          </cell>
          <cell r="I351">
            <v>0</v>
          </cell>
          <cell r="J351">
            <v>0</v>
          </cell>
          <cell r="K351">
            <v>0</v>
          </cell>
          <cell r="L351">
            <v>365622.04000000004</v>
          </cell>
          <cell r="M351">
            <v>0</v>
          </cell>
          <cell r="N351">
            <v>0</v>
          </cell>
          <cell r="O351">
            <v>0</v>
          </cell>
          <cell r="P351">
            <v>365622.04000000004</v>
          </cell>
          <cell r="Q351">
            <v>2285638</v>
          </cell>
          <cell r="R351">
            <v>112796.7</v>
          </cell>
          <cell r="S351">
            <v>108160.70000000001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90">
          <cell r="E390">
            <v>579000</v>
          </cell>
          <cell r="F390">
            <v>579000</v>
          </cell>
          <cell r="G390">
            <v>0</v>
          </cell>
          <cell r="H390">
            <v>139977</v>
          </cell>
          <cell r="I390">
            <v>0</v>
          </cell>
          <cell r="J390">
            <v>0</v>
          </cell>
          <cell r="K390">
            <v>0</v>
          </cell>
          <cell r="Q390">
            <v>46659</v>
          </cell>
          <cell r="R390">
            <v>46659</v>
          </cell>
          <cell r="S390">
            <v>46659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450">
          <cell r="E450">
            <v>6751000</v>
          </cell>
          <cell r="F450">
            <v>6751000</v>
          </cell>
          <cell r="G450">
            <v>0</v>
          </cell>
          <cell r="H450">
            <v>2331663.5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1201264.5</v>
          </cell>
          <cell r="R450">
            <v>564688.5</v>
          </cell>
          <cell r="S450">
            <v>565710.5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97"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38">
          <cell r="E538">
            <v>8083000</v>
          </cell>
          <cell r="F538">
            <v>7435000</v>
          </cell>
          <cell r="G538">
            <v>-648000</v>
          </cell>
          <cell r="H538">
            <v>2699552.55</v>
          </cell>
          <cell r="I538">
            <v>0</v>
          </cell>
          <cell r="J538">
            <v>0</v>
          </cell>
          <cell r="K538">
            <v>0</v>
          </cell>
          <cell r="L538">
            <v>227238.9</v>
          </cell>
          <cell r="M538">
            <v>0</v>
          </cell>
          <cell r="N538">
            <v>0</v>
          </cell>
          <cell r="O538">
            <v>0</v>
          </cell>
          <cell r="P538">
            <v>227238.9</v>
          </cell>
          <cell r="Q538">
            <v>1776466</v>
          </cell>
          <cell r="R538">
            <v>555685.86</v>
          </cell>
          <cell r="S538">
            <v>140161.78999999998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73"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7">
          <cell r="E577">
            <v>627000</v>
          </cell>
          <cell r="F577">
            <v>627000</v>
          </cell>
          <cell r="G577">
            <v>0</v>
          </cell>
          <cell r="H577">
            <v>174807.36000000002</v>
          </cell>
          <cell r="I577">
            <v>0</v>
          </cell>
          <cell r="J577">
            <v>0</v>
          </cell>
          <cell r="K577">
            <v>0</v>
          </cell>
          <cell r="Q577">
            <v>58269.120000000003</v>
          </cell>
          <cell r="R577">
            <v>58269.120000000003</v>
          </cell>
          <cell r="S577">
            <v>58269.120000000003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637"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</row>
        <row r="725">
          <cell r="E725">
            <v>81130000</v>
          </cell>
          <cell r="F725">
            <v>48370000</v>
          </cell>
          <cell r="G725">
            <v>-32760000</v>
          </cell>
          <cell r="H725">
            <v>17139255.600000001</v>
          </cell>
          <cell r="I725">
            <v>0</v>
          </cell>
          <cell r="J725">
            <v>0</v>
          </cell>
          <cell r="K725">
            <v>0</v>
          </cell>
          <cell r="L725">
            <v>12780772.800000003</v>
          </cell>
          <cell r="M725">
            <v>0</v>
          </cell>
          <cell r="N725">
            <v>0</v>
          </cell>
          <cell r="O725">
            <v>0</v>
          </cell>
          <cell r="P725">
            <v>12780772.800000003</v>
          </cell>
          <cell r="Q725">
            <v>3844720</v>
          </cell>
          <cell r="R725">
            <v>15211.16</v>
          </cell>
          <cell r="S725">
            <v>498551.64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</row>
        <row r="731"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</row>
        <row r="923"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</row>
        <row r="1115"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</row>
        <row r="1200">
          <cell r="E1200">
            <v>15354000</v>
          </cell>
          <cell r="F1200">
            <v>15354000</v>
          </cell>
          <cell r="G1200">
            <v>0</v>
          </cell>
          <cell r="H1200">
            <v>4925116.6399999997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2408077.5</v>
          </cell>
          <cell r="R1200">
            <v>1318750</v>
          </cell>
          <cell r="S1200">
            <v>1198289.1399999999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</row>
        <row r="1288">
          <cell r="E1288">
            <v>30294000</v>
          </cell>
          <cell r="F1288">
            <v>26222150</v>
          </cell>
          <cell r="G1288">
            <v>-4071850</v>
          </cell>
          <cell r="H1288">
            <v>8442413.9900000002</v>
          </cell>
          <cell r="I1288">
            <v>0</v>
          </cell>
          <cell r="J1288">
            <v>0</v>
          </cell>
          <cell r="K1288">
            <v>0</v>
          </cell>
          <cell r="L1288">
            <v>579645.71000000008</v>
          </cell>
          <cell r="M1288">
            <v>0</v>
          </cell>
          <cell r="N1288">
            <v>0</v>
          </cell>
          <cell r="O1288">
            <v>0</v>
          </cell>
          <cell r="P1288">
            <v>579645.71000000008</v>
          </cell>
          <cell r="Q1288">
            <v>6515470.25</v>
          </cell>
          <cell r="R1288">
            <v>522114.36000000004</v>
          </cell>
          <cell r="S1288">
            <v>825183.67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</row>
        <row r="1294"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</row>
        <row r="1323"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7">
          <cell r="E1327">
            <v>1500000</v>
          </cell>
          <cell r="F1327">
            <v>1500000</v>
          </cell>
          <cell r="G1327">
            <v>0</v>
          </cell>
          <cell r="H1327">
            <v>132538.79999999999</v>
          </cell>
          <cell r="I1327">
            <v>0</v>
          </cell>
          <cell r="J1327">
            <v>0</v>
          </cell>
          <cell r="K1327">
            <v>0</v>
          </cell>
          <cell r="Q1327">
            <v>132538.79999999999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</row>
        <row r="1387">
          <cell r="E1387">
            <v>14580000</v>
          </cell>
          <cell r="F1387">
            <v>14580000</v>
          </cell>
          <cell r="G1387">
            <v>0</v>
          </cell>
          <cell r="H1387">
            <v>4299992.21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2072188.23</v>
          </cell>
          <cell r="R1387">
            <v>1193372.6299999999</v>
          </cell>
          <cell r="S1387">
            <v>1034431.35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</row>
        <row r="1475">
          <cell r="E1475">
            <v>94384000</v>
          </cell>
          <cell r="F1475">
            <v>91454229</v>
          </cell>
          <cell r="G1475">
            <v>-2929771</v>
          </cell>
          <cell r="H1475">
            <v>10621521.310000001</v>
          </cell>
          <cell r="I1475">
            <v>0</v>
          </cell>
          <cell r="J1475">
            <v>0</v>
          </cell>
          <cell r="K1475">
            <v>0</v>
          </cell>
          <cell r="L1475">
            <v>128148</v>
          </cell>
          <cell r="M1475">
            <v>0</v>
          </cell>
          <cell r="N1475">
            <v>0</v>
          </cell>
          <cell r="O1475">
            <v>0</v>
          </cell>
          <cell r="P1475">
            <v>128148</v>
          </cell>
          <cell r="Q1475">
            <v>8437712</v>
          </cell>
          <cell r="R1475">
            <v>1553500.69</v>
          </cell>
          <cell r="S1475">
            <v>502160.62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</row>
        <row r="1481"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</row>
        <row r="1510">
          <cell r="E1510">
            <v>300000</v>
          </cell>
          <cell r="F1510">
            <v>300000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4">
          <cell r="E1514">
            <v>1307000</v>
          </cell>
          <cell r="F1514">
            <v>1307000</v>
          </cell>
          <cell r="G1514">
            <v>0</v>
          </cell>
          <cell r="H1514">
            <v>229922.93</v>
          </cell>
          <cell r="I1514">
            <v>0</v>
          </cell>
          <cell r="J1514">
            <v>0</v>
          </cell>
          <cell r="K1514">
            <v>0</v>
          </cell>
          <cell r="Q1514">
            <v>114262.71</v>
          </cell>
          <cell r="R1514">
            <v>115660.22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</row>
        <row r="1948">
          <cell r="E1948">
            <v>94132000</v>
          </cell>
          <cell r="H1948">
            <v>21700647.18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6666147.75</v>
          </cell>
          <cell r="R1948">
            <v>12819173.619999997</v>
          </cell>
          <cell r="S1948">
            <v>2215325.81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</row>
        <row r="2036">
          <cell r="E2036">
            <v>216691000</v>
          </cell>
          <cell r="H2036">
            <v>46274893.369999997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7515487.0599999987</v>
          </cell>
          <cell r="R2036">
            <v>107702.43</v>
          </cell>
          <cell r="S2036">
            <v>38651703.880000003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</row>
        <row r="2042">
          <cell r="E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</row>
        <row r="2071">
          <cell r="E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</row>
        <row r="2075">
          <cell r="E2075">
            <v>7643000</v>
          </cell>
          <cell r="H2075">
            <v>1934827.5</v>
          </cell>
          <cell r="I2075">
            <v>0</v>
          </cell>
          <cell r="J2075">
            <v>0</v>
          </cell>
          <cell r="K2075">
            <v>0</v>
          </cell>
          <cell r="Q2075">
            <v>0</v>
          </cell>
          <cell r="R2075">
            <v>622999.48</v>
          </cell>
          <cell r="S2075">
            <v>1311828.02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</row>
        <row r="2135">
          <cell r="E2135">
            <v>17151000</v>
          </cell>
          <cell r="H2135">
            <v>4393509.3400000008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1628806.24</v>
          </cell>
          <cell r="R2135">
            <v>1132452.5899999999</v>
          </cell>
          <cell r="S2135">
            <v>1632250.51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</row>
        <row r="2223">
          <cell r="E2223">
            <v>43900000</v>
          </cell>
          <cell r="H2223">
            <v>5869068.71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449874.15</v>
          </cell>
          <cell r="R2223">
            <v>3169630.3900000006</v>
          </cell>
          <cell r="S2223">
            <v>2249564.17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</row>
        <row r="2229">
          <cell r="E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</row>
        <row r="2258">
          <cell r="E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</row>
        <row r="2262">
          <cell r="E2262">
            <v>1253000</v>
          </cell>
          <cell r="H2262">
            <v>327783.12</v>
          </cell>
          <cell r="I2262">
            <v>0</v>
          </cell>
          <cell r="J2262">
            <v>0</v>
          </cell>
          <cell r="K2262">
            <v>0</v>
          </cell>
          <cell r="Q2262">
            <v>181699.53</v>
          </cell>
          <cell r="R2262">
            <v>31683.119999999995</v>
          </cell>
          <cell r="S2262">
            <v>114400.47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  <cell r="AA2262">
            <v>0</v>
          </cell>
          <cell r="AB2262">
            <v>0</v>
          </cell>
        </row>
        <row r="2322">
          <cell r="E2322">
            <v>7192000</v>
          </cell>
          <cell r="H2322">
            <v>1709778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275015</v>
          </cell>
          <cell r="R2322">
            <v>879837</v>
          </cell>
          <cell r="S2322">
            <v>554926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410">
          <cell r="E2410">
            <v>32485000</v>
          </cell>
          <cell r="H2410">
            <v>5730325.7400000002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1275902.68</v>
          </cell>
          <cell r="R2410">
            <v>2316346.7799999998</v>
          </cell>
          <cell r="S2410">
            <v>2138076.2799999998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0</v>
          </cell>
          <cell r="AA2410">
            <v>0</v>
          </cell>
          <cell r="AB2410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445">
          <cell r="E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0</v>
          </cell>
          <cell r="AA2445">
            <v>0</v>
          </cell>
          <cell r="AB2445">
            <v>0</v>
          </cell>
        </row>
        <row r="2449">
          <cell r="E2449">
            <v>175000</v>
          </cell>
          <cell r="H2449">
            <v>83220.12000000001</v>
          </cell>
          <cell r="I2449">
            <v>0</v>
          </cell>
          <cell r="J2449">
            <v>0</v>
          </cell>
          <cell r="K2449">
            <v>0</v>
          </cell>
          <cell r="Q2449">
            <v>28337.64</v>
          </cell>
          <cell r="R2449">
            <v>27441.24</v>
          </cell>
          <cell r="S2449">
            <v>27441.24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  <cell r="AA2449">
            <v>0</v>
          </cell>
          <cell r="AB2449">
            <v>0</v>
          </cell>
        </row>
        <row r="2509">
          <cell r="E2509">
            <v>6909000</v>
          </cell>
          <cell r="H2509">
            <v>1834658.2699999998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662792.02</v>
          </cell>
          <cell r="R2509">
            <v>565976.59</v>
          </cell>
          <cell r="S2509">
            <v>605889.66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</row>
        <row r="2597">
          <cell r="E2597">
            <v>19532000</v>
          </cell>
          <cell r="H2597">
            <v>3539170.6199999996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1749137.06</v>
          </cell>
          <cell r="R2597">
            <v>1337352.75</v>
          </cell>
          <cell r="S2597">
            <v>452680.80999999994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0</v>
          </cell>
          <cell r="AA2597">
            <v>0</v>
          </cell>
          <cell r="AB2597">
            <v>0</v>
          </cell>
        </row>
        <row r="2603">
          <cell r="E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0</v>
          </cell>
          <cell r="AA2603">
            <v>0</v>
          </cell>
          <cell r="AB2603">
            <v>0</v>
          </cell>
        </row>
        <row r="2632">
          <cell r="E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  <cell r="AA2632">
            <v>0</v>
          </cell>
          <cell r="AB2632">
            <v>0</v>
          </cell>
        </row>
        <row r="2636">
          <cell r="E2636">
            <v>351000</v>
          </cell>
          <cell r="H2636">
            <v>89181.9</v>
          </cell>
          <cell r="I2636">
            <v>0</v>
          </cell>
          <cell r="J2636">
            <v>0</v>
          </cell>
          <cell r="K2636">
            <v>0</v>
          </cell>
          <cell r="Q2636">
            <v>32072.76</v>
          </cell>
          <cell r="R2636">
            <v>28554.57</v>
          </cell>
          <cell r="S2636">
            <v>28554.57</v>
          </cell>
          <cell r="T2636">
            <v>0</v>
          </cell>
          <cell r="U2636">
            <v>0</v>
          </cell>
          <cell r="V2636">
            <v>0</v>
          </cell>
          <cell r="W2636">
            <v>0</v>
          </cell>
          <cell r="X2636">
            <v>0</v>
          </cell>
          <cell r="Y2636">
            <v>0</v>
          </cell>
          <cell r="Z2636">
            <v>0</v>
          </cell>
          <cell r="AA2636">
            <v>0</v>
          </cell>
          <cell r="AB2636">
            <v>0</v>
          </cell>
        </row>
        <row r="2696">
          <cell r="E2696">
            <v>17043000</v>
          </cell>
          <cell r="H2696">
            <v>4835554.01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381982.94</v>
          </cell>
          <cell r="R2696">
            <v>3967520.5300000003</v>
          </cell>
          <cell r="S2696">
            <v>486050.54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0</v>
          </cell>
          <cell r="AA2696">
            <v>0</v>
          </cell>
          <cell r="AB2696">
            <v>0</v>
          </cell>
        </row>
        <row r="2784">
          <cell r="E2784">
            <v>74013000</v>
          </cell>
          <cell r="H2784">
            <v>9372730.2199999988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1753444.0999999999</v>
          </cell>
          <cell r="R2784">
            <v>3377188.6999999997</v>
          </cell>
          <cell r="S2784">
            <v>4242097.42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0</v>
          </cell>
          <cell r="AA2784">
            <v>0</v>
          </cell>
          <cell r="AB2784">
            <v>0</v>
          </cell>
        </row>
        <row r="2790">
          <cell r="E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  <cell r="AA2790">
            <v>0</v>
          </cell>
          <cell r="AB2790">
            <v>0</v>
          </cell>
        </row>
        <row r="2819">
          <cell r="E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0</v>
          </cell>
          <cell r="AA2819">
            <v>0</v>
          </cell>
          <cell r="AB2819">
            <v>0</v>
          </cell>
        </row>
        <row r="2823">
          <cell r="E2823">
            <v>1059000</v>
          </cell>
          <cell r="H2823">
            <v>680094.97</v>
          </cell>
          <cell r="I2823">
            <v>0</v>
          </cell>
          <cell r="J2823">
            <v>0</v>
          </cell>
          <cell r="K2823">
            <v>0</v>
          </cell>
          <cell r="Q2823">
            <v>0</v>
          </cell>
          <cell r="R2823">
            <v>339267.09</v>
          </cell>
          <cell r="S2823">
            <v>340827.88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0</v>
          </cell>
          <cell r="AA2823">
            <v>0</v>
          </cell>
          <cell r="AB2823">
            <v>0</v>
          </cell>
        </row>
        <row r="2883">
          <cell r="E2883">
            <v>28679000</v>
          </cell>
          <cell r="H2883">
            <v>6130513.9299999997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1847984.3900000001</v>
          </cell>
          <cell r="R2883">
            <v>2379174.11</v>
          </cell>
          <cell r="S2883">
            <v>1903355.43</v>
          </cell>
          <cell r="T2883">
            <v>0</v>
          </cell>
          <cell r="U2883">
            <v>0</v>
          </cell>
          <cell r="V2883">
            <v>0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  <cell r="AA2883">
            <v>0</v>
          </cell>
          <cell r="AB2883">
            <v>0</v>
          </cell>
        </row>
        <row r="2971">
          <cell r="E2971">
            <v>58994000</v>
          </cell>
          <cell r="H2971">
            <v>11602984.140000001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4075874.5</v>
          </cell>
          <cell r="R2971">
            <v>2922608.0800000005</v>
          </cell>
          <cell r="S2971">
            <v>4604501.5599999996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</row>
        <row r="2977">
          <cell r="E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  <cell r="AA2977">
            <v>0</v>
          </cell>
          <cell r="AB2977">
            <v>0</v>
          </cell>
        </row>
        <row r="3006">
          <cell r="E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  <cell r="AA3006">
            <v>0</v>
          </cell>
          <cell r="AB3006">
            <v>0</v>
          </cell>
        </row>
        <row r="3010">
          <cell r="E3010">
            <v>2412000</v>
          </cell>
          <cell r="H3010">
            <v>517864.45000000007</v>
          </cell>
          <cell r="I3010">
            <v>0</v>
          </cell>
          <cell r="J3010">
            <v>0</v>
          </cell>
          <cell r="K3010">
            <v>0</v>
          </cell>
          <cell r="Q3010">
            <v>172170.93</v>
          </cell>
          <cell r="R3010">
            <v>172815.6</v>
          </cell>
          <cell r="S3010">
            <v>172877.92</v>
          </cell>
          <cell r="T3010">
            <v>0</v>
          </cell>
          <cell r="U3010">
            <v>0</v>
          </cell>
          <cell r="V3010">
            <v>0</v>
          </cell>
          <cell r="W3010">
            <v>0</v>
          </cell>
          <cell r="X3010">
            <v>0</v>
          </cell>
          <cell r="Y3010">
            <v>0</v>
          </cell>
          <cell r="Z3010">
            <v>0</v>
          </cell>
          <cell r="AA3010">
            <v>0</v>
          </cell>
          <cell r="AB3010">
            <v>0</v>
          </cell>
        </row>
        <row r="3070">
          <cell r="E3070">
            <v>384000</v>
          </cell>
          <cell r="H3070">
            <v>152424.88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  <cell r="Q3070">
            <v>59474.44</v>
          </cell>
          <cell r="R3070">
            <v>58849.440000000002</v>
          </cell>
          <cell r="S3070">
            <v>34101</v>
          </cell>
          <cell r="T3070">
            <v>0</v>
          </cell>
          <cell r="U3070">
            <v>0</v>
          </cell>
          <cell r="V3070">
            <v>0</v>
          </cell>
          <cell r="W3070">
            <v>0</v>
          </cell>
          <cell r="X3070">
            <v>0</v>
          </cell>
          <cell r="Y3070">
            <v>0</v>
          </cell>
          <cell r="Z3070">
            <v>0</v>
          </cell>
          <cell r="AA3070">
            <v>0</v>
          </cell>
          <cell r="AB3070">
            <v>0</v>
          </cell>
        </row>
        <row r="3158">
          <cell r="E3158">
            <v>8742000</v>
          </cell>
          <cell r="H3158">
            <v>1439547.8900000001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2044783.76</v>
          </cell>
          <cell r="R3158">
            <v>20953</v>
          </cell>
          <cell r="S3158">
            <v>-626188.87</v>
          </cell>
          <cell r="T3158">
            <v>0</v>
          </cell>
          <cell r="U3158">
            <v>0</v>
          </cell>
          <cell r="V3158">
            <v>0</v>
          </cell>
          <cell r="W3158">
            <v>0</v>
          </cell>
          <cell r="X3158">
            <v>0</v>
          </cell>
          <cell r="Y3158">
            <v>0</v>
          </cell>
          <cell r="Z3158">
            <v>0</v>
          </cell>
          <cell r="AA3158">
            <v>0</v>
          </cell>
          <cell r="AB3158">
            <v>0</v>
          </cell>
        </row>
        <row r="3164">
          <cell r="E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  <cell r="X3164">
            <v>0</v>
          </cell>
          <cell r="Y3164">
            <v>0</v>
          </cell>
          <cell r="Z3164">
            <v>0</v>
          </cell>
          <cell r="AA3164">
            <v>0</v>
          </cell>
          <cell r="AB3164">
            <v>0</v>
          </cell>
        </row>
        <row r="3193">
          <cell r="E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  <cell r="AA3193">
            <v>0</v>
          </cell>
          <cell r="AB3193">
            <v>0</v>
          </cell>
        </row>
        <row r="3197">
          <cell r="E3197">
            <v>38000</v>
          </cell>
          <cell r="H3197">
            <v>9567.36</v>
          </cell>
          <cell r="I3197">
            <v>0</v>
          </cell>
          <cell r="J3197">
            <v>0</v>
          </cell>
          <cell r="K3197">
            <v>0</v>
          </cell>
          <cell r="Q3197">
            <v>0</v>
          </cell>
          <cell r="R3197">
            <v>3189.12</v>
          </cell>
          <cell r="S3197">
            <v>6378.2400000000007</v>
          </cell>
          <cell r="T3197">
            <v>0</v>
          </cell>
          <cell r="U3197">
            <v>0</v>
          </cell>
          <cell r="V3197">
            <v>0</v>
          </cell>
          <cell r="W3197">
            <v>0</v>
          </cell>
          <cell r="X3197">
            <v>0</v>
          </cell>
          <cell r="Y3197">
            <v>0</v>
          </cell>
          <cell r="Z3197">
            <v>0</v>
          </cell>
          <cell r="AA3197">
            <v>0</v>
          </cell>
          <cell r="AB3197">
            <v>0</v>
          </cell>
        </row>
        <row r="3257">
          <cell r="E3257">
            <v>10490000</v>
          </cell>
          <cell r="H3257">
            <v>2342679.2799999998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707987.88</v>
          </cell>
          <cell r="R3257">
            <v>802523.82000000007</v>
          </cell>
          <cell r="S3257">
            <v>832167.58000000007</v>
          </cell>
          <cell r="T3257">
            <v>0</v>
          </cell>
          <cell r="U3257">
            <v>0</v>
          </cell>
          <cell r="V3257">
            <v>0</v>
          </cell>
          <cell r="W3257">
            <v>0</v>
          </cell>
          <cell r="X3257">
            <v>0</v>
          </cell>
          <cell r="Y3257">
            <v>0</v>
          </cell>
          <cell r="Z3257">
            <v>0</v>
          </cell>
          <cell r="AA3257">
            <v>0</v>
          </cell>
          <cell r="AB3257">
            <v>0</v>
          </cell>
        </row>
        <row r="3345">
          <cell r="E3345">
            <v>28928000</v>
          </cell>
          <cell r="H3345">
            <v>6735402.29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3260620.12</v>
          </cell>
          <cell r="R3345">
            <v>1406792.1400000001</v>
          </cell>
          <cell r="S3345">
            <v>2067990.03</v>
          </cell>
          <cell r="T3345">
            <v>0</v>
          </cell>
          <cell r="U3345">
            <v>0</v>
          </cell>
          <cell r="V3345">
            <v>0</v>
          </cell>
          <cell r="W3345">
            <v>0</v>
          </cell>
          <cell r="X3345">
            <v>0</v>
          </cell>
          <cell r="Y3345">
            <v>0</v>
          </cell>
          <cell r="Z3345">
            <v>0</v>
          </cell>
          <cell r="AA3345">
            <v>0</v>
          </cell>
          <cell r="AB3345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80">
          <cell r="E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>
            <v>0</v>
          </cell>
          <cell r="Z3380">
            <v>0</v>
          </cell>
          <cell r="AA3380">
            <v>0</v>
          </cell>
          <cell r="AB3380">
            <v>0</v>
          </cell>
        </row>
        <row r="3384">
          <cell r="E3384">
            <v>519000</v>
          </cell>
          <cell r="H3384">
            <v>164883.51</v>
          </cell>
          <cell r="I3384">
            <v>0</v>
          </cell>
          <cell r="J3384">
            <v>0</v>
          </cell>
          <cell r="K3384">
            <v>0</v>
          </cell>
          <cell r="Q3384">
            <v>63016.56</v>
          </cell>
          <cell r="R3384">
            <v>59745.56</v>
          </cell>
          <cell r="S3384">
            <v>42121.39</v>
          </cell>
          <cell r="T3384">
            <v>0</v>
          </cell>
          <cell r="U3384">
            <v>0</v>
          </cell>
          <cell r="V3384">
            <v>0</v>
          </cell>
          <cell r="W3384">
            <v>0</v>
          </cell>
          <cell r="X3384">
            <v>0</v>
          </cell>
          <cell r="Y3384">
            <v>0</v>
          </cell>
          <cell r="Z3384">
            <v>0</v>
          </cell>
          <cell r="AA3384">
            <v>0</v>
          </cell>
          <cell r="AB3384">
            <v>0</v>
          </cell>
        </row>
        <row r="3444">
          <cell r="E3444">
            <v>11316000</v>
          </cell>
          <cell r="H3444">
            <v>2527235.0400000005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714288.01</v>
          </cell>
          <cell r="R3444">
            <v>1170262.52</v>
          </cell>
          <cell r="S3444">
            <v>642684.51</v>
          </cell>
          <cell r="T3444">
            <v>0</v>
          </cell>
          <cell r="U3444">
            <v>0</v>
          </cell>
          <cell r="V3444">
            <v>0</v>
          </cell>
          <cell r="W3444">
            <v>0</v>
          </cell>
          <cell r="X3444">
            <v>0</v>
          </cell>
          <cell r="Y3444">
            <v>0</v>
          </cell>
          <cell r="Z3444">
            <v>0</v>
          </cell>
          <cell r="AA3444">
            <v>0</v>
          </cell>
          <cell r="AB3444">
            <v>0</v>
          </cell>
        </row>
        <row r="3532">
          <cell r="E3532">
            <v>30735000</v>
          </cell>
          <cell r="H3532">
            <v>2466070.7700000005</v>
          </cell>
          <cell r="I3532">
            <v>0</v>
          </cell>
          <cell r="J3532">
            <v>0</v>
          </cell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P3532">
            <v>0</v>
          </cell>
          <cell r="Q3532">
            <v>751756.57000000007</v>
          </cell>
          <cell r="R3532">
            <v>527616.17999999993</v>
          </cell>
          <cell r="S3532">
            <v>1186698.02</v>
          </cell>
          <cell r="T3532">
            <v>0</v>
          </cell>
          <cell r="U3532">
            <v>0</v>
          </cell>
          <cell r="V3532">
            <v>0</v>
          </cell>
          <cell r="W3532">
            <v>0</v>
          </cell>
          <cell r="X3532">
            <v>0</v>
          </cell>
          <cell r="Y3532">
            <v>0</v>
          </cell>
          <cell r="Z3532">
            <v>0</v>
          </cell>
          <cell r="AA3532">
            <v>0</v>
          </cell>
          <cell r="AB3532">
            <v>0</v>
          </cell>
        </row>
        <row r="3538">
          <cell r="E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  <cell r="X3538">
            <v>0</v>
          </cell>
          <cell r="Y3538">
            <v>0</v>
          </cell>
          <cell r="Z3538">
            <v>0</v>
          </cell>
          <cell r="AA3538">
            <v>0</v>
          </cell>
          <cell r="AB3538">
            <v>0</v>
          </cell>
        </row>
        <row r="3567">
          <cell r="E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  <cell r="X3567">
            <v>0</v>
          </cell>
          <cell r="Y3567">
            <v>0</v>
          </cell>
          <cell r="Z3567">
            <v>0</v>
          </cell>
          <cell r="AA3567">
            <v>0</v>
          </cell>
          <cell r="AB3567">
            <v>0</v>
          </cell>
        </row>
        <row r="3571">
          <cell r="E3571">
            <v>886000</v>
          </cell>
          <cell r="H3571">
            <v>128181.29999999999</v>
          </cell>
          <cell r="I3571">
            <v>0</v>
          </cell>
          <cell r="J3571">
            <v>0</v>
          </cell>
          <cell r="K3571">
            <v>0</v>
          </cell>
          <cell r="Q3571">
            <v>38884.68</v>
          </cell>
          <cell r="R3571">
            <v>51040.5</v>
          </cell>
          <cell r="S3571">
            <v>38256.120000000003</v>
          </cell>
          <cell r="T3571">
            <v>0</v>
          </cell>
          <cell r="U3571">
            <v>0</v>
          </cell>
          <cell r="V3571">
            <v>0</v>
          </cell>
          <cell r="W3571">
            <v>0</v>
          </cell>
          <cell r="X3571">
            <v>0</v>
          </cell>
          <cell r="Y3571">
            <v>0</v>
          </cell>
          <cell r="Z3571">
            <v>0</v>
          </cell>
          <cell r="AA3571">
            <v>0</v>
          </cell>
          <cell r="AB3571">
            <v>0</v>
          </cell>
        </row>
        <row r="3631">
          <cell r="E3631">
            <v>20417000</v>
          </cell>
          <cell r="H3631">
            <v>4604286.13</v>
          </cell>
          <cell r="I3631">
            <v>0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0</v>
          </cell>
          <cell r="P3631">
            <v>0</v>
          </cell>
          <cell r="Q3631">
            <v>1470074.5699999998</v>
          </cell>
          <cell r="R3631">
            <v>1566157.5699999998</v>
          </cell>
          <cell r="S3631">
            <v>1568053.9899999998</v>
          </cell>
          <cell r="T3631">
            <v>0</v>
          </cell>
          <cell r="U3631">
            <v>0</v>
          </cell>
          <cell r="V3631">
            <v>0</v>
          </cell>
          <cell r="W3631">
            <v>0</v>
          </cell>
          <cell r="X3631">
            <v>0</v>
          </cell>
          <cell r="Y3631">
            <v>0</v>
          </cell>
          <cell r="Z3631">
            <v>0</v>
          </cell>
          <cell r="AA3631">
            <v>0</v>
          </cell>
          <cell r="AB3631">
            <v>0</v>
          </cell>
        </row>
        <row r="3719">
          <cell r="E3719">
            <v>36229000</v>
          </cell>
          <cell r="H3719">
            <v>12550330.359999999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3751914.86</v>
          </cell>
          <cell r="R3719">
            <v>1834994.49</v>
          </cell>
          <cell r="S3719">
            <v>6963421.0099999998</v>
          </cell>
          <cell r="T3719">
            <v>0</v>
          </cell>
          <cell r="U3719">
            <v>0</v>
          </cell>
          <cell r="V3719">
            <v>0</v>
          </cell>
          <cell r="W3719">
            <v>0</v>
          </cell>
          <cell r="X3719">
            <v>0</v>
          </cell>
          <cell r="Y3719">
            <v>0</v>
          </cell>
          <cell r="Z3719">
            <v>0</v>
          </cell>
          <cell r="AA3719">
            <v>0</v>
          </cell>
          <cell r="AB3719">
            <v>0</v>
          </cell>
        </row>
        <row r="3725">
          <cell r="E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>
            <v>0</v>
          </cell>
          <cell r="Z3725">
            <v>0</v>
          </cell>
          <cell r="AA3725">
            <v>0</v>
          </cell>
          <cell r="AB3725">
            <v>0</v>
          </cell>
        </row>
        <row r="3754">
          <cell r="E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0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  <cell r="X3754">
            <v>0</v>
          </cell>
          <cell r="Y3754">
            <v>0</v>
          </cell>
          <cell r="Z3754">
            <v>0</v>
          </cell>
          <cell r="AA3754">
            <v>0</v>
          </cell>
          <cell r="AB3754">
            <v>0</v>
          </cell>
        </row>
        <row r="3758">
          <cell r="E3758">
            <v>1604000</v>
          </cell>
          <cell r="H3758">
            <v>398364.83999999997</v>
          </cell>
          <cell r="I3758">
            <v>0</v>
          </cell>
          <cell r="J3758">
            <v>0</v>
          </cell>
          <cell r="K3758">
            <v>0</v>
          </cell>
          <cell r="Q3758">
            <v>133899.48000000001</v>
          </cell>
          <cell r="R3758">
            <v>130440.96000000001</v>
          </cell>
          <cell r="S3758">
            <v>134024.4</v>
          </cell>
          <cell r="T3758">
            <v>0</v>
          </cell>
          <cell r="U3758">
            <v>0</v>
          </cell>
          <cell r="V3758">
            <v>0</v>
          </cell>
          <cell r="W3758">
            <v>0</v>
          </cell>
          <cell r="X3758">
            <v>0</v>
          </cell>
          <cell r="Y3758">
            <v>0</v>
          </cell>
          <cell r="Z3758">
            <v>0</v>
          </cell>
          <cell r="AA3758">
            <v>0</v>
          </cell>
          <cell r="AB3758">
            <v>0</v>
          </cell>
        </row>
        <row r="3818">
          <cell r="E3818">
            <v>19466000</v>
          </cell>
          <cell r="H3818">
            <v>4334859.22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1156155.6599999999</v>
          </cell>
          <cell r="R3818">
            <v>1757429.02</v>
          </cell>
          <cell r="S3818">
            <v>1421274.54</v>
          </cell>
          <cell r="T3818">
            <v>0</v>
          </cell>
          <cell r="U3818">
            <v>0</v>
          </cell>
          <cell r="V3818">
            <v>0</v>
          </cell>
          <cell r="W3818">
            <v>0</v>
          </cell>
          <cell r="X3818">
            <v>0</v>
          </cell>
          <cell r="Y3818">
            <v>0</v>
          </cell>
          <cell r="Z3818">
            <v>0</v>
          </cell>
          <cell r="AA3818">
            <v>0</v>
          </cell>
          <cell r="AB3818">
            <v>0</v>
          </cell>
        </row>
        <row r="3906">
          <cell r="E3906">
            <v>32711000</v>
          </cell>
          <cell r="H3906">
            <v>4112583.91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490027.69000000006</v>
          </cell>
          <cell r="R3906">
            <v>1532265.59</v>
          </cell>
          <cell r="S3906">
            <v>2090290.6300000001</v>
          </cell>
          <cell r="T3906">
            <v>0</v>
          </cell>
          <cell r="U3906">
            <v>0</v>
          </cell>
          <cell r="V3906">
            <v>0</v>
          </cell>
          <cell r="W3906">
            <v>0</v>
          </cell>
          <cell r="X3906">
            <v>0</v>
          </cell>
          <cell r="Y3906">
            <v>0</v>
          </cell>
          <cell r="Z3906">
            <v>0</v>
          </cell>
          <cell r="AA3906">
            <v>0</v>
          </cell>
          <cell r="AB3906">
            <v>0</v>
          </cell>
        </row>
        <row r="3912">
          <cell r="E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  <cell r="X3912">
            <v>0</v>
          </cell>
          <cell r="Y3912">
            <v>0</v>
          </cell>
          <cell r="Z3912">
            <v>0</v>
          </cell>
          <cell r="AA3912">
            <v>0</v>
          </cell>
          <cell r="AB3912">
            <v>0</v>
          </cell>
        </row>
        <row r="3941">
          <cell r="E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  <cell r="X3941">
            <v>0</v>
          </cell>
          <cell r="Y3941">
            <v>0</v>
          </cell>
          <cell r="Z3941">
            <v>0</v>
          </cell>
          <cell r="AA3941">
            <v>0</v>
          </cell>
          <cell r="AB3941">
            <v>0</v>
          </cell>
        </row>
        <row r="3945">
          <cell r="E3945">
            <v>1426000</v>
          </cell>
          <cell r="H3945">
            <v>376549.78</v>
          </cell>
          <cell r="I3945">
            <v>0</v>
          </cell>
          <cell r="J3945">
            <v>0</v>
          </cell>
          <cell r="K3945">
            <v>0</v>
          </cell>
          <cell r="Q3945">
            <v>125498.04</v>
          </cell>
          <cell r="R3945">
            <v>0</v>
          </cell>
          <cell r="S3945">
            <v>251051.74000000005</v>
          </cell>
          <cell r="T3945">
            <v>0</v>
          </cell>
          <cell r="U3945">
            <v>0</v>
          </cell>
          <cell r="V3945">
            <v>0</v>
          </cell>
          <cell r="W3945">
            <v>0</v>
          </cell>
          <cell r="X3945">
            <v>0</v>
          </cell>
          <cell r="Y3945">
            <v>0</v>
          </cell>
          <cell r="Z3945">
            <v>0</v>
          </cell>
          <cell r="AA3945">
            <v>0</v>
          </cell>
          <cell r="AB3945">
            <v>0</v>
          </cell>
        </row>
        <row r="4005">
          <cell r="E4005">
            <v>19942000</v>
          </cell>
          <cell r="H4005">
            <v>4284999.62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1343675.52</v>
          </cell>
          <cell r="R4005">
            <v>1598593.1199999999</v>
          </cell>
          <cell r="S4005">
            <v>1342730.98</v>
          </cell>
          <cell r="T4005">
            <v>0</v>
          </cell>
          <cell r="U4005">
            <v>0</v>
          </cell>
          <cell r="V4005">
            <v>0</v>
          </cell>
          <cell r="W4005">
            <v>0</v>
          </cell>
          <cell r="X4005">
            <v>0</v>
          </cell>
          <cell r="Y4005">
            <v>0</v>
          </cell>
          <cell r="Z4005">
            <v>0</v>
          </cell>
          <cell r="AA4005">
            <v>0</v>
          </cell>
          <cell r="AB4005">
            <v>0</v>
          </cell>
        </row>
        <row r="4093">
          <cell r="E4093">
            <v>44230000</v>
          </cell>
          <cell r="H4093">
            <v>4997341.57</v>
          </cell>
          <cell r="I4093">
            <v>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0</v>
          </cell>
          <cell r="Q4093">
            <v>1193866.99</v>
          </cell>
          <cell r="R4093">
            <v>1340542.42</v>
          </cell>
          <cell r="S4093">
            <v>2462932.1599999997</v>
          </cell>
          <cell r="T4093">
            <v>0</v>
          </cell>
          <cell r="U4093">
            <v>0</v>
          </cell>
          <cell r="V4093">
            <v>0</v>
          </cell>
          <cell r="W4093">
            <v>0</v>
          </cell>
          <cell r="X4093">
            <v>0</v>
          </cell>
          <cell r="Y4093">
            <v>0</v>
          </cell>
          <cell r="Z4093">
            <v>0</v>
          </cell>
          <cell r="AA4093">
            <v>0</v>
          </cell>
          <cell r="AB4093">
            <v>0</v>
          </cell>
        </row>
        <row r="4099">
          <cell r="E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  <cell r="X4099">
            <v>0</v>
          </cell>
          <cell r="Y4099">
            <v>0</v>
          </cell>
          <cell r="Z4099">
            <v>0</v>
          </cell>
          <cell r="AA4099">
            <v>0</v>
          </cell>
          <cell r="AB4099">
            <v>0</v>
          </cell>
        </row>
        <row r="4128">
          <cell r="E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0</v>
          </cell>
          <cell r="Q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  <cell r="X4128">
            <v>0</v>
          </cell>
          <cell r="Y4128">
            <v>0</v>
          </cell>
          <cell r="Z4128">
            <v>0</v>
          </cell>
          <cell r="AA4128">
            <v>0</v>
          </cell>
          <cell r="AB4128">
            <v>0</v>
          </cell>
        </row>
        <row r="4132">
          <cell r="E4132">
            <v>1497000</v>
          </cell>
          <cell r="H4132">
            <v>217321.08</v>
          </cell>
          <cell r="I4132">
            <v>0</v>
          </cell>
          <cell r="J4132">
            <v>0</v>
          </cell>
          <cell r="K4132">
            <v>0</v>
          </cell>
          <cell r="Q4132">
            <v>70883.88</v>
          </cell>
          <cell r="R4132">
            <v>73956.36</v>
          </cell>
          <cell r="S4132">
            <v>72480.84</v>
          </cell>
          <cell r="T4132">
            <v>0</v>
          </cell>
          <cell r="U4132">
            <v>0</v>
          </cell>
          <cell r="V4132">
            <v>0</v>
          </cell>
          <cell r="W4132">
            <v>0</v>
          </cell>
          <cell r="X4132">
            <v>0</v>
          </cell>
          <cell r="Y4132">
            <v>0</v>
          </cell>
          <cell r="Z4132">
            <v>0</v>
          </cell>
          <cell r="AA4132">
            <v>0</v>
          </cell>
          <cell r="AB4132">
            <v>0</v>
          </cell>
        </row>
        <row r="4192">
          <cell r="E4192">
            <v>12112000</v>
          </cell>
          <cell r="H4192">
            <v>2736669.38</v>
          </cell>
          <cell r="I4192">
            <v>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0</v>
          </cell>
          <cell r="Q4192">
            <v>1073113</v>
          </cell>
          <cell r="R4192">
            <v>705470.8</v>
          </cell>
          <cell r="S4192">
            <v>958085.58000000007</v>
          </cell>
          <cell r="T4192">
            <v>0</v>
          </cell>
          <cell r="U4192">
            <v>0</v>
          </cell>
          <cell r="V4192">
            <v>0</v>
          </cell>
          <cell r="W4192">
            <v>0</v>
          </cell>
          <cell r="X4192">
            <v>0</v>
          </cell>
          <cell r="Y4192">
            <v>0</v>
          </cell>
          <cell r="Z4192">
            <v>0</v>
          </cell>
          <cell r="AA4192">
            <v>0</v>
          </cell>
          <cell r="AB4192">
            <v>0</v>
          </cell>
        </row>
        <row r="4280">
          <cell r="E4280">
            <v>30868000</v>
          </cell>
          <cell r="H4280">
            <v>4038570.12</v>
          </cell>
          <cell r="I4280">
            <v>0</v>
          </cell>
          <cell r="J4280">
            <v>0</v>
          </cell>
          <cell r="K4280">
            <v>0</v>
          </cell>
          <cell r="L4280">
            <v>0</v>
          </cell>
          <cell r="M4280">
            <v>0</v>
          </cell>
          <cell r="N4280">
            <v>0</v>
          </cell>
          <cell r="O4280">
            <v>0</v>
          </cell>
          <cell r="P4280">
            <v>0</v>
          </cell>
          <cell r="Q4280">
            <v>1618533.03</v>
          </cell>
          <cell r="R4280">
            <v>1710410.5</v>
          </cell>
          <cell r="S4280">
            <v>709626.59</v>
          </cell>
          <cell r="T4280">
            <v>0</v>
          </cell>
          <cell r="U4280">
            <v>0</v>
          </cell>
          <cell r="V4280">
            <v>0</v>
          </cell>
          <cell r="W4280">
            <v>0</v>
          </cell>
          <cell r="X4280">
            <v>0</v>
          </cell>
          <cell r="Y4280">
            <v>0</v>
          </cell>
          <cell r="Z4280">
            <v>0</v>
          </cell>
          <cell r="AA4280">
            <v>0</v>
          </cell>
          <cell r="AB4280">
            <v>0</v>
          </cell>
        </row>
        <row r="4286">
          <cell r="E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  <cell r="O4286">
            <v>0</v>
          </cell>
          <cell r="P4286">
            <v>0</v>
          </cell>
          <cell r="Q4286">
            <v>0</v>
          </cell>
          <cell r="R4286">
            <v>0</v>
          </cell>
          <cell r="S4286">
            <v>0</v>
          </cell>
          <cell r="T4286">
            <v>0</v>
          </cell>
          <cell r="U4286">
            <v>0</v>
          </cell>
          <cell r="V4286">
            <v>0</v>
          </cell>
          <cell r="W4286">
            <v>0</v>
          </cell>
          <cell r="X4286">
            <v>0</v>
          </cell>
          <cell r="Y4286">
            <v>0</v>
          </cell>
          <cell r="Z4286">
            <v>0</v>
          </cell>
          <cell r="AA4286">
            <v>0</v>
          </cell>
          <cell r="AB4286">
            <v>0</v>
          </cell>
        </row>
        <row r="4315">
          <cell r="E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  <cell r="X4315">
            <v>0</v>
          </cell>
          <cell r="Y4315">
            <v>0</v>
          </cell>
          <cell r="Z4315">
            <v>0</v>
          </cell>
          <cell r="AA4315">
            <v>0</v>
          </cell>
          <cell r="AB4315">
            <v>0</v>
          </cell>
        </row>
        <row r="4319">
          <cell r="E4319">
            <v>719000</v>
          </cell>
          <cell r="H4319">
            <v>126785.52</v>
          </cell>
          <cell r="I4319">
            <v>0</v>
          </cell>
          <cell r="J4319">
            <v>0</v>
          </cell>
          <cell r="K4319">
            <v>0</v>
          </cell>
          <cell r="Q4319">
            <v>0</v>
          </cell>
          <cell r="R4319">
            <v>63392.76</v>
          </cell>
          <cell r="S4319">
            <v>63392.76</v>
          </cell>
          <cell r="T4319">
            <v>0</v>
          </cell>
          <cell r="U4319">
            <v>0</v>
          </cell>
          <cell r="V4319">
            <v>0</v>
          </cell>
          <cell r="W4319">
            <v>0</v>
          </cell>
          <cell r="X4319">
            <v>0</v>
          </cell>
          <cell r="Y4319">
            <v>0</v>
          </cell>
          <cell r="Z4319">
            <v>0</v>
          </cell>
          <cell r="AA4319">
            <v>0</v>
          </cell>
          <cell r="AB4319">
            <v>0</v>
          </cell>
        </row>
        <row r="4379">
          <cell r="E4379">
            <v>19635000</v>
          </cell>
          <cell r="H4379">
            <v>5210908.3599999994</v>
          </cell>
          <cell r="I4379">
            <v>0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1716856.58</v>
          </cell>
          <cell r="R4379">
            <v>1389372.6500000001</v>
          </cell>
          <cell r="S4379">
            <v>2104679.13</v>
          </cell>
          <cell r="T4379">
            <v>0</v>
          </cell>
          <cell r="U4379">
            <v>0</v>
          </cell>
          <cell r="V4379">
            <v>0</v>
          </cell>
          <cell r="W4379">
            <v>0</v>
          </cell>
          <cell r="X4379">
            <v>0</v>
          </cell>
          <cell r="Y4379">
            <v>0</v>
          </cell>
          <cell r="Z4379">
            <v>0</v>
          </cell>
          <cell r="AA4379">
            <v>0</v>
          </cell>
          <cell r="AB4379">
            <v>0</v>
          </cell>
        </row>
        <row r="4467">
          <cell r="E4467">
            <v>62652000</v>
          </cell>
          <cell r="H4467">
            <v>15766052.33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0</v>
          </cell>
          <cell r="N4467">
            <v>0</v>
          </cell>
          <cell r="O4467">
            <v>0</v>
          </cell>
          <cell r="P4467">
            <v>0</v>
          </cell>
          <cell r="Q4467">
            <v>4967649.84</v>
          </cell>
          <cell r="R4467">
            <v>4538861.1800000016</v>
          </cell>
          <cell r="S4467">
            <v>6259541.3100000005</v>
          </cell>
          <cell r="T4467">
            <v>0</v>
          </cell>
          <cell r="U4467">
            <v>0</v>
          </cell>
          <cell r="V4467">
            <v>0</v>
          </cell>
          <cell r="W4467">
            <v>0</v>
          </cell>
          <cell r="X4467">
            <v>0</v>
          </cell>
          <cell r="Y4467">
            <v>0</v>
          </cell>
          <cell r="Z4467">
            <v>0</v>
          </cell>
          <cell r="AA4467">
            <v>0</v>
          </cell>
          <cell r="AB4467">
            <v>0</v>
          </cell>
        </row>
        <row r="4473">
          <cell r="E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0</v>
          </cell>
          <cell r="Y4473">
            <v>0</v>
          </cell>
          <cell r="Z4473">
            <v>0</v>
          </cell>
          <cell r="AA4473">
            <v>0</v>
          </cell>
          <cell r="AB4473">
            <v>0</v>
          </cell>
        </row>
        <row r="4502">
          <cell r="E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  <cell r="X4502">
            <v>0</v>
          </cell>
          <cell r="Y4502">
            <v>0</v>
          </cell>
          <cell r="Z4502">
            <v>0</v>
          </cell>
          <cell r="AA4502">
            <v>0</v>
          </cell>
          <cell r="AB4502">
            <v>0</v>
          </cell>
        </row>
        <row r="4506">
          <cell r="E4506">
            <v>1350000</v>
          </cell>
          <cell r="H4506">
            <v>326039.37</v>
          </cell>
          <cell r="I4506">
            <v>0</v>
          </cell>
          <cell r="J4506">
            <v>0</v>
          </cell>
          <cell r="K4506">
            <v>0</v>
          </cell>
          <cell r="Q4506">
            <v>104895.52</v>
          </cell>
          <cell r="R4506">
            <v>107620.72</v>
          </cell>
          <cell r="S4506">
            <v>113523.13</v>
          </cell>
          <cell r="T4506">
            <v>0</v>
          </cell>
          <cell r="U4506">
            <v>0</v>
          </cell>
          <cell r="V4506">
            <v>0</v>
          </cell>
          <cell r="W4506">
            <v>0</v>
          </cell>
          <cell r="X4506">
            <v>0</v>
          </cell>
          <cell r="Y4506">
            <v>0</v>
          </cell>
          <cell r="Z4506">
            <v>0</v>
          </cell>
          <cell r="AA4506">
            <v>0</v>
          </cell>
          <cell r="AB4506">
            <v>0</v>
          </cell>
        </row>
        <row r="4566">
          <cell r="E4566">
            <v>8886000</v>
          </cell>
          <cell r="H4566">
            <v>1725884.52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  <cell r="Q4566">
            <v>447037.24</v>
          </cell>
          <cell r="R4566">
            <v>417279.78</v>
          </cell>
          <cell r="S4566">
            <v>861567.5</v>
          </cell>
          <cell r="T4566">
            <v>0</v>
          </cell>
          <cell r="U4566">
            <v>0</v>
          </cell>
          <cell r="V4566">
            <v>0</v>
          </cell>
          <cell r="W4566">
            <v>0</v>
          </cell>
          <cell r="X4566">
            <v>0</v>
          </cell>
          <cell r="Y4566">
            <v>0</v>
          </cell>
          <cell r="Z4566">
            <v>0</v>
          </cell>
          <cell r="AA4566">
            <v>0</v>
          </cell>
          <cell r="AB4566">
            <v>0</v>
          </cell>
        </row>
        <row r="4654">
          <cell r="E4654">
            <v>23994000</v>
          </cell>
          <cell r="H4654">
            <v>5159542.9700000007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  <cell r="Q4654">
            <v>734879.61</v>
          </cell>
          <cell r="R4654">
            <v>1286589.4399999999</v>
          </cell>
          <cell r="S4654">
            <v>3138073.9199999995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60">
          <cell r="E4660">
            <v>0</v>
          </cell>
          <cell r="H4660">
            <v>0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0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  <cell r="X4660">
            <v>0</v>
          </cell>
          <cell r="Y4660">
            <v>0</v>
          </cell>
          <cell r="Z4660">
            <v>0</v>
          </cell>
          <cell r="AA4660">
            <v>0</v>
          </cell>
          <cell r="AB4660">
            <v>0</v>
          </cell>
        </row>
        <row r="4689">
          <cell r="E4689">
            <v>0</v>
          </cell>
          <cell r="H4689">
            <v>0</v>
          </cell>
          <cell r="I4689">
            <v>0</v>
          </cell>
          <cell r="J4689">
            <v>0</v>
          </cell>
          <cell r="K4689">
            <v>0</v>
          </cell>
          <cell r="L4689">
            <v>0</v>
          </cell>
          <cell r="M4689">
            <v>0</v>
          </cell>
          <cell r="N4689">
            <v>0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  <cell r="X4689">
            <v>0</v>
          </cell>
          <cell r="Y4689">
            <v>0</v>
          </cell>
          <cell r="Z4689">
            <v>0</v>
          </cell>
          <cell r="AA4689">
            <v>0</v>
          </cell>
          <cell r="AB4689">
            <v>0</v>
          </cell>
        </row>
        <row r="4693">
          <cell r="E4693">
            <v>452000</v>
          </cell>
          <cell r="H4693">
            <v>135959.40000000002</v>
          </cell>
          <cell r="I4693">
            <v>0</v>
          </cell>
          <cell r="J4693">
            <v>0</v>
          </cell>
          <cell r="K4693">
            <v>0</v>
          </cell>
          <cell r="Q4693">
            <v>45319.8</v>
          </cell>
          <cell r="R4693">
            <v>45319.8</v>
          </cell>
          <cell r="S4693">
            <v>45319.8</v>
          </cell>
          <cell r="T4693">
            <v>0</v>
          </cell>
          <cell r="U4693">
            <v>0</v>
          </cell>
          <cell r="V4693">
            <v>0</v>
          </cell>
          <cell r="W4693">
            <v>0</v>
          </cell>
          <cell r="X4693">
            <v>0</v>
          </cell>
          <cell r="Y4693">
            <v>0</v>
          </cell>
          <cell r="Z4693">
            <v>0</v>
          </cell>
          <cell r="AA4693">
            <v>0</v>
          </cell>
          <cell r="AB4693">
            <v>0</v>
          </cell>
        </row>
        <row r="4753">
          <cell r="E4753">
            <v>3826000</v>
          </cell>
          <cell r="H4753">
            <v>818067.82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  <cell r="O4753">
            <v>0</v>
          </cell>
          <cell r="P4753">
            <v>0</v>
          </cell>
          <cell r="Q4753">
            <v>0</v>
          </cell>
          <cell r="R4753">
            <v>594200.85</v>
          </cell>
          <cell r="S4753">
            <v>223866.97</v>
          </cell>
          <cell r="T4753">
            <v>0</v>
          </cell>
          <cell r="U4753">
            <v>0</v>
          </cell>
          <cell r="V4753">
            <v>0</v>
          </cell>
          <cell r="W4753">
            <v>0</v>
          </cell>
          <cell r="X4753">
            <v>0</v>
          </cell>
          <cell r="Y4753">
            <v>0</v>
          </cell>
          <cell r="Z4753">
            <v>0</v>
          </cell>
          <cell r="AA4753">
            <v>0</v>
          </cell>
          <cell r="AB4753">
            <v>0</v>
          </cell>
        </row>
        <row r="4841">
          <cell r="E4841">
            <v>17222000</v>
          </cell>
          <cell r="H4841">
            <v>4971370.72</v>
          </cell>
          <cell r="I4841">
            <v>0</v>
          </cell>
          <cell r="J4841">
            <v>0</v>
          </cell>
          <cell r="K4841">
            <v>0</v>
          </cell>
          <cell r="L4841">
            <v>0</v>
          </cell>
          <cell r="M4841">
            <v>0</v>
          </cell>
          <cell r="N4841">
            <v>0</v>
          </cell>
          <cell r="O4841">
            <v>0</v>
          </cell>
          <cell r="P4841">
            <v>0</v>
          </cell>
          <cell r="Q4841">
            <v>0</v>
          </cell>
          <cell r="R4841">
            <v>1991141.7399999998</v>
          </cell>
          <cell r="S4841">
            <v>2980228.98</v>
          </cell>
          <cell r="T4841">
            <v>0</v>
          </cell>
          <cell r="U4841">
            <v>0</v>
          </cell>
          <cell r="V4841">
            <v>0</v>
          </cell>
          <cell r="W4841">
            <v>0</v>
          </cell>
          <cell r="X4841">
            <v>0</v>
          </cell>
          <cell r="Y4841">
            <v>0</v>
          </cell>
          <cell r="Z4841">
            <v>0</v>
          </cell>
          <cell r="AA4841">
            <v>0</v>
          </cell>
          <cell r="AB4841">
            <v>0</v>
          </cell>
        </row>
        <row r="4847">
          <cell r="E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  <cell r="X4847">
            <v>0</v>
          </cell>
          <cell r="Y4847">
            <v>0</v>
          </cell>
          <cell r="Z4847">
            <v>0</v>
          </cell>
          <cell r="AA4847">
            <v>0</v>
          </cell>
          <cell r="AB4847">
            <v>0</v>
          </cell>
        </row>
        <row r="4876">
          <cell r="E4876">
            <v>0</v>
          </cell>
          <cell r="H4876">
            <v>0</v>
          </cell>
          <cell r="I4876">
            <v>0</v>
          </cell>
          <cell r="J4876">
            <v>0</v>
          </cell>
          <cell r="K4876">
            <v>0</v>
          </cell>
          <cell r="L4876">
            <v>0</v>
          </cell>
          <cell r="M4876">
            <v>0</v>
          </cell>
          <cell r="N4876">
            <v>0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  <cell r="X4876">
            <v>0</v>
          </cell>
          <cell r="Y4876">
            <v>0</v>
          </cell>
          <cell r="Z4876">
            <v>0</v>
          </cell>
          <cell r="AA4876">
            <v>0</v>
          </cell>
          <cell r="AB4876">
            <v>0</v>
          </cell>
        </row>
        <row r="4880">
          <cell r="E4880">
            <v>65000</v>
          </cell>
          <cell r="H4880">
            <v>10872.48</v>
          </cell>
          <cell r="I4880">
            <v>0</v>
          </cell>
          <cell r="J4880">
            <v>0</v>
          </cell>
          <cell r="K4880">
            <v>0</v>
          </cell>
          <cell r="Q4880">
            <v>0</v>
          </cell>
          <cell r="R4880">
            <v>5436.24</v>
          </cell>
          <cell r="S4880">
            <v>5436.24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40">
          <cell r="E4940">
            <v>0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  <cell r="K4940">
            <v>0</v>
          </cell>
          <cell r="L4940">
            <v>0</v>
          </cell>
          <cell r="M4940">
            <v>0</v>
          </cell>
          <cell r="N4940">
            <v>0</v>
          </cell>
          <cell r="O4940">
            <v>0</v>
          </cell>
          <cell r="P4940">
            <v>0</v>
          </cell>
          <cell r="Q4940">
            <v>0</v>
          </cell>
          <cell r="R4940">
            <v>0</v>
          </cell>
          <cell r="S4940">
            <v>0</v>
          </cell>
          <cell r="T4940">
            <v>0</v>
          </cell>
          <cell r="U4940">
            <v>0</v>
          </cell>
          <cell r="V4940">
            <v>0</v>
          </cell>
          <cell r="W4940">
            <v>0</v>
          </cell>
          <cell r="X4940">
            <v>0</v>
          </cell>
          <cell r="Y4940">
            <v>0</v>
          </cell>
          <cell r="Z4940">
            <v>0</v>
          </cell>
          <cell r="AA4940">
            <v>0</v>
          </cell>
          <cell r="AB4940">
            <v>0</v>
          </cell>
          <cell r="AC4940">
            <v>0</v>
          </cell>
        </row>
        <row r="5028">
          <cell r="E5028">
            <v>11607000</v>
          </cell>
          <cell r="F5028">
            <v>8109052</v>
          </cell>
          <cell r="G5028">
            <v>-3497948</v>
          </cell>
          <cell r="H5028">
            <v>660566.29999999993</v>
          </cell>
          <cell r="I5028">
            <v>0</v>
          </cell>
          <cell r="J5028">
            <v>0</v>
          </cell>
          <cell r="K5028">
            <v>0</v>
          </cell>
          <cell r="L5028">
            <v>525274.22</v>
          </cell>
          <cell r="M5028">
            <v>0</v>
          </cell>
          <cell r="N5028">
            <v>0</v>
          </cell>
          <cell r="O5028">
            <v>0</v>
          </cell>
          <cell r="P5028">
            <v>525274.22</v>
          </cell>
          <cell r="Q5028">
            <v>22500</v>
          </cell>
          <cell r="R5028">
            <v>94387.08</v>
          </cell>
          <cell r="S5028">
            <v>18405</v>
          </cell>
          <cell r="T5028">
            <v>0</v>
          </cell>
          <cell r="U5028">
            <v>0</v>
          </cell>
          <cell r="V5028">
            <v>0</v>
          </cell>
          <cell r="W5028">
            <v>0</v>
          </cell>
          <cell r="X5028">
            <v>0</v>
          </cell>
          <cell r="Y5028">
            <v>0</v>
          </cell>
          <cell r="Z5028">
            <v>0</v>
          </cell>
          <cell r="AA5028">
            <v>0</v>
          </cell>
          <cell r="AB5028">
            <v>0</v>
          </cell>
        </row>
        <row r="5034"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  <cell r="U5034">
            <v>0</v>
          </cell>
          <cell r="V5034">
            <v>0</v>
          </cell>
          <cell r="W5034">
            <v>0</v>
          </cell>
          <cell r="X5034">
            <v>0</v>
          </cell>
          <cell r="Y5034">
            <v>0</v>
          </cell>
          <cell r="Z5034">
            <v>0</v>
          </cell>
          <cell r="AA5034">
            <v>0</v>
          </cell>
          <cell r="AB5034">
            <v>0</v>
          </cell>
        </row>
        <row r="5063"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  <cell r="U5063">
            <v>0</v>
          </cell>
          <cell r="V5063">
            <v>0</v>
          </cell>
          <cell r="W5063">
            <v>0</v>
          </cell>
          <cell r="X5063">
            <v>0</v>
          </cell>
          <cell r="Y5063">
            <v>0</v>
          </cell>
          <cell r="Z5063">
            <v>0</v>
          </cell>
          <cell r="AA5063">
            <v>0</v>
          </cell>
          <cell r="AB5063">
            <v>0</v>
          </cell>
        </row>
        <row r="5127"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  <cell r="U5127">
            <v>0</v>
          </cell>
          <cell r="V5127">
            <v>0</v>
          </cell>
          <cell r="W5127">
            <v>0</v>
          </cell>
          <cell r="X5127">
            <v>0</v>
          </cell>
          <cell r="Y5127">
            <v>0</v>
          </cell>
          <cell r="Z5127">
            <v>0</v>
          </cell>
          <cell r="AA5127">
            <v>0</v>
          </cell>
          <cell r="AB5127">
            <v>0</v>
          </cell>
        </row>
        <row r="5215">
          <cell r="E5215">
            <v>2237324000</v>
          </cell>
          <cell r="F5215">
            <v>2176035245.9699998</v>
          </cell>
          <cell r="G5215">
            <v>-61288754.030000001</v>
          </cell>
          <cell r="H5215">
            <v>13903884.289999999</v>
          </cell>
          <cell r="I5215">
            <v>0</v>
          </cell>
          <cell r="J5215">
            <v>0</v>
          </cell>
          <cell r="K5215">
            <v>0</v>
          </cell>
          <cell r="L5215">
            <v>3340285.01</v>
          </cell>
          <cell r="M5215">
            <v>0</v>
          </cell>
          <cell r="N5215">
            <v>0</v>
          </cell>
          <cell r="O5215">
            <v>0</v>
          </cell>
          <cell r="P5215">
            <v>3340285.01</v>
          </cell>
          <cell r="Q5215">
            <v>4419468</v>
          </cell>
          <cell r="R5215">
            <v>4714480.24</v>
          </cell>
          <cell r="S5215">
            <v>1429651.04</v>
          </cell>
          <cell r="T5215">
            <v>0</v>
          </cell>
          <cell r="U5215">
            <v>0</v>
          </cell>
          <cell r="V5215">
            <v>0</v>
          </cell>
          <cell r="W5215">
            <v>0</v>
          </cell>
          <cell r="X5215">
            <v>0</v>
          </cell>
          <cell r="Y5215">
            <v>0</v>
          </cell>
          <cell r="Z5215">
            <v>0</v>
          </cell>
          <cell r="AA5215">
            <v>0</v>
          </cell>
          <cell r="AB5215">
            <v>0</v>
          </cell>
        </row>
        <row r="5221">
          <cell r="E5221">
            <v>0</v>
          </cell>
          <cell r="F5221">
            <v>0</v>
          </cell>
          <cell r="G5221">
            <v>0</v>
          </cell>
          <cell r="H5221">
            <v>0</v>
          </cell>
          <cell r="I5221">
            <v>0</v>
          </cell>
          <cell r="J5221">
            <v>0</v>
          </cell>
          <cell r="K5221">
            <v>0</v>
          </cell>
          <cell r="L5221">
            <v>0</v>
          </cell>
          <cell r="M5221">
            <v>0</v>
          </cell>
          <cell r="N5221">
            <v>0</v>
          </cell>
          <cell r="O5221">
            <v>0</v>
          </cell>
          <cell r="P5221">
            <v>0</v>
          </cell>
          <cell r="Q5221">
            <v>0</v>
          </cell>
          <cell r="R5221">
            <v>0</v>
          </cell>
          <cell r="S5221">
            <v>0</v>
          </cell>
          <cell r="T5221">
            <v>0</v>
          </cell>
          <cell r="U5221">
            <v>0</v>
          </cell>
          <cell r="V5221">
            <v>0</v>
          </cell>
          <cell r="W5221">
            <v>0</v>
          </cell>
          <cell r="X5221">
            <v>0</v>
          </cell>
          <cell r="Y5221">
            <v>0</v>
          </cell>
          <cell r="Z5221">
            <v>0</v>
          </cell>
          <cell r="AA5221">
            <v>0</v>
          </cell>
          <cell r="AB5221">
            <v>0</v>
          </cell>
        </row>
        <row r="5250">
          <cell r="E5250">
            <v>1581000</v>
          </cell>
          <cell r="F5250">
            <v>1581000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</row>
        <row r="5314">
          <cell r="E5314">
            <v>0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  <cell r="J5314">
            <v>0</v>
          </cell>
          <cell r="K5314">
            <v>0</v>
          </cell>
          <cell r="L5314">
            <v>0</v>
          </cell>
          <cell r="M5314">
            <v>0</v>
          </cell>
          <cell r="N5314">
            <v>0</v>
          </cell>
          <cell r="O5314">
            <v>0</v>
          </cell>
          <cell r="P5314">
            <v>0</v>
          </cell>
          <cell r="Q5314">
            <v>0</v>
          </cell>
          <cell r="R5314">
            <v>0</v>
          </cell>
          <cell r="S5314">
            <v>0</v>
          </cell>
          <cell r="T5314">
            <v>0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>
            <v>0</v>
          </cell>
          <cell r="Z5314">
            <v>0</v>
          </cell>
          <cell r="AA5314">
            <v>0</v>
          </cell>
          <cell r="AB5314">
            <v>0</v>
          </cell>
        </row>
        <row r="5402">
          <cell r="E5402">
            <v>4848480000</v>
          </cell>
          <cell r="F5402">
            <v>3102429921.9000001</v>
          </cell>
          <cell r="G5402">
            <v>-1746050078.0999999</v>
          </cell>
          <cell r="H5402">
            <v>140910160.15000001</v>
          </cell>
          <cell r="I5402">
            <v>0</v>
          </cell>
          <cell r="J5402">
            <v>0</v>
          </cell>
          <cell r="K5402">
            <v>0</v>
          </cell>
          <cell r="L5402">
            <v>110804366.78999999</v>
          </cell>
          <cell r="M5402">
            <v>0</v>
          </cell>
          <cell r="N5402">
            <v>0</v>
          </cell>
          <cell r="O5402">
            <v>0</v>
          </cell>
          <cell r="P5402">
            <v>110804366.78999999</v>
          </cell>
          <cell r="Q5402">
            <v>16044544.859999999</v>
          </cell>
          <cell r="R5402">
            <v>6689455.120000001</v>
          </cell>
          <cell r="S5402">
            <v>7371793.3800000008</v>
          </cell>
          <cell r="T5402">
            <v>0</v>
          </cell>
          <cell r="U5402">
            <v>0</v>
          </cell>
          <cell r="V5402">
            <v>0</v>
          </cell>
          <cell r="W5402">
            <v>0</v>
          </cell>
          <cell r="X5402">
            <v>0</v>
          </cell>
          <cell r="Y5402">
            <v>0</v>
          </cell>
          <cell r="Z5402">
            <v>0</v>
          </cell>
          <cell r="AA5402">
            <v>0</v>
          </cell>
          <cell r="AB5402">
            <v>0</v>
          </cell>
        </row>
        <row r="5408"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  <cell r="K5408">
            <v>0</v>
          </cell>
          <cell r="L5408">
            <v>0</v>
          </cell>
          <cell r="M5408">
            <v>0</v>
          </cell>
          <cell r="N5408">
            <v>0</v>
          </cell>
          <cell r="O5408">
            <v>0</v>
          </cell>
          <cell r="P5408">
            <v>0</v>
          </cell>
          <cell r="Q5408">
            <v>0</v>
          </cell>
          <cell r="R5408">
            <v>0</v>
          </cell>
          <cell r="S5408">
            <v>0</v>
          </cell>
          <cell r="T5408">
            <v>0</v>
          </cell>
          <cell r="U5408">
            <v>0</v>
          </cell>
          <cell r="V5408">
            <v>0</v>
          </cell>
          <cell r="W5408">
            <v>0</v>
          </cell>
          <cell r="X5408">
            <v>0</v>
          </cell>
          <cell r="Y5408">
            <v>0</v>
          </cell>
          <cell r="Z5408">
            <v>0</v>
          </cell>
          <cell r="AA5408">
            <v>0</v>
          </cell>
          <cell r="AB5408">
            <v>0</v>
          </cell>
        </row>
        <row r="5437"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  <cell r="K5437">
            <v>0</v>
          </cell>
          <cell r="L5437">
            <v>0</v>
          </cell>
          <cell r="M5437">
            <v>0</v>
          </cell>
          <cell r="N5437">
            <v>0</v>
          </cell>
          <cell r="O5437">
            <v>0</v>
          </cell>
          <cell r="P5437">
            <v>0</v>
          </cell>
          <cell r="Q5437">
            <v>0</v>
          </cell>
          <cell r="R5437">
            <v>0</v>
          </cell>
          <cell r="S5437">
            <v>0</v>
          </cell>
          <cell r="T5437">
            <v>0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>
            <v>0</v>
          </cell>
          <cell r="Z5437">
            <v>0</v>
          </cell>
          <cell r="AA5437">
            <v>0</v>
          </cell>
          <cell r="AB5437">
            <v>0</v>
          </cell>
        </row>
        <row r="5501">
          <cell r="E5501">
            <v>52205000</v>
          </cell>
          <cell r="F5501">
            <v>51976193.5</v>
          </cell>
          <cell r="G5501">
            <v>-228806.5</v>
          </cell>
          <cell r="H5501">
            <v>15515988.449999999</v>
          </cell>
          <cell r="I5501">
            <v>0</v>
          </cell>
          <cell r="J5501">
            <v>0</v>
          </cell>
          <cell r="K5501">
            <v>0</v>
          </cell>
          <cell r="L5501">
            <v>8535.5</v>
          </cell>
          <cell r="M5501">
            <v>0</v>
          </cell>
          <cell r="N5501">
            <v>0</v>
          </cell>
          <cell r="O5501">
            <v>0</v>
          </cell>
          <cell r="P5501">
            <v>8535.5</v>
          </cell>
          <cell r="Q5501">
            <v>9805881.0099999998</v>
          </cell>
          <cell r="R5501">
            <v>3990978.25</v>
          </cell>
          <cell r="S5501">
            <v>1710593.69</v>
          </cell>
          <cell r="T5501">
            <v>0</v>
          </cell>
          <cell r="U5501">
            <v>0</v>
          </cell>
          <cell r="V5501">
            <v>0</v>
          </cell>
          <cell r="W5501">
            <v>0</v>
          </cell>
          <cell r="X5501">
            <v>0</v>
          </cell>
          <cell r="Y5501">
            <v>0</v>
          </cell>
          <cell r="Z5501">
            <v>0</v>
          </cell>
          <cell r="AA5501">
            <v>0</v>
          </cell>
          <cell r="AB5501">
            <v>0</v>
          </cell>
        </row>
        <row r="5589">
          <cell r="E5589">
            <v>5680000</v>
          </cell>
          <cell r="F5589">
            <v>5680000</v>
          </cell>
          <cell r="G5589">
            <v>0</v>
          </cell>
          <cell r="H5589">
            <v>1176106.92</v>
          </cell>
          <cell r="I5589">
            <v>0</v>
          </cell>
          <cell r="J5589">
            <v>0</v>
          </cell>
          <cell r="K5589">
            <v>0</v>
          </cell>
          <cell r="L5589">
            <v>0</v>
          </cell>
          <cell r="M5589">
            <v>0</v>
          </cell>
          <cell r="N5589">
            <v>0</v>
          </cell>
          <cell r="O5589">
            <v>0</v>
          </cell>
          <cell r="P5589">
            <v>0</v>
          </cell>
          <cell r="Q5589">
            <v>1018856</v>
          </cell>
          <cell r="R5589">
            <v>99137.44</v>
          </cell>
          <cell r="S5589">
            <v>58113.48</v>
          </cell>
          <cell r="T5589">
            <v>0</v>
          </cell>
          <cell r="U5589">
            <v>0</v>
          </cell>
          <cell r="V5589">
            <v>0</v>
          </cell>
          <cell r="W5589">
            <v>0</v>
          </cell>
          <cell r="X5589">
            <v>0</v>
          </cell>
          <cell r="Y5589">
            <v>0</v>
          </cell>
          <cell r="Z5589">
            <v>0</v>
          </cell>
          <cell r="AA5589">
            <v>0</v>
          </cell>
          <cell r="AB5589">
            <v>0</v>
          </cell>
        </row>
        <row r="5595">
          <cell r="E5595">
            <v>0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  <cell r="J5595">
            <v>0</v>
          </cell>
          <cell r="K5595">
            <v>0</v>
          </cell>
          <cell r="L5595">
            <v>0</v>
          </cell>
          <cell r="M5595">
            <v>0</v>
          </cell>
          <cell r="N5595">
            <v>0</v>
          </cell>
          <cell r="O5595">
            <v>0</v>
          </cell>
          <cell r="P5595">
            <v>0</v>
          </cell>
          <cell r="Q5595">
            <v>0</v>
          </cell>
          <cell r="R5595">
            <v>0</v>
          </cell>
          <cell r="S5595">
            <v>0</v>
          </cell>
          <cell r="T5595">
            <v>0</v>
          </cell>
          <cell r="U5595">
            <v>0</v>
          </cell>
          <cell r="V5595">
            <v>0</v>
          </cell>
          <cell r="W5595">
            <v>0</v>
          </cell>
          <cell r="X5595">
            <v>0</v>
          </cell>
          <cell r="Y5595">
            <v>0</v>
          </cell>
          <cell r="Z5595">
            <v>0</v>
          </cell>
          <cell r="AA5595">
            <v>0</v>
          </cell>
          <cell r="AB5595">
            <v>0</v>
          </cell>
        </row>
        <row r="5624">
          <cell r="E5624">
            <v>0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  <cell r="J5624">
            <v>0</v>
          </cell>
          <cell r="K5624">
            <v>0</v>
          </cell>
          <cell r="L5624">
            <v>0</v>
          </cell>
          <cell r="M5624">
            <v>0</v>
          </cell>
          <cell r="N5624">
            <v>0</v>
          </cell>
          <cell r="O5624">
            <v>0</v>
          </cell>
          <cell r="P5624">
            <v>0</v>
          </cell>
          <cell r="Q5624">
            <v>0</v>
          </cell>
          <cell r="R5624">
            <v>0</v>
          </cell>
          <cell r="S5624">
            <v>0</v>
          </cell>
          <cell r="T5624">
            <v>0</v>
          </cell>
          <cell r="U5624">
            <v>0</v>
          </cell>
          <cell r="V5624">
            <v>0</v>
          </cell>
          <cell r="W5624">
            <v>0</v>
          </cell>
          <cell r="X5624">
            <v>0</v>
          </cell>
          <cell r="Y5624">
            <v>0</v>
          </cell>
          <cell r="Z5624">
            <v>0</v>
          </cell>
          <cell r="AA5624">
            <v>0</v>
          </cell>
          <cell r="AB5624">
            <v>0</v>
          </cell>
        </row>
        <row r="5628">
          <cell r="E5628">
            <v>2373000</v>
          </cell>
          <cell r="F5628">
            <v>2350427.2799999998</v>
          </cell>
          <cell r="G5628">
            <v>-22572.720000000001</v>
          </cell>
          <cell r="H5628">
            <v>553743.15</v>
          </cell>
          <cell r="I5628">
            <v>0</v>
          </cell>
          <cell r="J5628">
            <v>0</v>
          </cell>
          <cell r="K5628">
            <v>0</v>
          </cell>
          <cell r="Q5628">
            <v>191918.19</v>
          </cell>
          <cell r="R5628">
            <v>180912.48</v>
          </cell>
          <cell r="S5628">
            <v>180912.48</v>
          </cell>
          <cell r="T5628">
            <v>0</v>
          </cell>
          <cell r="U5628">
            <v>0</v>
          </cell>
          <cell r="V5628">
            <v>0</v>
          </cell>
          <cell r="W5628">
            <v>0</v>
          </cell>
          <cell r="X5628">
            <v>0</v>
          </cell>
          <cell r="Y5628">
            <v>0</v>
          </cell>
          <cell r="Z5628">
            <v>0</v>
          </cell>
          <cell r="AA5628">
            <v>0</v>
          </cell>
          <cell r="AB5628">
            <v>0</v>
          </cell>
        </row>
        <row r="5688">
          <cell r="E5688">
            <v>3351376000</v>
          </cell>
          <cell r="F5688">
            <v>1725778831.3199999</v>
          </cell>
          <cell r="G5688">
            <v>-1625597168.6800001</v>
          </cell>
          <cell r="H5688">
            <v>778280184.48000026</v>
          </cell>
          <cell r="I5688">
            <v>0</v>
          </cell>
          <cell r="J5688">
            <v>0</v>
          </cell>
          <cell r="K5688">
            <v>0</v>
          </cell>
          <cell r="L5688">
            <v>749627299.89000022</v>
          </cell>
          <cell r="M5688">
            <v>0</v>
          </cell>
          <cell r="N5688">
            <v>0</v>
          </cell>
          <cell r="O5688">
            <v>0</v>
          </cell>
          <cell r="P5688">
            <v>749627299.89000022</v>
          </cell>
          <cell r="Q5688">
            <v>12534939.949999999</v>
          </cell>
          <cell r="R5688">
            <v>8313100.6600000001</v>
          </cell>
          <cell r="S5688">
            <v>7804843.9800000004</v>
          </cell>
          <cell r="T5688">
            <v>0</v>
          </cell>
          <cell r="U5688">
            <v>0</v>
          </cell>
          <cell r="V5688">
            <v>0</v>
          </cell>
          <cell r="W5688">
            <v>0</v>
          </cell>
          <cell r="X5688">
            <v>0</v>
          </cell>
          <cell r="Y5688">
            <v>0</v>
          </cell>
          <cell r="Z5688">
            <v>0</v>
          </cell>
          <cell r="AA5688">
            <v>0</v>
          </cell>
          <cell r="AB5688">
            <v>0</v>
          </cell>
        </row>
        <row r="5776">
          <cell r="E5776">
            <v>58247114000</v>
          </cell>
          <cell r="F5776">
            <v>57598716966.620003</v>
          </cell>
          <cell r="G5776">
            <v>-648397033.38</v>
          </cell>
          <cell r="H5776">
            <v>8731161212.1699982</v>
          </cell>
          <cell r="I5776">
            <v>0</v>
          </cell>
          <cell r="J5776">
            <v>0</v>
          </cell>
          <cell r="K5776">
            <v>0</v>
          </cell>
          <cell r="L5776">
            <v>171267311.36000007</v>
          </cell>
          <cell r="M5776">
            <v>0</v>
          </cell>
          <cell r="N5776">
            <v>0</v>
          </cell>
          <cell r="O5776">
            <v>0</v>
          </cell>
          <cell r="P5776">
            <v>171267311.36000007</v>
          </cell>
          <cell r="Q5776">
            <v>32955511.199999999</v>
          </cell>
          <cell r="R5776">
            <v>34840912.18</v>
          </cell>
          <cell r="S5776">
            <v>8492097477.4300003</v>
          </cell>
          <cell r="T5776">
            <v>0</v>
          </cell>
          <cell r="U5776">
            <v>0</v>
          </cell>
          <cell r="V5776">
            <v>0</v>
          </cell>
          <cell r="W5776">
            <v>0</v>
          </cell>
          <cell r="X5776">
            <v>0</v>
          </cell>
          <cell r="Y5776">
            <v>0</v>
          </cell>
          <cell r="Z5776">
            <v>0</v>
          </cell>
          <cell r="AA5776">
            <v>0</v>
          </cell>
          <cell r="AB5776">
            <v>0</v>
          </cell>
        </row>
        <row r="5782">
          <cell r="E5782">
            <v>700000000</v>
          </cell>
          <cell r="F5782">
            <v>700000000</v>
          </cell>
          <cell r="G5782">
            <v>0</v>
          </cell>
          <cell r="H5782">
            <v>262300</v>
          </cell>
          <cell r="I5782">
            <v>0</v>
          </cell>
          <cell r="J5782">
            <v>0</v>
          </cell>
          <cell r="K5782">
            <v>0</v>
          </cell>
          <cell r="L5782">
            <v>0</v>
          </cell>
          <cell r="M5782">
            <v>0</v>
          </cell>
          <cell r="N5782">
            <v>0</v>
          </cell>
          <cell r="O5782">
            <v>0</v>
          </cell>
          <cell r="P5782">
            <v>0</v>
          </cell>
          <cell r="Q5782">
            <v>0</v>
          </cell>
          <cell r="R5782">
            <v>0</v>
          </cell>
          <cell r="S5782">
            <v>262300</v>
          </cell>
          <cell r="T5782">
            <v>0</v>
          </cell>
          <cell r="U5782">
            <v>0</v>
          </cell>
          <cell r="V5782">
            <v>0</v>
          </cell>
          <cell r="W5782">
            <v>0</v>
          </cell>
          <cell r="X5782">
            <v>0</v>
          </cell>
          <cell r="Y5782">
            <v>0</v>
          </cell>
          <cell r="Z5782">
            <v>0</v>
          </cell>
          <cell r="AA5782">
            <v>0</v>
          </cell>
          <cell r="AB5782">
            <v>0</v>
          </cell>
        </row>
        <row r="5811">
          <cell r="E5811">
            <v>24400000</v>
          </cell>
          <cell r="F5811">
            <v>24400000</v>
          </cell>
          <cell r="G5811">
            <v>0</v>
          </cell>
          <cell r="H5811">
            <v>0</v>
          </cell>
          <cell r="I5811">
            <v>0</v>
          </cell>
          <cell r="J5811">
            <v>0</v>
          </cell>
          <cell r="K5811">
            <v>0</v>
          </cell>
          <cell r="L5811">
            <v>0</v>
          </cell>
          <cell r="M5811">
            <v>0</v>
          </cell>
          <cell r="N5811">
            <v>0</v>
          </cell>
          <cell r="O5811">
            <v>0</v>
          </cell>
          <cell r="P5811">
            <v>0</v>
          </cell>
          <cell r="Q5811">
            <v>0</v>
          </cell>
          <cell r="R5811">
            <v>0</v>
          </cell>
          <cell r="S5811">
            <v>0</v>
          </cell>
          <cell r="T5811">
            <v>0</v>
          </cell>
          <cell r="U5811">
            <v>0</v>
          </cell>
          <cell r="V5811">
            <v>0</v>
          </cell>
          <cell r="W5811">
            <v>0</v>
          </cell>
          <cell r="X5811">
            <v>0</v>
          </cell>
          <cell r="Y5811">
            <v>0</v>
          </cell>
          <cell r="Z5811">
            <v>0</v>
          </cell>
          <cell r="AA5811">
            <v>0</v>
          </cell>
          <cell r="AB5811">
            <v>0</v>
          </cell>
        </row>
        <row r="9241">
          <cell r="E9241">
            <v>0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  <cell r="J9241">
            <v>0</v>
          </cell>
          <cell r="K9241">
            <v>0</v>
          </cell>
          <cell r="L9241">
            <v>0</v>
          </cell>
          <cell r="M9241">
            <v>0</v>
          </cell>
          <cell r="N9241">
            <v>0</v>
          </cell>
          <cell r="O9241">
            <v>0</v>
          </cell>
          <cell r="P9241">
            <v>0</v>
          </cell>
          <cell r="Q9241">
            <v>0</v>
          </cell>
          <cell r="R9241">
            <v>0</v>
          </cell>
          <cell r="S9241">
            <v>0</v>
          </cell>
          <cell r="T9241">
            <v>0</v>
          </cell>
          <cell r="U9241">
            <v>0</v>
          </cell>
          <cell r="V9241">
            <v>0</v>
          </cell>
          <cell r="W9241">
            <v>0</v>
          </cell>
          <cell r="X9241">
            <v>0</v>
          </cell>
          <cell r="Y9241">
            <v>0</v>
          </cell>
          <cell r="Z9241">
            <v>0</v>
          </cell>
          <cell r="AA9241">
            <v>0</v>
          </cell>
          <cell r="AB9241">
            <v>0</v>
          </cell>
        </row>
        <row r="9329">
          <cell r="E9329">
            <v>106692000</v>
          </cell>
          <cell r="F9329">
            <v>100604540</v>
          </cell>
          <cell r="G9329">
            <v>-6087460</v>
          </cell>
          <cell r="H9329">
            <v>1175666.9099999999</v>
          </cell>
          <cell r="I9329">
            <v>0</v>
          </cell>
          <cell r="J9329">
            <v>0</v>
          </cell>
          <cell r="K9329">
            <v>0</v>
          </cell>
          <cell r="L9329">
            <v>0</v>
          </cell>
          <cell r="M9329">
            <v>0</v>
          </cell>
          <cell r="N9329">
            <v>0</v>
          </cell>
          <cell r="O9329">
            <v>0</v>
          </cell>
          <cell r="P9329">
            <v>0</v>
          </cell>
          <cell r="Q9329">
            <v>1154184</v>
          </cell>
          <cell r="R9329">
            <v>9461</v>
          </cell>
          <cell r="S9329">
            <v>12021.91</v>
          </cell>
          <cell r="T9329">
            <v>0</v>
          </cell>
          <cell r="U9329">
            <v>0</v>
          </cell>
          <cell r="V9329">
            <v>0</v>
          </cell>
          <cell r="W9329">
            <v>0</v>
          </cell>
          <cell r="X9329">
            <v>0</v>
          </cell>
          <cell r="Y9329">
            <v>0</v>
          </cell>
          <cell r="Z9329">
            <v>0</v>
          </cell>
          <cell r="AA9329">
            <v>0</v>
          </cell>
          <cell r="AB9329">
            <v>0</v>
          </cell>
        </row>
        <row r="9335">
          <cell r="E9335">
            <v>0</v>
          </cell>
          <cell r="F9335">
            <v>0</v>
          </cell>
          <cell r="G9335">
            <v>0</v>
          </cell>
          <cell r="H9335">
            <v>0</v>
          </cell>
          <cell r="I9335">
            <v>0</v>
          </cell>
          <cell r="J9335">
            <v>0</v>
          </cell>
          <cell r="K9335">
            <v>0</v>
          </cell>
          <cell r="L9335">
            <v>0</v>
          </cell>
          <cell r="M9335">
            <v>0</v>
          </cell>
          <cell r="N9335">
            <v>0</v>
          </cell>
          <cell r="O9335">
            <v>0</v>
          </cell>
          <cell r="P9335">
            <v>0</v>
          </cell>
          <cell r="Q9335">
            <v>0</v>
          </cell>
          <cell r="R9335">
            <v>0</v>
          </cell>
          <cell r="S9335">
            <v>0</v>
          </cell>
          <cell r="T9335">
            <v>0</v>
          </cell>
          <cell r="U9335">
            <v>0</v>
          </cell>
          <cell r="V9335">
            <v>0</v>
          </cell>
          <cell r="W9335">
            <v>0</v>
          </cell>
          <cell r="X9335">
            <v>0</v>
          </cell>
          <cell r="Y9335">
            <v>0</v>
          </cell>
          <cell r="Z9335">
            <v>0</v>
          </cell>
          <cell r="AA9335">
            <v>0</v>
          </cell>
          <cell r="AB9335">
            <v>0</v>
          </cell>
        </row>
        <row r="9364">
          <cell r="E9364">
            <v>0</v>
          </cell>
          <cell r="F9364">
            <v>0</v>
          </cell>
          <cell r="G9364">
            <v>0</v>
          </cell>
          <cell r="H9364">
            <v>0</v>
          </cell>
          <cell r="I9364">
            <v>0</v>
          </cell>
          <cell r="J9364">
            <v>0</v>
          </cell>
          <cell r="K9364">
            <v>0</v>
          </cell>
          <cell r="L9364">
            <v>0</v>
          </cell>
          <cell r="M9364">
            <v>0</v>
          </cell>
          <cell r="N9364">
            <v>0</v>
          </cell>
          <cell r="O9364">
            <v>0</v>
          </cell>
          <cell r="P9364">
            <v>0</v>
          </cell>
          <cell r="Q9364">
            <v>0</v>
          </cell>
          <cell r="R9364">
            <v>0</v>
          </cell>
          <cell r="S9364">
            <v>0</v>
          </cell>
          <cell r="T9364">
            <v>0</v>
          </cell>
          <cell r="U9364">
            <v>0</v>
          </cell>
          <cell r="V9364">
            <v>0</v>
          </cell>
          <cell r="W9364">
            <v>0</v>
          </cell>
          <cell r="X9364">
            <v>0</v>
          </cell>
          <cell r="Y9364">
            <v>0</v>
          </cell>
          <cell r="Z9364">
            <v>0</v>
          </cell>
          <cell r="AA9364">
            <v>0</v>
          </cell>
          <cell r="AB9364">
            <v>0</v>
          </cell>
        </row>
        <row r="9368">
          <cell r="E9368">
            <v>0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J9368">
            <v>0</v>
          </cell>
          <cell r="K9368">
            <v>0</v>
          </cell>
          <cell r="Q9368">
            <v>0</v>
          </cell>
          <cell r="R9368">
            <v>0</v>
          </cell>
          <cell r="S9368">
            <v>0</v>
          </cell>
          <cell r="T9368">
            <v>0</v>
          </cell>
          <cell r="U9368">
            <v>0</v>
          </cell>
          <cell r="V9368">
            <v>0</v>
          </cell>
          <cell r="W9368">
            <v>0</v>
          </cell>
          <cell r="X9368">
            <v>0</v>
          </cell>
          <cell r="Y9368">
            <v>0</v>
          </cell>
          <cell r="Z9368">
            <v>0</v>
          </cell>
          <cell r="AA9368">
            <v>0</v>
          </cell>
          <cell r="AB9368">
            <v>0</v>
          </cell>
        </row>
        <row r="9428">
          <cell r="E9428">
            <v>0</v>
          </cell>
          <cell r="H9428">
            <v>0</v>
          </cell>
          <cell r="I9428">
            <v>0</v>
          </cell>
          <cell r="J9428">
            <v>0</v>
          </cell>
          <cell r="K9428">
            <v>0</v>
          </cell>
          <cell r="L9428">
            <v>0</v>
          </cell>
          <cell r="M9428">
            <v>0</v>
          </cell>
          <cell r="N9428">
            <v>0</v>
          </cell>
          <cell r="O9428">
            <v>0</v>
          </cell>
          <cell r="P9428">
            <v>0</v>
          </cell>
          <cell r="Q9428">
            <v>0</v>
          </cell>
          <cell r="R9428">
            <v>0</v>
          </cell>
          <cell r="S9428">
            <v>0</v>
          </cell>
          <cell r="T9428">
            <v>0</v>
          </cell>
          <cell r="U9428">
            <v>0</v>
          </cell>
          <cell r="V9428">
            <v>0</v>
          </cell>
          <cell r="W9428">
            <v>0</v>
          </cell>
          <cell r="X9428">
            <v>0</v>
          </cell>
          <cell r="Y9428">
            <v>0</v>
          </cell>
          <cell r="Z9428">
            <v>0</v>
          </cell>
          <cell r="AA9428">
            <v>0</v>
          </cell>
          <cell r="AB9428">
            <v>0</v>
          </cell>
        </row>
        <row r="9516">
          <cell r="E9516">
            <v>253198000</v>
          </cell>
          <cell r="H9516">
            <v>42651116.68</v>
          </cell>
          <cell r="I9516">
            <v>0</v>
          </cell>
          <cell r="J9516">
            <v>0</v>
          </cell>
          <cell r="K9516">
            <v>0</v>
          </cell>
          <cell r="L9516">
            <v>0</v>
          </cell>
          <cell r="M9516">
            <v>0</v>
          </cell>
          <cell r="N9516">
            <v>0</v>
          </cell>
          <cell r="O9516">
            <v>0</v>
          </cell>
          <cell r="P9516">
            <v>0</v>
          </cell>
          <cell r="Q9516">
            <v>0</v>
          </cell>
          <cell r="R9516">
            <v>23068358.73</v>
          </cell>
          <cell r="S9516">
            <v>19582757.950000003</v>
          </cell>
          <cell r="T9516">
            <v>0</v>
          </cell>
          <cell r="U9516">
            <v>0</v>
          </cell>
          <cell r="V9516">
            <v>0</v>
          </cell>
          <cell r="W9516">
            <v>0</v>
          </cell>
          <cell r="X9516">
            <v>0</v>
          </cell>
          <cell r="Y9516">
            <v>0</v>
          </cell>
          <cell r="Z9516">
            <v>0</v>
          </cell>
          <cell r="AA9516">
            <v>0</v>
          </cell>
          <cell r="AB9516">
            <v>0</v>
          </cell>
        </row>
        <row r="9522">
          <cell r="E9522">
            <v>0</v>
          </cell>
          <cell r="H9522">
            <v>0</v>
          </cell>
          <cell r="I9522">
            <v>0</v>
          </cell>
          <cell r="J9522">
            <v>0</v>
          </cell>
          <cell r="K9522">
            <v>0</v>
          </cell>
          <cell r="L9522">
            <v>0</v>
          </cell>
          <cell r="M9522">
            <v>0</v>
          </cell>
          <cell r="N9522">
            <v>0</v>
          </cell>
          <cell r="O9522">
            <v>0</v>
          </cell>
          <cell r="P9522">
            <v>0</v>
          </cell>
          <cell r="Q9522">
            <v>0</v>
          </cell>
          <cell r="R9522">
            <v>0</v>
          </cell>
          <cell r="S9522">
            <v>0</v>
          </cell>
          <cell r="T9522">
            <v>0</v>
          </cell>
          <cell r="U9522">
            <v>0</v>
          </cell>
          <cell r="V9522">
            <v>0</v>
          </cell>
          <cell r="W9522">
            <v>0</v>
          </cell>
          <cell r="X9522">
            <v>0</v>
          </cell>
          <cell r="Y9522">
            <v>0</v>
          </cell>
          <cell r="Z9522">
            <v>0</v>
          </cell>
          <cell r="AA9522">
            <v>0</v>
          </cell>
          <cell r="AB9522">
            <v>0</v>
          </cell>
        </row>
        <row r="9551">
          <cell r="E9551">
            <v>0</v>
          </cell>
          <cell r="H9551">
            <v>0</v>
          </cell>
          <cell r="I9551">
            <v>0</v>
          </cell>
          <cell r="J9551">
            <v>0</v>
          </cell>
          <cell r="K9551">
            <v>0</v>
          </cell>
          <cell r="L9551">
            <v>0</v>
          </cell>
          <cell r="M9551">
            <v>0</v>
          </cell>
          <cell r="N9551">
            <v>0</v>
          </cell>
          <cell r="O9551">
            <v>0</v>
          </cell>
          <cell r="P9551">
            <v>0</v>
          </cell>
          <cell r="Q9551">
            <v>0</v>
          </cell>
          <cell r="R9551">
            <v>0</v>
          </cell>
          <cell r="S9551">
            <v>0</v>
          </cell>
          <cell r="T9551">
            <v>0</v>
          </cell>
          <cell r="U9551">
            <v>0</v>
          </cell>
          <cell r="V9551">
            <v>0</v>
          </cell>
          <cell r="W9551">
            <v>0</v>
          </cell>
          <cell r="X9551">
            <v>0</v>
          </cell>
          <cell r="Y9551">
            <v>0</v>
          </cell>
          <cell r="Z9551">
            <v>0</v>
          </cell>
          <cell r="AA9551">
            <v>0</v>
          </cell>
          <cell r="AB9551">
            <v>0</v>
          </cell>
        </row>
        <row r="9555">
          <cell r="E9555">
            <v>0</v>
          </cell>
          <cell r="H9555">
            <v>0</v>
          </cell>
          <cell r="I9555">
            <v>0</v>
          </cell>
          <cell r="J9555">
            <v>0</v>
          </cell>
          <cell r="K9555">
            <v>0</v>
          </cell>
          <cell r="Q9555">
            <v>0</v>
          </cell>
          <cell r="R9555">
            <v>0</v>
          </cell>
          <cell r="S9555">
            <v>0</v>
          </cell>
          <cell r="T9555">
            <v>0</v>
          </cell>
          <cell r="U9555">
            <v>0</v>
          </cell>
          <cell r="V9555">
            <v>0</v>
          </cell>
          <cell r="W9555">
            <v>0</v>
          </cell>
          <cell r="X9555">
            <v>0</v>
          </cell>
          <cell r="Y9555">
            <v>0</v>
          </cell>
          <cell r="Z9555">
            <v>0</v>
          </cell>
          <cell r="AA9555">
            <v>0</v>
          </cell>
          <cell r="AB9555">
            <v>0</v>
          </cell>
        </row>
        <row r="9615">
          <cell r="E9615">
            <v>0</v>
          </cell>
          <cell r="H9615">
            <v>0</v>
          </cell>
          <cell r="I9615">
            <v>0</v>
          </cell>
          <cell r="J9615">
            <v>0</v>
          </cell>
          <cell r="K9615">
            <v>0</v>
          </cell>
          <cell r="L9615">
            <v>0</v>
          </cell>
          <cell r="M9615">
            <v>0</v>
          </cell>
          <cell r="N9615">
            <v>0</v>
          </cell>
          <cell r="O9615">
            <v>0</v>
          </cell>
          <cell r="P9615">
            <v>0</v>
          </cell>
          <cell r="Q9615">
            <v>0</v>
          </cell>
          <cell r="R9615">
            <v>0</v>
          </cell>
          <cell r="S9615">
            <v>0</v>
          </cell>
          <cell r="T9615">
            <v>0</v>
          </cell>
          <cell r="U9615">
            <v>0</v>
          </cell>
          <cell r="V9615">
            <v>0</v>
          </cell>
          <cell r="W9615">
            <v>0</v>
          </cell>
          <cell r="X9615">
            <v>0</v>
          </cell>
          <cell r="Y9615">
            <v>0</v>
          </cell>
          <cell r="Z9615">
            <v>0</v>
          </cell>
          <cell r="AA9615">
            <v>0</v>
          </cell>
          <cell r="AB9615">
            <v>0</v>
          </cell>
        </row>
        <row r="9703">
          <cell r="E9703">
            <v>171737000</v>
          </cell>
          <cell r="H9703">
            <v>7105690.8499999996</v>
          </cell>
          <cell r="I9703">
            <v>0</v>
          </cell>
          <cell r="J9703">
            <v>0</v>
          </cell>
          <cell r="K9703">
            <v>0</v>
          </cell>
          <cell r="L9703">
            <v>0</v>
          </cell>
          <cell r="M9703">
            <v>0</v>
          </cell>
          <cell r="N9703">
            <v>0</v>
          </cell>
          <cell r="O9703">
            <v>0</v>
          </cell>
          <cell r="P9703">
            <v>0</v>
          </cell>
          <cell r="Q9703">
            <v>1019034.5</v>
          </cell>
          <cell r="R9703">
            <v>33363</v>
          </cell>
          <cell r="S9703">
            <v>6053293.3499999996</v>
          </cell>
          <cell r="T9703">
            <v>0</v>
          </cell>
          <cell r="U9703">
            <v>0</v>
          </cell>
          <cell r="V9703">
            <v>0</v>
          </cell>
          <cell r="W9703">
            <v>0</v>
          </cell>
          <cell r="X9703">
            <v>0</v>
          </cell>
          <cell r="Y9703">
            <v>0</v>
          </cell>
          <cell r="Z9703">
            <v>0</v>
          </cell>
          <cell r="AA9703">
            <v>0</v>
          </cell>
          <cell r="AB9703">
            <v>0</v>
          </cell>
        </row>
        <row r="9709">
          <cell r="E9709">
            <v>0</v>
          </cell>
          <cell r="H9709">
            <v>0</v>
          </cell>
          <cell r="I9709">
            <v>0</v>
          </cell>
          <cell r="J9709">
            <v>0</v>
          </cell>
          <cell r="K9709">
            <v>0</v>
          </cell>
          <cell r="L9709">
            <v>0</v>
          </cell>
          <cell r="M9709">
            <v>0</v>
          </cell>
          <cell r="N9709">
            <v>0</v>
          </cell>
          <cell r="O9709">
            <v>0</v>
          </cell>
          <cell r="P9709">
            <v>0</v>
          </cell>
          <cell r="Q9709">
            <v>0</v>
          </cell>
          <cell r="R9709">
            <v>0</v>
          </cell>
          <cell r="S9709">
            <v>0</v>
          </cell>
          <cell r="T9709">
            <v>0</v>
          </cell>
          <cell r="U9709">
            <v>0</v>
          </cell>
          <cell r="V9709">
            <v>0</v>
          </cell>
          <cell r="W9709">
            <v>0</v>
          </cell>
          <cell r="X9709">
            <v>0</v>
          </cell>
          <cell r="Y9709">
            <v>0</v>
          </cell>
          <cell r="Z9709">
            <v>0</v>
          </cell>
          <cell r="AA9709">
            <v>0</v>
          </cell>
          <cell r="AB9709">
            <v>0</v>
          </cell>
        </row>
        <row r="9738">
          <cell r="E9738">
            <v>0</v>
          </cell>
          <cell r="H9738">
            <v>0</v>
          </cell>
          <cell r="I9738">
            <v>0</v>
          </cell>
          <cell r="J9738">
            <v>0</v>
          </cell>
          <cell r="K9738">
            <v>0</v>
          </cell>
          <cell r="L9738">
            <v>0</v>
          </cell>
          <cell r="M9738">
            <v>0</v>
          </cell>
          <cell r="N9738">
            <v>0</v>
          </cell>
          <cell r="O9738">
            <v>0</v>
          </cell>
          <cell r="P9738">
            <v>0</v>
          </cell>
          <cell r="Q9738">
            <v>0</v>
          </cell>
          <cell r="R9738">
            <v>0</v>
          </cell>
          <cell r="S9738">
            <v>0</v>
          </cell>
          <cell r="T9738">
            <v>0</v>
          </cell>
          <cell r="U9738">
            <v>0</v>
          </cell>
          <cell r="V9738">
            <v>0</v>
          </cell>
          <cell r="W9738">
            <v>0</v>
          </cell>
          <cell r="X9738">
            <v>0</v>
          </cell>
          <cell r="Y9738">
            <v>0</v>
          </cell>
          <cell r="Z9738">
            <v>0</v>
          </cell>
          <cell r="AA9738">
            <v>0</v>
          </cell>
          <cell r="AB9738">
            <v>0</v>
          </cell>
        </row>
        <row r="9742">
          <cell r="E9742">
            <v>0</v>
          </cell>
          <cell r="H9742">
            <v>0</v>
          </cell>
          <cell r="I9742">
            <v>0</v>
          </cell>
          <cell r="J9742">
            <v>0</v>
          </cell>
          <cell r="K9742">
            <v>0</v>
          </cell>
          <cell r="Q9742">
            <v>0</v>
          </cell>
          <cell r="R9742">
            <v>0</v>
          </cell>
          <cell r="S9742">
            <v>0</v>
          </cell>
          <cell r="T9742">
            <v>0</v>
          </cell>
          <cell r="U9742">
            <v>0</v>
          </cell>
          <cell r="V9742">
            <v>0</v>
          </cell>
          <cell r="W9742">
            <v>0</v>
          </cell>
          <cell r="X9742">
            <v>0</v>
          </cell>
          <cell r="Y9742">
            <v>0</v>
          </cell>
          <cell r="Z9742">
            <v>0</v>
          </cell>
          <cell r="AA9742">
            <v>0</v>
          </cell>
          <cell r="AB9742">
            <v>0</v>
          </cell>
        </row>
        <row r="9802">
          <cell r="E9802">
            <v>0</v>
          </cell>
          <cell r="H9802">
            <v>0</v>
          </cell>
          <cell r="I9802">
            <v>0</v>
          </cell>
          <cell r="J9802">
            <v>0</v>
          </cell>
          <cell r="K9802">
            <v>0</v>
          </cell>
          <cell r="L9802">
            <v>0</v>
          </cell>
          <cell r="M9802">
            <v>0</v>
          </cell>
          <cell r="N9802">
            <v>0</v>
          </cell>
          <cell r="O9802">
            <v>0</v>
          </cell>
          <cell r="P9802">
            <v>0</v>
          </cell>
          <cell r="Q9802">
            <v>0</v>
          </cell>
          <cell r="R9802">
            <v>0</v>
          </cell>
          <cell r="S9802">
            <v>0</v>
          </cell>
          <cell r="T9802">
            <v>0</v>
          </cell>
          <cell r="U9802">
            <v>0</v>
          </cell>
          <cell r="V9802">
            <v>0</v>
          </cell>
          <cell r="W9802">
            <v>0</v>
          </cell>
          <cell r="X9802">
            <v>0</v>
          </cell>
          <cell r="Y9802">
            <v>0</v>
          </cell>
          <cell r="Z9802">
            <v>0</v>
          </cell>
          <cell r="AA9802">
            <v>0</v>
          </cell>
          <cell r="AB9802">
            <v>0</v>
          </cell>
        </row>
        <row r="9890">
          <cell r="E9890">
            <v>118915000</v>
          </cell>
          <cell r="H9890">
            <v>26479754.789999999</v>
          </cell>
          <cell r="I9890">
            <v>0</v>
          </cell>
          <cell r="J9890">
            <v>0</v>
          </cell>
          <cell r="K9890">
            <v>0</v>
          </cell>
          <cell r="L9890">
            <v>0</v>
          </cell>
          <cell r="M9890">
            <v>0</v>
          </cell>
          <cell r="N9890">
            <v>0</v>
          </cell>
          <cell r="O9890">
            <v>0</v>
          </cell>
          <cell r="P9890">
            <v>0</v>
          </cell>
          <cell r="Q9890">
            <v>29721.22</v>
          </cell>
          <cell r="R9890">
            <v>58036.33</v>
          </cell>
          <cell r="S9890">
            <v>26391997.239999998</v>
          </cell>
          <cell r="T9890">
            <v>0</v>
          </cell>
          <cell r="U9890">
            <v>0</v>
          </cell>
          <cell r="V9890">
            <v>0</v>
          </cell>
          <cell r="W9890">
            <v>0</v>
          </cell>
          <cell r="X9890">
            <v>0</v>
          </cell>
          <cell r="Y9890">
            <v>0</v>
          </cell>
          <cell r="Z9890">
            <v>0</v>
          </cell>
          <cell r="AA9890">
            <v>0</v>
          </cell>
          <cell r="AB9890">
            <v>0</v>
          </cell>
        </row>
        <row r="9896">
          <cell r="E9896">
            <v>0</v>
          </cell>
          <cell r="H9896">
            <v>0</v>
          </cell>
          <cell r="I9896">
            <v>0</v>
          </cell>
          <cell r="J9896">
            <v>0</v>
          </cell>
          <cell r="K9896">
            <v>0</v>
          </cell>
          <cell r="L9896">
            <v>0</v>
          </cell>
          <cell r="M9896">
            <v>0</v>
          </cell>
          <cell r="N9896">
            <v>0</v>
          </cell>
          <cell r="O9896">
            <v>0</v>
          </cell>
          <cell r="P9896">
            <v>0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0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25">
          <cell r="E9925">
            <v>0</v>
          </cell>
          <cell r="H9925">
            <v>0</v>
          </cell>
          <cell r="I9925">
            <v>0</v>
          </cell>
          <cell r="J9925">
            <v>0</v>
          </cell>
          <cell r="K9925">
            <v>0</v>
          </cell>
          <cell r="L9925">
            <v>0</v>
          </cell>
          <cell r="M9925">
            <v>0</v>
          </cell>
          <cell r="N9925">
            <v>0</v>
          </cell>
          <cell r="O9925">
            <v>0</v>
          </cell>
          <cell r="P9925">
            <v>0</v>
          </cell>
          <cell r="Q9925">
            <v>0</v>
          </cell>
          <cell r="R9925">
            <v>0</v>
          </cell>
          <cell r="S9925">
            <v>0</v>
          </cell>
          <cell r="T9925">
            <v>0</v>
          </cell>
          <cell r="U9925">
            <v>0</v>
          </cell>
          <cell r="V9925">
            <v>0</v>
          </cell>
          <cell r="W9925">
            <v>0</v>
          </cell>
          <cell r="X9925">
            <v>0</v>
          </cell>
          <cell r="Y9925">
            <v>0</v>
          </cell>
          <cell r="Z9925">
            <v>0</v>
          </cell>
          <cell r="AA9925">
            <v>0</v>
          </cell>
          <cell r="AB9925">
            <v>0</v>
          </cell>
        </row>
        <row r="9929">
          <cell r="E9929">
            <v>0</v>
          </cell>
          <cell r="H9929">
            <v>0</v>
          </cell>
          <cell r="I9929">
            <v>0</v>
          </cell>
          <cell r="J9929">
            <v>0</v>
          </cell>
          <cell r="K9929">
            <v>0</v>
          </cell>
          <cell r="Q9929">
            <v>0</v>
          </cell>
          <cell r="R9929">
            <v>0</v>
          </cell>
          <cell r="S9929">
            <v>0</v>
          </cell>
          <cell r="T9929">
            <v>0</v>
          </cell>
          <cell r="U9929">
            <v>0</v>
          </cell>
          <cell r="V9929">
            <v>0</v>
          </cell>
          <cell r="W9929">
            <v>0</v>
          </cell>
          <cell r="X9929">
            <v>0</v>
          </cell>
          <cell r="Y9929">
            <v>0</v>
          </cell>
          <cell r="Z9929">
            <v>0</v>
          </cell>
          <cell r="AA9929">
            <v>0</v>
          </cell>
          <cell r="AB9929">
            <v>0</v>
          </cell>
        </row>
        <row r="9989">
          <cell r="E9989">
            <v>0</v>
          </cell>
          <cell r="H9989">
            <v>0</v>
          </cell>
          <cell r="I9989">
            <v>0</v>
          </cell>
          <cell r="J9989">
            <v>0</v>
          </cell>
          <cell r="K9989">
            <v>0</v>
          </cell>
          <cell r="L9989">
            <v>0</v>
          </cell>
          <cell r="M9989">
            <v>0</v>
          </cell>
          <cell r="N9989">
            <v>0</v>
          </cell>
          <cell r="O9989">
            <v>0</v>
          </cell>
          <cell r="P9989">
            <v>0</v>
          </cell>
          <cell r="Q9989">
            <v>0</v>
          </cell>
          <cell r="R9989">
            <v>0</v>
          </cell>
          <cell r="S9989">
            <v>0</v>
          </cell>
          <cell r="T9989">
            <v>0</v>
          </cell>
          <cell r="U9989">
            <v>0</v>
          </cell>
          <cell r="V9989">
            <v>0</v>
          </cell>
          <cell r="W9989">
            <v>0</v>
          </cell>
          <cell r="X9989">
            <v>0</v>
          </cell>
          <cell r="Y9989">
            <v>0</v>
          </cell>
          <cell r="Z9989">
            <v>0</v>
          </cell>
          <cell r="AA9989">
            <v>0</v>
          </cell>
          <cell r="AB9989">
            <v>0</v>
          </cell>
        </row>
        <row r="10077">
          <cell r="E10077">
            <v>75439000</v>
          </cell>
          <cell r="H10077">
            <v>57602.31</v>
          </cell>
          <cell r="I10077">
            <v>0</v>
          </cell>
          <cell r="J10077">
            <v>0</v>
          </cell>
          <cell r="K10077">
            <v>0</v>
          </cell>
          <cell r="L10077">
            <v>0</v>
          </cell>
          <cell r="M10077">
            <v>0</v>
          </cell>
          <cell r="N10077">
            <v>0</v>
          </cell>
          <cell r="O10077">
            <v>0</v>
          </cell>
          <cell r="P10077">
            <v>0</v>
          </cell>
          <cell r="Q10077">
            <v>9724.5</v>
          </cell>
          <cell r="R10077">
            <v>31614.54</v>
          </cell>
          <cell r="S10077">
            <v>16263.27</v>
          </cell>
          <cell r="T10077">
            <v>0</v>
          </cell>
          <cell r="U10077">
            <v>0</v>
          </cell>
          <cell r="V10077">
            <v>0</v>
          </cell>
          <cell r="W10077">
            <v>0</v>
          </cell>
          <cell r="X10077">
            <v>0</v>
          </cell>
          <cell r="Y10077">
            <v>0</v>
          </cell>
          <cell r="Z10077">
            <v>0</v>
          </cell>
          <cell r="AA10077">
            <v>0</v>
          </cell>
          <cell r="AB10077">
            <v>0</v>
          </cell>
        </row>
        <row r="10083">
          <cell r="E10083">
            <v>0</v>
          </cell>
          <cell r="H10083">
            <v>0</v>
          </cell>
          <cell r="I10083">
            <v>0</v>
          </cell>
          <cell r="J10083">
            <v>0</v>
          </cell>
          <cell r="K10083">
            <v>0</v>
          </cell>
          <cell r="L10083">
            <v>0</v>
          </cell>
          <cell r="M10083">
            <v>0</v>
          </cell>
          <cell r="N10083">
            <v>0</v>
          </cell>
          <cell r="O10083">
            <v>0</v>
          </cell>
          <cell r="P10083">
            <v>0</v>
          </cell>
          <cell r="Q10083">
            <v>0</v>
          </cell>
          <cell r="R10083">
            <v>0</v>
          </cell>
          <cell r="S10083">
            <v>0</v>
          </cell>
          <cell r="T10083">
            <v>0</v>
          </cell>
          <cell r="U10083">
            <v>0</v>
          </cell>
          <cell r="V10083">
            <v>0</v>
          </cell>
          <cell r="W10083">
            <v>0</v>
          </cell>
          <cell r="X10083">
            <v>0</v>
          </cell>
          <cell r="Y10083">
            <v>0</v>
          </cell>
          <cell r="Z10083">
            <v>0</v>
          </cell>
          <cell r="AA10083">
            <v>0</v>
          </cell>
          <cell r="AB10083">
            <v>0</v>
          </cell>
        </row>
        <row r="10112">
          <cell r="E10112">
            <v>0</v>
          </cell>
          <cell r="H10112">
            <v>0</v>
          </cell>
          <cell r="I10112">
            <v>0</v>
          </cell>
          <cell r="J10112">
            <v>0</v>
          </cell>
          <cell r="K10112">
            <v>0</v>
          </cell>
          <cell r="L10112">
            <v>0</v>
          </cell>
          <cell r="M10112">
            <v>0</v>
          </cell>
          <cell r="N10112">
            <v>0</v>
          </cell>
          <cell r="O10112">
            <v>0</v>
          </cell>
          <cell r="P10112">
            <v>0</v>
          </cell>
          <cell r="Q10112">
            <v>0</v>
          </cell>
          <cell r="R10112">
            <v>0</v>
          </cell>
          <cell r="S10112">
            <v>0</v>
          </cell>
          <cell r="T10112">
            <v>0</v>
          </cell>
          <cell r="U10112">
            <v>0</v>
          </cell>
          <cell r="V10112">
            <v>0</v>
          </cell>
          <cell r="W10112">
            <v>0</v>
          </cell>
          <cell r="X10112">
            <v>0</v>
          </cell>
          <cell r="Y10112">
            <v>0</v>
          </cell>
          <cell r="Z10112">
            <v>0</v>
          </cell>
          <cell r="AA10112">
            <v>0</v>
          </cell>
          <cell r="AB10112">
            <v>0</v>
          </cell>
        </row>
        <row r="10116">
          <cell r="E10116">
            <v>0</v>
          </cell>
          <cell r="H10116">
            <v>0</v>
          </cell>
          <cell r="I10116">
            <v>0</v>
          </cell>
          <cell r="J10116">
            <v>0</v>
          </cell>
          <cell r="K10116">
            <v>0</v>
          </cell>
          <cell r="Q10116">
            <v>0</v>
          </cell>
          <cell r="R10116">
            <v>0</v>
          </cell>
          <cell r="S10116">
            <v>0</v>
          </cell>
          <cell r="T10116">
            <v>0</v>
          </cell>
          <cell r="U10116">
            <v>0</v>
          </cell>
          <cell r="V10116">
            <v>0</v>
          </cell>
          <cell r="W10116">
            <v>0</v>
          </cell>
          <cell r="X10116">
            <v>0</v>
          </cell>
          <cell r="Y10116">
            <v>0</v>
          </cell>
          <cell r="Z10116">
            <v>0</v>
          </cell>
          <cell r="AA10116">
            <v>0</v>
          </cell>
          <cell r="AB10116">
            <v>0</v>
          </cell>
        </row>
        <row r="10176">
          <cell r="E10176">
            <v>0</v>
          </cell>
          <cell r="H10176">
            <v>0</v>
          </cell>
          <cell r="I10176">
            <v>0</v>
          </cell>
          <cell r="J10176">
            <v>0</v>
          </cell>
          <cell r="K10176">
            <v>0</v>
          </cell>
          <cell r="L10176">
            <v>0</v>
          </cell>
          <cell r="M10176">
            <v>0</v>
          </cell>
          <cell r="N10176">
            <v>0</v>
          </cell>
          <cell r="O10176">
            <v>0</v>
          </cell>
          <cell r="P10176">
            <v>0</v>
          </cell>
          <cell r="Q10176">
            <v>0</v>
          </cell>
          <cell r="R10176">
            <v>0</v>
          </cell>
          <cell r="S10176">
            <v>0</v>
          </cell>
          <cell r="T10176">
            <v>0</v>
          </cell>
          <cell r="U10176">
            <v>0</v>
          </cell>
          <cell r="V10176">
            <v>0</v>
          </cell>
          <cell r="W10176">
            <v>0</v>
          </cell>
          <cell r="X10176">
            <v>0</v>
          </cell>
          <cell r="Y10176">
            <v>0</v>
          </cell>
          <cell r="Z10176">
            <v>0</v>
          </cell>
          <cell r="AA10176">
            <v>0</v>
          </cell>
          <cell r="AB10176">
            <v>0</v>
          </cell>
        </row>
        <row r="10264">
          <cell r="E10264">
            <v>256514000</v>
          </cell>
          <cell r="H10264">
            <v>10636294.91</v>
          </cell>
          <cell r="I10264">
            <v>0</v>
          </cell>
          <cell r="J10264">
            <v>0</v>
          </cell>
          <cell r="K10264">
            <v>0</v>
          </cell>
          <cell r="L10264">
            <v>0</v>
          </cell>
          <cell r="M10264">
            <v>0</v>
          </cell>
          <cell r="N10264">
            <v>0</v>
          </cell>
          <cell r="O10264">
            <v>0</v>
          </cell>
          <cell r="P10264">
            <v>0</v>
          </cell>
          <cell r="Q10264">
            <v>25821.16</v>
          </cell>
          <cell r="R10264">
            <v>66427.89</v>
          </cell>
          <cell r="S10264">
            <v>10544045.860000001</v>
          </cell>
          <cell r="T10264">
            <v>0</v>
          </cell>
          <cell r="U10264">
            <v>0</v>
          </cell>
          <cell r="V10264">
            <v>0</v>
          </cell>
          <cell r="W10264">
            <v>0</v>
          </cell>
          <cell r="X10264">
            <v>0</v>
          </cell>
          <cell r="Y10264">
            <v>0</v>
          </cell>
          <cell r="Z10264">
            <v>0</v>
          </cell>
          <cell r="AA10264">
            <v>0</v>
          </cell>
          <cell r="AB10264">
            <v>0</v>
          </cell>
        </row>
        <row r="10270">
          <cell r="E10270">
            <v>0</v>
          </cell>
          <cell r="H10270">
            <v>0</v>
          </cell>
          <cell r="I10270">
            <v>0</v>
          </cell>
          <cell r="J10270">
            <v>0</v>
          </cell>
          <cell r="K10270">
            <v>0</v>
          </cell>
          <cell r="L10270">
            <v>0</v>
          </cell>
          <cell r="M10270">
            <v>0</v>
          </cell>
          <cell r="N10270">
            <v>0</v>
          </cell>
          <cell r="O10270">
            <v>0</v>
          </cell>
          <cell r="P10270">
            <v>0</v>
          </cell>
          <cell r="Q10270">
            <v>0</v>
          </cell>
          <cell r="R10270">
            <v>0</v>
          </cell>
          <cell r="S10270">
            <v>0</v>
          </cell>
          <cell r="T10270">
            <v>0</v>
          </cell>
          <cell r="U10270">
            <v>0</v>
          </cell>
          <cell r="V10270">
            <v>0</v>
          </cell>
          <cell r="W10270">
            <v>0</v>
          </cell>
          <cell r="X10270">
            <v>0</v>
          </cell>
          <cell r="Y10270">
            <v>0</v>
          </cell>
          <cell r="Z10270">
            <v>0</v>
          </cell>
          <cell r="AA10270">
            <v>0</v>
          </cell>
          <cell r="AB10270">
            <v>0</v>
          </cell>
        </row>
        <row r="10299">
          <cell r="E10299">
            <v>0</v>
          </cell>
          <cell r="H10299">
            <v>0</v>
          </cell>
          <cell r="I10299">
            <v>0</v>
          </cell>
          <cell r="J10299">
            <v>0</v>
          </cell>
          <cell r="K10299">
            <v>0</v>
          </cell>
          <cell r="L10299">
            <v>0</v>
          </cell>
          <cell r="M10299">
            <v>0</v>
          </cell>
          <cell r="N10299">
            <v>0</v>
          </cell>
          <cell r="O10299">
            <v>0</v>
          </cell>
          <cell r="P10299">
            <v>0</v>
          </cell>
          <cell r="Q10299">
            <v>0</v>
          </cell>
          <cell r="R10299">
            <v>0</v>
          </cell>
          <cell r="S10299">
            <v>0</v>
          </cell>
          <cell r="T10299">
            <v>0</v>
          </cell>
          <cell r="U10299">
            <v>0</v>
          </cell>
          <cell r="V10299">
            <v>0</v>
          </cell>
          <cell r="W10299">
            <v>0</v>
          </cell>
          <cell r="X10299">
            <v>0</v>
          </cell>
          <cell r="Y10299">
            <v>0</v>
          </cell>
          <cell r="Z10299">
            <v>0</v>
          </cell>
          <cell r="AA10299">
            <v>0</v>
          </cell>
          <cell r="AB10299">
            <v>0</v>
          </cell>
        </row>
        <row r="10303">
          <cell r="E10303">
            <v>0</v>
          </cell>
          <cell r="H10303">
            <v>0</v>
          </cell>
          <cell r="I10303">
            <v>0</v>
          </cell>
          <cell r="J10303">
            <v>0</v>
          </cell>
          <cell r="K10303">
            <v>0</v>
          </cell>
          <cell r="Q10303">
            <v>0</v>
          </cell>
          <cell r="R10303">
            <v>0</v>
          </cell>
          <cell r="S10303">
            <v>0</v>
          </cell>
          <cell r="T10303">
            <v>0</v>
          </cell>
          <cell r="U10303">
            <v>0</v>
          </cell>
          <cell r="V10303">
            <v>0</v>
          </cell>
          <cell r="W10303">
            <v>0</v>
          </cell>
          <cell r="X10303">
            <v>0</v>
          </cell>
          <cell r="Y10303">
            <v>0</v>
          </cell>
          <cell r="Z10303">
            <v>0</v>
          </cell>
          <cell r="AA10303">
            <v>0</v>
          </cell>
          <cell r="AB10303">
            <v>0</v>
          </cell>
        </row>
        <row r="10363">
          <cell r="E10363">
            <v>0</v>
          </cell>
          <cell r="H10363">
            <v>0</v>
          </cell>
          <cell r="I10363">
            <v>0</v>
          </cell>
          <cell r="J10363">
            <v>0</v>
          </cell>
          <cell r="K10363">
            <v>0</v>
          </cell>
          <cell r="L10363">
            <v>0</v>
          </cell>
          <cell r="M10363">
            <v>0</v>
          </cell>
          <cell r="N10363">
            <v>0</v>
          </cell>
          <cell r="O10363">
            <v>0</v>
          </cell>
          <cell r="P10363">
            <v>0</v>
          </cell>
          <cell r="Q10363">
            <v>0</v>
          </cell>
          <cell r="R10363">
            <v>0</v>
          </cell>
          <cell r="S10363">
            <v>0</v>
          </cell>
          <cell r="T10363">
            <v>0</v>
          </cell>
          <cell r="U10363">
            <v>0</v>
          </cell>
          <cell r="V10363">
            <v>0</v>
          </cell>
          <cell r="W10363">
            <v>0</v>
          </cell>
          <cell r="X10363">
            <v>0</v>
          </cell>
          <cell r="Y10363">
            <v>0</v>
          </cell>
          <cell r="Z10363">
            <v>0</v>
          </cell>
          <cell r="AA10363">
            <v>0</v>
          </cell>
          <cell r="AB10363">
            <v>0</v>
          </cell>
        </row>
        <row r="10451">
          <cell r="E10451">
            <v>296630000</v>
          </cell>
          <cell r="H10451">
            <v>66386.259999999995</v>
          </cell>
          <cell r="I10451">
            <v>0</v>
          </cell>
          <cell r="J10451">
            <v>0</v>
          </cell>
          <cell r="K10451">
            <v>0</v>
          </cell>
          <cell r="L10451">
            <v>0</v>
          </cell>
          <cell r="M10451">
            <v>0</v>
          </cell>
          <cell r="N10451">
            <v>0</v>
          </cell>
          <cell r="O10451">
            <v>0</v>
          </cell>
          <cell r="P10451">
            <v>0</v>
          </cell>
          <cell r="Q10451">
            <v>10025.84</v>
          </cell>
          <cell r="R10451">
            <v>0</v>
          </cell>
          <cell r="S10451">
            <v>56360.42</v>
          </cell>
          <cell r="T10451">
            <v>0</v>
          </cell>
          <cell r="U10451">
            <v>0</v>
          </cell>
          <cell r="V10451">
            <v>0</v>
          </cell>
          <cell r="W10451">
            <v>0</v>
          </cell>
          <cell r="X10451">
            <v>0</v>
          </cell>
          <cell r="Y10451">
            <v>0</v>
          </cell>
          <cell r="Z10451">
            <v>0</v>
          </cell>
          <cell r="AA10451">
            <v>0</v>
          </cell>
          <cell r="AB10451">
            <v>0</v>
          </cell>
        </row>
        <row r="10457">
          <cell r="E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486">
          <cell r="E10486">
            <v>0</v>
          </cell>
          <cell r="H10486">
            <v>0</v>
          </cell>
          <cell r="I10486">
            <v>0</v>
          </cell>
          <cell r="J10486">
            <v>0</v>
          </cell>
          <cell r="K10486">
            <v>0</v>
          </cell>
          <cell r="L10486">
            <v>0</v>
          </cell>
          <cell r="M10486">
            <v>0</v>
          </cell>
          <cell r="N10486">
            <v>0</v>
          </cell>
          <cell r="O10486">
            <v>0</v>
          </cell>
          <cell r="P10486">
            <v>0</v>
          </cell>
          <cell r="Q10486">
            <v>0</v>
          </cell>
          <cell r="R10486">
            <v>0</v>
          </cell>
          <cell r="S10486">
            <v>0</v>
          </cell>
          <cell r="T10486">
            <v>0</v>
          </cell>
          <cell r="U10486">
            <v>0</v>
          </cell>
          <cell r="V10486">
            <v>0</v>
          </cell>
          <cell r="W10486">
            <v>0</v>
          </cell>
          <cell r="X10486">
            <v>0</v>
          </cell>
          <cell r="Y10486">
            <v>0</v>
          </cell>
          <cell r="Z10486">
            <v>0</v>
          </cell>
          <cell r="AA10486">
            <v>0</v>
          </cell>
          <cell r="AB10486">
            <v>0</v>
          </cell>
        </row>
        <row r="10490">
          <cell r="E10490">
            <v>0</v>
          </cell>
          <cell r="H10490">
            <v>0</v>
          </cell>
          <cell r="I10490">
            <v>0</v>
          </cell>
          <cell r="J10490">
            <v>0</v>
          </cell>
          <cell r="K10490">
            <v>0</v>
          </cell>
          <cell r="Q10490">
            <v>0</v>
          </cell>
          <cell r="R10490">
            <v>0</v>
          </cell>
          <cell r="S10490">
            <v>0</v>
          </cell>
          <cell r="T10490">
            <v>0</v>
          </cell>
          <cell r="U10490">
            <v>0</v>
          </cell>
          <cell r="V10490">
            <v>0</v>
          </cell>
          <cell r="W10490">
            <v>0</v>
          </cell>
          <cell r="X10490">
            <v>0</v>
          </cell>
          <cell r="Y10490">
            <v>0</v>
          </cell>
          <cell r="Z10490">
            <v>0</v>
          </cell>
          <cell r="AA10490">
            <v>0</v>
          </cell>
          <cell r="AB10490">
            <v>0</v>
          </cell>
        </row>
        <row r="10550">
          <cell r="E10550">
            <v>0</v>
          </cell>
          <cell r="H10550">
            <v>0</v>
          </cell>
          <cell r="I10550">
            <v>0</v>
          </cell>
          <cell r="J10550">
            <v>0</v>
          </cell>
          <cell r="K10550">
            <v>0</v>
          </cell>
          <cell r="L10550">
            <v>0</v>
          </cell>
          <cell r="M10550">
            <v>0</v>
          </cell>
          <cell r="N10550">
            <v>0</v>
          </cell>
          <cell r="O10550">
            <v>0</v>
          </cell>
          <cell r="P10550">
            <v>0</v>
          </cell>
          <cell r="Q10550">
            <v>0</v>
          </cell>
          <cell r="R10550">
            <v>0</v>
          </cell>
          <cell r="S10550">
            <v>0</v>
          </cell>
          <cell r="T10550">
            <v>0</v>
          </cell>
          <cell r="U10550">
            <v>0</v>
          </cell>
          <cell r="V10550">
            <v>0</v>
          </cell>
          <cell r="W10550">
            <v>0</v>
          </cell>
          <cell r="X10550">
            <v>0</v>
          </cell>
          <cell r="Y10550">
            <v>0</v>
          </cell>
          <cell r="Z10550">
            <v>0</v>
          </cell>
          <cell r="AA10550">
            <v>0</v>
          </cell>
          <cell r="AB10550">
            <v>0</v>
          </cell>
        </row>
        <row r="10638">
          <cell r="E10638">
            <v>178601000</v>
          </cell>
          <cell r="H10638">
            <v>534703.66999999993</v>
          </cell>
          <cell r="I10638">
            <v>0</v>
          </cell>
          <cell r="J10638">
            <v>0</v>
          </cell>
          <cell r="K10638">
            <v>0</v>
          </cell>
          <cell r="L10638">
            <v>0</v>
          </cell>
          <cell r="M10638">
            <v>0</v>
          </cell>
          <cell r="N10638">
            <v>0</v>
          </cell>
          <cell r="O10638">
            <v>0</v>
          </cell>
          <cell r="P10638">
            <v>0</v>
          </cell>
          <cell r="Q10638">
            <v>401610</v>
          </cell>
          <cell r="R10638">
            <v>22108.720000000001</v>
          </cell>
          <cell r="S10638">
            <v>110984.95</v>
          </cell>
          <cell r="T10638">
            <v>0</v>
          </cell>
          <cell r="U10638">
            <v>0</v>
          </cell>
          <cell r="V10638">
            <v>0</v>
          </cell>
          <cell r="W10638">
            <v>0</v>
          </cell>
          <cell r="X10638">
            <v>0</v>
          </cell>
          <cell r="Y10638">
            <v>0</v>
          </cell>
          <cell r="Z10638">
            <v>0</v>
          </cell>
          <cell r="AA10638">
            <v>0</v>
          </cell>
          <cell r="AB10638">
            <v>0</v>
          </cell>
        </row>
        <row r="10644">
          <cell r="E10644">
            <v>0</v>
          </cell>
          <cell r="H10644">
            <v>0</v>
          </cell>
          <cell r="I10644">
            <v>0</v>
          </cell>
          <cell r="J10644">
            <v>0</v>
          </cell>
          <cell r="K10644">
            <v>0</v>
          </cell>
          <cell r="L10644">
            <v>0</v>
          </cell>
          <cell r="M10644">
            <v>0</v>
          </cell>
          <cell r="N10644">
            <v>0</v>
          </cell>
          <cell r="O10644">
            <v>0</v>
          </cell>
          <cell r="P10644">
            <v>0</v>
          </cell>
          <cell r="Q10644">
            <v>0</v>
          </cell>
          <cell r="R10644">
            <v>0</v>
          </cell>
          <cell r="S10644">
            <v>0</v>
          </cell>
          <cell r="T10644">
            <v>0</v>
          </cell>
          <cell r="U10644">
            <v>0</v>
          </cell>
          <cell r="V10644">
            <v>0</v>
          </cell>
          <cell r="W10644">
            <v>0</v>
          </cell>
          <cell r="X10644">
            <v>0</v>
          </cell>
          <cell r="Y10644">
            <v>0</v>
          </cell>
          <cell r="Z10644">
            <v>0</v>
          </cell>
          <cell r="AA10644">
            <v>0</v>
          </cell>
          <cell r="AB10644">
            <v>0</v>
          </cell>
        </row>
        <row r="10673">
          <cell r="E10673">
            <v>0</v>
          </cell>
          <cell r="H10673">
            <v>0</v>
          </cell>
          <cell r="I10673">
            <v>0</v>
          </cell>
          <cell r="J10673">
            <v>0</v>
          </cell>
          <cell r="K10673">
            <v>0</v>
          </cell>
          <cell r="L10673">
            <v>0</v>
          </cell>
          <cell r="M10673">
            <v>0</v>
          </cell>
          <cell r="N10673">
            <v>0</v>
          </cell>
          <cell r="O10673">
            <v>0</v>
          </cell>
          <cell r="P10673">
            <v>0</v>
          </cell>
          <cell r="Q10673">
            <v>0</v>
          </cell>
          <cell r="R10673">
            <v>0</v>
          </cell>
          <cell r="S10673">
            <v>0</v>
          </cell>
          <cell r="T10673">
            <v>0</v>
          </cell>
          <cell r="U10673">
            <v>0</v>
          </cell>
          <cell r="V10673">
            <v>0</v>
          </cell>
          <cell r="W10673">
            <v>0</v>
          </cell>
          <cell r="X10673">
            <v>0</v>
          </cell>
          <cell r="Y10673">
            <v>0</v>
          </cell>
          <cell r="Z10673">
            <v>0</v>
          </cell>
          <cell r="AA10673">
            <v>0</v>
          </cell>
          <cell r="AB10673">
            <v>0</v>
          </cell>
        </row>
        <row r="10677">
          <cell r="E10677">
            <v>0</v>
          </cell>
          <cell r="H10677">
            <v>0</v>
          </cell>
          <cell r="I10677">
            <v>0</v>
          </cell>
          <cell r="J10677">
            <v>0</v>
          </cell>
          <cell r="K10677">
            <v>0</v>
          </cell>
          <cell r="Q10677">
            <v>0</v>
          </cell>
          <cell r="R10677">
            <v>0</v>
          </cell>
          <cell r="S10677">
            <v>0</v>
          </cell>
          <cell r="T10677">
            <v>0</v>
          </cell>
          <cell r="U10677">
            <v>0</v>
          </cell>
          <cell r="V10677">
            <v>0</v>
          </cell>
          <cell r="W10677">
            <v>0</v>
          </cell>
          <cell r="X10677">
            <v>0</v>
          </cell>
          <cell r="Y10677">
            <v>0</v>
          </cell>
          <cell r="Z10677">
            <v>0</v>
          </cell>
          <cell r="AA10677">
            <v>0</v>
          </cell>
          <cell r="AB10677">
            <v>0</v>
          </cell>
        </row>
        <row r="10737">
          <cell r="E10737">
            <v>0</v>
          </cell>
          <cell r="H10737">
            <v>0</v>
          </cell>
          <cell r="I10737">
            <v>0</v>
          </cell>
          <cell r="J10737">
            <v>0</v>
          </cell>
          <cell r="K10737">
            <v>0</v>
          </cell>
          <cell r="L10737">
            <v>0</v>
          </cell>
          <cell r="M10737">
            <v>0</v>
          </cell>
          <cell r="N10737">
            <v>0</v>
          </cell>
          <cell r="O10737">
            <v>0</v>
          </cell>
          <cell r="P10737">
            <v>0</v>
          </cell>
          <cell r="Q10737">
            <v>0</v>
          </cell>
          <cell r="R10737">
            <v>0</v>
          </cell>
          <cell r="S10737">
            <v>0</v>
          </cell>
          <cell r="T10737">
            <v>0</v>
          </cell>
          <cell r="U10737">
            <v>0</v>
          </cell>
          <cell r="V10737">
            <v>0</v>
          </cell>
          <cell r="W10737">
            <v>0</v>
          </cell>
          <cell r="X10737">
            <v>0</v>
          </cell>
          <cell r="Y10737">
            <v>0</v>
          </cell>
          <cell r="Z10737">
            <v>0</v>
          </cell>
          <cell r="AA10737">
            <v>0</v>
          </cell>
          <cell r="AB10737">
            <v>0</v>
          </cell>
        </row>
        <row r="10825">
          <cell r="E10825">
            <v>224688000</v>
          </cell>
          <cell r="H10825">
            <v>197682.31</v>
          </cell>
          <cell r="I10825">
            <v>0</v>
          </cell>
          <cell r="J10825">
            <v>0</v>
          </cell>
          <cell r="K10825">
            <v>0</v>
          </cell>
          <cell r="L10825">
            <v>0</v>
          </cell>
          <cell r="M10825">
            <v>0</v>
          </cell>
          <cell r="N10825">
            <v>0</v>
          </cell>
          <cell r="O10825">
            <v>0</v>
          </cell>
          <cell r="P10825">
            <v>0</v>
          </cell>
          <cell r="Q10825">
            <v>15937.82</v>
          </cell>
          <cell r="R10825">
            <v>64435.47</v>
          </cell>
          <cell r="S10825">
            <v>117309.01999999999</v>
          </cell>
          <cell r="T10825">
            <v>0</v>
          </cell>
          <cell r="U10825">
            <v>0</v>
          </cell>
          <cell r="V10825">
            <v>0</v>
          </cell>
          <cell r="W10825">
            <v>0</v>
          </cell>
          <cell r="X10825">
            <v>0</v>
          </cell>
          <cell r="Y10825">
            <v>0</v>
          </cell>
          <cell r="Z10825">
            <v>0</v>
          </cell>
          <cell r="AA10825">
            <v>0</v>
          </cell>
          <cell r="AB10825">
            <v>0</v>
          </cell>
        </row>
        <row r="10831">
          <cell r="E10831">
            <v>0</v>
          </cell>
          <cell r="H10831">
            <v>0</v>
          </cell>
          <cell r="I10831">
            <v>0</v>
          </cell>
          <cell r="J10831">
            <v>0</v>
          </cell>
          <cell r="K10831">
            <v>0</v>
          </cell>
          <cell r="L10831">
            <v>0</v>
          </cell>
          <cell r="M10831">
            <v>0</v>
          </cell>
          <cell r="N10831">
            <v>0</v>
          </cell>
          <cell r="O10831">
            <v>0</v>
          </cell>
          <cell r="P10831">
            <v>0</v>
          </cell>
          <cell r="Q10831">
            <v>0</v>
          </cell>
          <cell r="R10831">
            <v>0</v>
          </cell>
          <cell r="S10831">
            <v>0</v>
          </cell>
          <cell r="T10831">
            <v>0</v>
          </cell>
          <cell r="U10831">
            <v>0</v>
          </cell>
          <cell r="V10831">
            <v>0</v>
          </cell>
          <cell r="W10831">
            <v>0</v>
          </cell>
          <cell r="X10831">
            <v>0</v>
          </cell>
          <cell r="Y10831">
            <v>0</v>
          </cell>
          <cell r="Z10831">
            <v>0</v>
          </cell>
          <cell r="AA10831">
            <v>0</v>
          </cell>
          <cell r="AB10831">
            <v>0</v>
          </cell>
        </row>
        <row r="10860">
          <cell r="E10860">
            <v>0</v>
          </cell>
          <cell r="H10860">
            <v>0</v>
          </cell>
          <cell r="I10860">
            <v>0</v>
          </cell>
          <cell r="J10860">
            <v>0</v>
          </cell>
          <cell r="K10860">
            <v>0</v>
          </cell>
          <cell r="L10860">
            <v>0</v>
          </cell>
          <cell r="M10860">
            <v>0</v>
          </cell>
          <cell r="N10860">
            <v>0</v>
          </cell>
          <cell r="O10860">
            <v>0</v>
          </cell>
          <cell r="P10860">
            <v>0</v>
          </cell>
          <cell r="Q10860">
            <v>0</v>
          </cell>
          <cell r="R10860">
            <v>0</v>
          </cell>
          <cell r="S10860">
            <v>0</v>
          </cell>
          <cell r="T10860">
            <v>0</v>
          </cell>
          <cell r="U10860">
            <v>0</v>
          </cell>
          <cell r="V10860">
            <v>0</v>
          </cell>
          <cell r="W10860">
            <v>0</v>
          </cell>
          <cell r="X10860">
            <v>0</v>
          </cell>
          <cell r="Y10860">
            <v>0</v>
          </cell>
          <cell r="Z10860">
            <v>0</v>
          </cell>
          <cell r="AA10860">
            <v>0</v>
          </cell>
          <cell r="AB10860">
            <v>0</v>
          </cell>
        </row>
        <row r="10864">
          <cell r="E10864">
            <v>0</v>
          </cell>
          <cell r="H10864">
            <v>0</v>
          </cell>
          <cell r="I10864">
            <v>0</v>
          </cell>
          <cell r="J10864">
            <v>0</v>
          </cell>
          <cell r="K10864">
            <v>0</v>
          </cell>
          <cell r="Q10864">
            <v>0</v>
          </cell>
          <cell r="R10864">
            <v>0</v>
          </cell>
          <cell r="S10864">
            <v>0</v>
          </cell>
          <cell r="T10864">
            <v>0</v>
          </cell>
          <cell r="U10864">
            <v>0</v>
          </cell>
          <cell r="V10864">
            <v>0</v>
          </cell>
          <cell r="W10864">
            <v>0</v>
          </cell>
          <cell r="X10864">
            <v>0</v>
          </cell>
          <cell r="Y10864">
            <v>0</v>
          </cell>
          <cell r="Z10864">
            <v>0</v>
          </cell>
          <cell r="AA10864">
            <v>0</v>
          </cell>
          <cell r="AB10864">
            <v>0</v>
          </cell>
        </row>
        <row r="10924">
          <cell r="E10924">
            <v>0</v>
          </cell>
          <cell r="H10924">
            <v>0</v>
          </cell>
          <cell r="I10924">
            <v>0</v>
          </cell>
          <cell r="J10924">
            <v>0</v>
          </cell>
          <cell r="K10924">
            <v>0</v>
          </cell>
          <cell r="L10924">
            <v>0</v>
          </cell>
          <cell r="M10924">
            <v>0</v>
          </cell>
          <cell r="N10924">
            <v>0</v>
          </cell>
          <cell r="O10924">
            <v>0</v>
          </cell>
          <cell r="P10924">
            <v>0</v>
          </cell>
          <cell r="Q10924">
            <v>0</v>
          </cell>
          <cell r="R10924">
            <v>0</v>
          </cell>
          <cell r="S10924">
            <v>0</v>
          </cell>
          <cell r="T10924">
            <v>0</v>
          </cell>
          <cell r="U10924">
            <v>0</v>
          </cell>
          <cell r="V10924">
            <v>0</v>
          </cell>
          <cell r="W10924">
            <v>0</v>
          </cell>
          <cell r="X10924">
            <v>0</v>
          </cell>
          <cell r="Y10924">
            <v>0</v>
          </cell>
          <cell r="Z10924">
            <v>0</v>
          </cell>
          <cell r="AA10924">
            <v>0</v>
          </cell>
          <cell r="AB10924">
            <v>0</v>
          </cell>
        </row>
        <row r="11012">
          <cell r="E11012">
            <v>311491000</v>
          </cell>
          <cell r="H11012">
            <v>72779.12</v>
          </cell>
          <cell r="I11012">
            <v>0</v>
          </cell>
          <cell r="J11012">
            <v>0</v>
          </cell>
          <cell r="K11012">
            <v>0</v>
          </cell>
          <cell r="L11012">
            <v>0</v>
          </cell>
          <cell r="M11012">
            <v>0</v>
          </cell>
          <cell r="N11012">
            <v>0</v>
          </cell>
          <cell r="O11012">
            <v>0</v>
          </cell>
          <cell r="P11012">
            <v>0</v>
          </cell>
          <cell r="Q11012">
            <v>0</v>
          </cell>
          <cell r="R11012">
            <v>0</v>
          </cell>
          <cell r="S11012">
            <v>72779.12</v>
          </cell>
          <cell r="T11012">
            <v>0</v>
          </cell>
          <cell r="U11012">
            <v>0</v>
          </cell>
          <cell r="V11012">
            <v>0</v>
          </cell>
          <cell r="W11012">
            <v>0</v>
          </cell>
          <cell r="X11012">
            <v>0</v>
          </cell>
          <cell r="Y11012">
            <v>0</v>
          </cell>
          <cell r="Z11012">
            <v>0</v>
          </cell>
          <cell r="AA11012">
            <v>0</v>
          </cell>
          <cell r="AB11012">
            <v>0</v>
          </cell>
        </row>
        <row r="11018">
          <cell r="E11018">
            <v>0</v>
          </cell>
          <cell r="H11018">
            <v>0</v>
          </cell>
          <cell r="I11018">
            <v>0</v>
          </cell>
          <cell r="J11018">
            <v>0</v>
          </cell>
          <cell r="K11018">
            <v>0</v>
          </cell>
          <cell r="L11018">
            <v>0</v>
          </cell>
          <cell r="M11018">
            <v>0</v>
          </cell>
          <cell r="N11018">
            <v>0</v>
          </cell>
          <cell r="O11018">
            <v>0</v>
          </cell>
          <cell r="P11018">
            <v>0</v>
          </cell>
          <cell r="Q11018">
            <v>0</v>
          </cell>
          <cell r="R11018">
            <v>0</v>
          </cell>
          <cell r="S11018">
            <v>0</v>
          </cell>
          <cell r="T11018">
            <v>0</v>
          </cell>
          <cell r="U11018">
            <v>0</v>
          </cell>
          <cell r="V11018">
            <v>0</v>
          </cell>
          <cell r="W11018">
            <v>0</v>
          </cell>
          <cell r="X11018">
            <v>0</v>
          </cell>
          <cell r="Y11018">
            <v>0</v>
          </cell>
          <cell r="Z11018">
            <v>0</v>
          </cell>
          <cell r="AA11018">
            <v>0</v>
          </cell>
          <cell r="AB11018">
            <v>0</v>
          </cell>
        </row>
        <row r="11047">
          <cell r="E11047">
            <v>0</v>
          </cell>
          <cell r="H11047">
            <v>0</v>
          </cell>
          <cell r="I11047">
            <v>0</v>
          </cell>
          <cell r="J11047">
            <v>0</v>
          </cell>
          <cell r="K11047">
            <v>0</v>
          </cell>
          <cell r="L11047">
            <v>0</v>
          </cell>
          <cell r="M11047">
            <v>0</v>
          </cell>
          <cell r="N11047">
            <v>0</v>
          </cell>
          <cell r="O11047">
            <v>0</v>
          </cell>
          <cell r="P11047">
            <v>0</v>
          </cell>
          <cell r="Q11047">
            <v>0</v>
          </cell>
          <cell r="R11047">
            <v>0</v>
          </cell>
          <cell r="S11047">
            <v>0</v>
          </cell>
          <cell r="T11047">
            <v>0</v>
          </cell>
          <cell r="U11047">
            <v>0</v>
          </cell>
          <cell r="V11047">
            <v>0</v>
          </cell>
          <cell r="W11047">
            <v>0</v>
          </cell>
          <cell r="X11047">
            <v>0</v>
          </cell>
          <cell r="Y11047">
            <v>0</v>
          </cell>
          <cell r="Z11047">
            <v>0</v>
          </cell>
          <cell r="AA11047">
            <v>0</v>
          </cell>
          <cell r="AB11047">
            <v>0</v>
          </cell>
        </row>
        <row r="11051">
          <cell r="E11051">
            <v>0</v>
          </cell>
          <cell r="H11051">
            <v>0</v>
          </cell>
          <cell r="I11051">
            <v>0</v>
          </cell>
          <cell r="J11051">
            <v>0</v>
          </cell>
          <cell r="K11051">
            <v>0</v>
          </cell>
          <cell r="Q11051">
            <v>0</v>
          </cell>
          <cell r="R11051">
            <v>0</v>
          </cell>
          <cell r="S11051">
            <v>0</v>
          </cell>
          <cell r="T11051">
            <v>0</v>
          </cell>
          <cell r="U11051">
            <v>0</v>
          </cell>
          <cell r="V11051">
            <v>0</v>
          </cell>
          <cell r="W11051">
            <v>0</v>
          </cell>
          <cell r="X11051">
            <v>0</v>
          </cell>
          <cell r="Y11051">
            <v>0</v>
          </cell>
          <cell r="Z11051">
            <v>0</v>
          </cell>
          <cell r="AA11051">
            <v>0</v>
          </cell>
          <cell r="AB11051">
            <v>0</v>
          </cell>
        </row>
        <row r="11111">
          <cell r="E11111">
            <v>0</v>
          </cell>
          <cell r="H11111">
            <v>0</v>
          </cell>
          <cell r="I11111">
            <v>0</v>
          </cell>
          <cell r="J11111">
            <v>0</v>
          </cell>
          <cell r="K11111">
            <v>0</v>
          </cell>
          <cell r="L11111">
            <v>0</v>
          </cell>
          <cell r="M11111">
            <v>0</v>
          </cell>
          <cell r="N11111">
            <v>0</v>
          </cell>
          <cell r="O11111">
            <v>0</v>
          </cell>
          <cell r="P11111">
            <v>0</v>
          </cell>
          <cell r="Q11111">
            <v>0</v>
          </cell>
          <cell r="R11111">
            <v>0</v>
          </cell>
          <cell r="S11111">
            <v>0</v>
          </cell>
          <cell r="T11111">
            <v>0</v>
          </cell>
          <cell r="U11111">
            <v>0</v>
          </cell>
          <cell r="V11111">
            <v>0</v>
          </cell>
          <cell r="W11111">
            <v>0</v>
          </cell>
          <cell r="X11111">
            <v>0</v>
          </cell>
          <cell r="Y11111">
            <v>0</v>
          </cell>
          <cell r="Z11111">
            <v>0</v>
          </cell>
          <cell r="AA11111">
            <v>0</v>
          </cell>
          <cell r="AB11111">
            <v>0</v>
          </cell>
        </row>
        <row r="11199">
          <cell r="E11199">
            <v>238778000</v>
          </cell>
          <cell r="H11199">
            <v>109772.04000000001</v>
          </cell>
          <cell r="I11199">
            <v>0</v>
          </cell>
          <cell r="J11199">
            <v>0</v>
          </cell>
          <cell r="K11199">
            <v>0</v>
          </cell>
          <cell r="L11199">
            <v>0</v>
          </cell>
          <cell r="M11199">
            <v>0</v>
          </cell>
          <cell r="N11199">
            <v>0</v>
          </cell>
          <cell r="O11199">
            <v>0</v>
          </cell>
          <cell r="P11199">
            <v>0</v>
          </cell>
          <cell r="Q11199">
            <v>30323.23</v>
          </cell>
          <cell r="R11199">
            <v>37424.04</v>
          </cell>
          <cell r="S11199">
            <v>42024.770000000004</v>
          </cell>
          <cell r="T11199">
            <v>0</v>
          </cell>
          <cell r="U11199">
            <v>0</v>
          </cell>
          <cell r="V11199">
            <v>0</v>
          </cell>
          <cell r="W11199">
            <v>0</v>
          </cell>
          <cell r="X11199">
            <v>0</v>
          </cell>
          <cell r="Y11199">
            <v>0</v>
          </cell>
          <cell r="Z11199">
            <v>0</v>
          </cell>
          <cell r="AA11199">
            <v>0</v>
          </cell>
          <cell r="AB11199">
            <v>0</v>
          </cell>
        </row>
        <row r="11205">
          <cell r="E11205">
            <v>0</v>
          </cell>
          <cell r="H11205">
            <v>0</v>
          </cell>
          <cell r="I11205">
            <v>0</v>
          </cell>
          <cell r="J11205">
            <v>0</v>
          </cell>
          <cell r="K11205">
            <v>0</v>
          </cell>
          <cell r="L11205">
            <v>0</v>
          </cell>
          <cell r="M11205">
            <v>0</v>
          </cell>
          <cell r="N11205">
            <v>0</v>
          </cell>
          <cell r="O11205">
            <v>0</v>
          </cell>
          <cell r="P11205">
            <v>0</v>
          </cell>
          <cell r="Q11205">
            <v>0</v>
          </cell>
          <cell r="R11205">
            <v>0</v>
          </cell>
          <cell r="S11205">
            <v>0</v>
          </cell>
          <cell r="T11205">
            <v>0</v>
          </cell>
          <cell r="U11205">
            <v>0</v>
          </cell>
          <cell r="V11205">
            <v>0</v>
          </cell>
          <cell r="W11205">
            <v>0</v>
          </cell>
          <cell r="X11205">
            <v>0</v>
          </cell>
          <cell r="Y11205">
            <v>0</v>
          </cell>
          <cell r="Z11205">
            <v>0</v>
          </cell>
          <cell r="AA11205">
            <v>0</v>
          </cell>
          <cell r="AB11205">
            <v>0</v>
          </cell>
        </row>
        <row r="11234">
          <cell r="E11234">
            <v>0</v>
          </cell>
          <cell r="H11234">
            <v>0</v>
          </cell>
          <cell r="I11234">
            <v>0</v>
          </cell>
          <cell r="J11234">
            <v>0</v>
          </cell>
          <cell r="K11234">
            <v>0</v>
          </cell>
          <cell r="L11234">
            <v>0</v>
          </cell>
          <cell r="M11234">
            <v>0</v>
          </cell>
          <cell r="N11234">
            <v>0</v>
          </cell>
          <cell r="O11234">
            <v>0</v>
          </cell>
          <cell r="P11234">
            <v>0</v>
          </cell>
          <cell r="Q11234">
            <v>0</v>
          </cell>
          <cell r="R11234">
            <v>0</v>
          </cell>
          <cell r="S11234">
            <v>0</v>
          </cell>
          <cell r="T11234">
            <v>0</v>
          </cell>
          <cell r="U11234">
            <v>0</v>
          </cell>
          <cell r="V11234">
            <v>0</v>
          </cell>
          <cell r="W11234">
            <v>0</v>
          </cell>
          <cell r="X11234">
            <v>0</v>
          </cell>
          <cell r="Y11234">
            <v>0</v>
          </cell>
          <cell r="Z11234">
            <v>0</v>
          </cell>
          <cell r="AA11234">
            <v>0</v>
          </cell>
          <cell r="AB11234">
            <v>0</v>
          </cell>
        </row>
        <row r="11238">
          <cell r="E11238">
            <v>0</v>
          </cell>
          <cell r="H11238">
            <v>0</v>
          </cell>
          <cell r="I11238">
            <v>0</v>
          </cell>
          <cell r="J11238">
            <v>0</v>
          </cell>
          <cell r="K11238">
            <v>0</v>
          </cell>
          <cell r="Q11238">
            <v>0</v>
          </cell>
          <cell r="R11238">
            <v>0</v>
          </cell>
          <cell r="S11238">
            <v>0</v>
          </cell>
          <cell r="T11238">
            <v>0</v>
          </cell>
          <cell r="U11238">
            <v>0</v>
          </cell>
          <cell r="V11238">
            <v>0</v>
          </cell>
          <cell r="W11238">
            <v>0</v>
          </cell>
          <cell r="X11238">
            <v>0</v>
          </cell>
          <cell r="Y11238">
            <v>0</v>
          </cell>
          <cell r="Z11238">
            <v>0</v>
          </cell>
          <cell r="AA11238">
            <v>0</v>
          </cell>
          <cell r="AB11238">
            <v>0</v>
          </cell>
        </row>
        <row r="11298">
          <cell r="E11298">
            <v>0</v>
          </cell>
          <cell r="H11298">
            <v>0</v>
          </cell>
          <cell r="I11298">
            <v>0</v>
          </cell>
          <cell r="J11298">
            <v>0</v>
          </cell>
          <cell r="K11298">
            <v>0</v>
          </cell>
          <cell r="L11298">
            <v>0</v>
          </cell>
          <cell r="M11298">
            <v>0</v>
          </cell>
          <cell r="N11298">
            <v>0</v>
          </cell>
          <cell r="O11298">
            <v>0</v>
          </cell>
          <cell r="P11298">
            <v>0</v>
          </cell>
          <cell r="Q11298">
            <v>0</v>
          </cell>
          <cell r="R11298">
            <v>0</v>
          </cell>
          <cell r="S11298">
            <v>0</v>
          </cell>
          <cell r="T11298">
            <v>0</v>
          </cell>
          <cell r="U11298">
            <v>0</v>
          </cell>
          <cell r="V11298">
            <v>0</v>
          </cell>
          <cell r="W11298">
            <v>0</v>
          </cell>
          <cell r="X11298">
            <v>0</v>
          </cell>
          <cell r="Y11298">
            <v>0</v>
          </cell>
          <cell r="Z11298">
            <v>0</v>
          </cell>
          <cell r="AA11298">
            <v>0</v>
          </cell>
          <cell r="AB11298">
            <v>0</v>
          </cell>
        </row>
        <row r="11386">
          <cell r="E11386">
            <v>180118000</v>
          </cell>
          <cell r="H11386">
            <v>86340321.810000002</v>
          </cell>
          <cell r="I11386">
            <v>0</v>
          </cell>
          <cell r="J11386">
            <v>0</v>
          </cell>
          <cell r="K11386">
            <v>0</v>
          </cell>
          <cell r="L11386">
            <v>0</v>
          </cell>
          <cell r="M11386">
            <v>0</v>
          </cell>
          <cell r="N11386">
            <v>0</v>
          </cell>
          <cell r="O11386">
            <v>0</v>
          </cell>
          <cell r="P11386">
            <v>0</v>
          </cell>
          <cell r="Q11386">
            <v>0</v>
          </cell>
          <cell r="R11386">
            <v>0</v>
          </cell>
          <cell r="S11386">
            <v>86340321.810000002</v>
          </cell>
          <cell r="T11386">
            <v>0</v>
          </cell>
          <cell r="U11386">
            <v>0</v>
          </cell>
          <cell r="V11386">
            <v>0</v>
          </cell>
          <cell r="W11386">
            <v>0</v>
          </cell>
          <cell r="X11386">
            <v>0</v>
          </cell>
          <cell r="Y11386">
            <v>0</v>
          </cell>
          <cell r="Z11386">
            <v>0</v>
          </cell>
          <cell r="AA11386">
            <v>0</v>
          </cell>
          <cell r="AB11386">
            <v>0</v>
          </cell>
        </row>
        <row r="11392">
          <cell r="E11392">
            <v>0</v>
          </cell>
          <cell r="H11392">
            <v>0</v>
          </cell>
          <cell r="I11392">
            <v>0</v>
          </cell>
          <cell r="J11392">
            <v>0</v>
          </cell>
          <cell r="K11392">
            <v>0</v>
          </cell>
          <cell r="L11392">
            <v>0</v>
          </cell>
          <cell r="M11392">
            <v>0</v>
          </cell>
          <cell r="N11392">
            <v>0</v>
          </cell>
          <cell r="O11392">
            <v>0</v>
          </cell>
          <cell r="P11392">
            <v>0</v>
          </cell>
          <cell r="Q11392">
            <v>0</v>
          </cell>
          <cell r="R11392">
            <v>0</v>
          </cell>
          <cell r="S11392">
            <v>0</v>
          </cell>
          <cell r="T11392">
            <v>0</v>
          </cell>
          <cell r="U11392">
            <v>0</v>
          </cell>
          <cell r="V11392">
            <v>0</v>
          </cell>
          <cell r="W11392">
            <v>0</v>
          </cell>
          <cell r="X11392">
            <v>0</v>
          </cell>
          <cell r="Y11392">
            <v>0</v>
          </cell>
          <cell r="Z11392">
            <v>0</v>
          </cell>
          <cell r="AA11392">
            <v>0</v>
          </cell>
          <cell r="AB11392">
            <v>0</v>
          </cell>
        </row>
        <row r="11421">
          <cell r="E11421">
            <v>0</v>
          </cell>
          <cell r="H11421">
            <v>0</v>
          </cell>
          <cell r="I11421">
            <v>0</v>
          </cell>
          <cell r="J11421">
            <v>0</v>
          </cell>
          <cell r="K11421">
            <v>0</v>
          </cell>
          <cell r="L11421">
            <v>0</v>
          </cell>
          <cell r="M11421">
            <v>0</v>
          </cell>
          <cell r="N11421">
            <v>0</v>
          </cell>
          <cell r="O11421">
            <v>0</v>
          </cell>
          <cell r="P11421">
            <v>0</v>
          </cell>
          <cell r="Q11421">
            <v>0</v>
          </cell>
          <cell r="R11421">
            <v>0</v>
          </cell>
          <cell r="S11421">
            <v>0</v>
          </cell>
          <cell r="T11421">
            <v>0</v>
          </cell>
          <cell r="U11421">
            <v>0</v>
          </cell>
          <cell r="V11421">
            <v>0</v>
          </cell>
          <cell r="W11421">
            <v>0</v>
          </cell>
          <cell r="X11421">
            <v>0</v>
          </cell>
          <cell r="Y11421">
            <v>0</v>
          </cell>
          <cell r="Z11421">
            <v>0</v>
          </cell>
          <cell r="AA11421">
            <v>0</v>
          </cell>
          <cell r="AB11421">
            <v>0</v>
          </cell>
        </row>
        <row r="11425">
          <cell r="E11425">
            <v>0</v>
          </cell>
          <cell r="H11425">
            <v>0</v>
          </cell>
          <cell r="I11425">
            <v>0</v>
          </cell>
          <cell r="J11425">
            <v>0</v>
          </cell>
          <cell r="K11425">
            <v>0</v>
          </cell>
          <cell r="Q11425">
            <v>0</v>
          </cell>
          <cell r="R11425">
            <v>0</v>
          </cell>
          <cell r="S11425">
            <v>0</v>
          </cell>
          <cell r="T11425">
            <v>0</v>
          </cell>
          <cell r="U11425">
            <v>0</v>
          </cell>
          <cell r="V11425">
            <v>0</v>
          </cell>
          <cell r="W11425">
            <v>0</v>
          </cell>
          <cell r="X11425">
            <v>0</v>
          </cell>
          <cell r="Y11425">
            <v>0</v>
          </cell>
          <cell r="Z11425">
            <v>0</v>
          </cell>
          <cell r="AA11425">
            <v>0</v>
          </cell>
          <cell r="AB11425">
            <v>0</v>
          </cell>
        </row>
        <row r="11485">
          <cell r="E11485">
            <v>0</v>
          </cell>
          <cell r="H11485">
            <v>0</v>
          </cell>
          <cell r="I11485">
            <v>0</v>
          </cell>
          <cell r="J11485">
            <v>0</v>
          </cell>
          <cell r="K11485">
            <v>0</v>
          </cell>
          <cell r="L11485">
            <v>0</v>
          </cell>
          <cell r="M11485">
            <v>0</v>
          </cell>
          <cell r="N11485">
            <v>0</v>
          </cell>
          <cell r="O11485">
            <v>0</v>
          </cell>
          <cell r="P11485">
            <v>0</v>
          </cell>
          <cell r="Q11485">
            <v>0</v>
          </cell>
          <cell r="R11485">
            <v>0</v>
          </cell>
          <cell r="S11485">
            <v>0</v>
          </cell>
          <cell r="T11485">
            <v>0</v>
          </cell>
          <cell r="U11485">
            <v>0</v>
          </cell>
          <cell r="V11485">
            <v>0</v>
          </cell>
          <cell r="W11485">
            <v>0</v>
          </cell>
          <cell r="X11485">
            <v>0</v>
          </cell>
          <cell r="Y11485">
            <v>0</v>
          </cell>
          <cell r="Z11485">
            <v>0</v>
          </cell>
          <cell r="AA11485">
            <v>0</v>
          </cell>
          <cell r="AB11485">
            <v>0</v>
          </cell>
        </row>
        <row r="11573">
          <cell r="E11573">
            <v>202319000</v>
          </cell>
          <cell r="H11573">
            <v>257170.47999999998</v>
          </cell>
          <cell r="I11573">
            <v>0</v>
          </cell>
          <cell r="J11573">
            <v>0</v>
          </cell>
          <cell r="K11573">
            <v>0</v>
          </cell>
          <cell r="L11573">
            <v>0</v>
          </cell>
          <cell r="M11573">
            <v>0</v>
          </cell>
          <cell r="N11573">
            <v>0</v>
          </cell>
          <cell r="O11573">
            <v>0</v>
          </cell>
          <cell r="P11573">
            <v>0</v>
          </cell>
          <cell r="Q11573">
            <v>29730</v>
          </cell>
          <cell r="R11573">
            <v>101002.61</v>
          </cell>
          <cell r="S11573">
            <v>126437.87</v>
          </cell>
          <cell r="T11573">
            <v>0</v>
          </cell>
          <cell r="U11573">
            <v>0</v>
          </cell>
          <cell r="V11573">
            <v>0</v>
          </cell>
          <cell r="W11573">
            <v>0</v>
          </cell>
          <cell r="X11573">
            <v>0</v>
          </cell>
          <cell r="Y11573">
            <v>0</v>
          </cell>
          <cell r="Z11573">
            <v>0</v>
          </cell>
          <cell r="AA11573">
            <v>0</v>
          </cell>
          <cell r="AB11573">
            <v>0</v>
          </cell>
        </row>
        <row r="11579">
          <cell r="E11579">
            <v>0</v>
          </cell>
          <cell r="H11579">
            <v>0</v>
          </cell>
          <cell r="I11579">
            <v>0</v>
          </cell>
          <cell r="J11579">
            <v>0</v>
          </cell>
          <cell r="K11579">
            <v>0</v>
          </cell>
          <cell r="L11579">
            <v>0</v>
          </cell>
          <cell r="M11579">
            <v>0</v>
          </cell>
          <cell r="N11579">
            <v>0</v>
          </cell>
          <cell r="O11579">
            <v>0</v>
          </cell>
          <cell r="P11579">
            <v>0</v>
          </cell>
          <cell r="Q11579">
            <v>0</v>
          </cell>
          <cell r="R11579">
            <v>0</v>
          </cell>
          <cell r="S11579">
            <v>0</v>
          </cell>
          <cell r="T11579">
            <v>0</v>
          </cell>
          <cell r="U11579">
            <v>0</v>
          </cell>
          <cell r="V11579">
            <v>0</v>
          </cell>
          <cell r="W11579">
            <v>0</v>
          </cell>
          <cell r="X11579">
            <v>0</v>
          </cell>
          <cell r="Y11579">
            <v>0</v>
          </cell>
          <cell r="Z11579">
            <v>0</v>
          </cell>
          <cell r="AA11579">
            <v>0</v>
          </cell>
          <cell r="AB11579">
            <v>0</v>
          </cell>
        </row>
        <row r="11608">
          <cell r="E11608">
            <v>0</v>
          </cell>
          <cell r="H11608">
            <v>0</v>
          </cell>
          <cell r="I11608">
            <v>0</v>
          </cell>
          <cell r="J11608">
            <v>0</v>
          </cell>
          <cell r="K11608">
            <v>0</v>
          </cell>
          <cell r="L11608">
            <v>0</v>
          </cell>
          <cell r="M11608">
            <v>0</v>
          </cell>
          <cell r="N11608">
            <v>0</v>
          </cell>
          <cell r="O11608">
            <v>0</v>
          </cell>
          <cell r="P11608">
            <v>0</v>
          </cell>
          <cell r="Q11608">
            <v>0</v>
          </cell>
          <cell r="R11608">
            <v>0</v>
          </cell>
          <cell r="S11608">
            <v>0</v>
          </cell>
          <cell r="T11608">
            <v>0</v>
          </cell>
          <cell r="U11608">
            <v>0</v>
          </cell>
          <cell r="V11608">
            <v>0</v>
          </cell>
          <cell r="W11608">
            <v>0</v>
          </cell>
          <cell r="X11608">
            <v>0</v>
          </cell>
          <cell r="Y11608">
            <v>0</v>
          </cell>
          <cell r="Z11608">
            <v>0</v>
          </cell>
          <cell r="AA11608">
            <v>0</v>
          </cell>
          <cell r="AB11608">
            <v>0</v>
          </cell>
        </row>
        <row r="11612">
          <cell r="E11612">
            <v>0</v>
          </cell>
          <cell r="H11612">
            <v>0</v>
          </cell>
          <cell r="I11612">
            <v>0</v>
          </cell>
          <cell r="J11612">
            <v>0</v>
          </cell>
          <cell r="K11612">
            <v>0</v>
          </cell>
          <cell r="Q11612">
            <v>0</v>
          </cell>
          <cell r="R11612">
            <v>0</v>
          </cell>
          <cell r="S11612">
            <v>0</v>
          </cell>
          <cell r="T11612">
            <v>0</v>
          </cell>
          <cell r="U11612">
            <v>0</v>
          </cell>
          <cell r="V11612">
            <v>0</v>
          </cell>
          <cell r="W11612">
            <v>0</v>
          </cell>
          <cell r="X11612">
            <v>0</v>
          </cell>
          <cell r="Y11612">
            <v>0</v>
          </cell>
          <cell r="Z11612">
            <v>0</v>
          </cell>
          <cell r="AA11612">
            <v>0</v>
          </cell>
          <cell r="AB11612">
            <v>0</v>
          </cell>
        </row>
        <row r="11672">
          <cell r="E11672">
            <v>0</v>
          </cell>
          <cell r="H11672">
            <v>0</v>
          </cell>
          <cell r="I11672">
            <v>0</v>
          </cell>
          <cell r="J11672">
            <v>0</v>
          </cell>
          <cell r="K11672">
            <v>0</v>
          </cell>
          <cell r="L11672">
            <v>0</v>
          </cell>
          <cell r="M11672">
            <v>0</v>
          </cell>
          <cell r="N11672">
            <v>0</v>
          </cell>
          <cell r="O11672">
            <v>0</v>
          </cell>
          <cell r="P11672">
            <v>0</v>
          </cell>
          <cell r="Q11672">
            <v>0</v>
          </cell>
          <cell r="R11672">
            <v>0</v>
          </cell>
          <cell r="S11672">
            <v>0</v>
          </cell>
          <cell r="T11672">
            <v>0</v>
          </cell>
          <cell r="U11672">
            <v>0</v>
          </cell>
          <cell r="V11672">
            <v>0</v>
          </cell>
          <cell r="W11672">
            <v>0</v>
          </cell>
          <cell r="X11672">
            <v>0</v>
          </cell>
          <cell r="Y11672">
            <v>0</v>
          </cell>
          <cell r="Z11672">
            <v>0</v>
          </cell>
          <cell r="AA11672">
            <v>0</v>
          </cell>
          <cell r="AB11672">
            <v>0</v>
          </cell>
        </row>
        <row r="11760">
          <cell r="E11760">
            <v>204673000</v>
          </cell>
          <cell r="H11760">
            <v>125643.76000000001</v>
          </cell>
          <cell r="I11760">
            <v>0</v>
          </cell>
          <cell r="J11760">
            <v>0</v>
          </cell>
          <cell r="K11760">
            <v>0</v>
          </cell>
          <cell r="L11760">
            <v>0</v>
          </cell>
          <cell r="M11760">
            <v>0</v>
          </cell>
          <cell r="N11760">
            <v>0</v>
          </cell>
          <cell r="O11760">
            <v>0</v>
          </cell>
          <cell r="P11760">
            <v>0</v>
          </cell>
          <cell r="Q11760">
            <v>28116.75</v>
          </cell>
          <cell r="R11760">
            <v>31487.360000000001</v>
          </cell>
          <cell r="S11760">
            <v>66039.649999999994</v>
          </cell>
          <cell r="T11760">
            <v>0</v>
          </cell>
          <cell r="U11760">
            <v>0</v>
          </cell>
          <cell r="V11760">
            <v>0</v>
          </cell>
          <cell r="W11760">
            <v>0</v>
          </cell>
          <cell r="X11760">
            <v>0</v>
          </cell>
          <cell r="Y11760">
            <v>0</v>
          </cell>
          <cell r="Z11760">
            <v>0</v>
          </cell>
          <cell r="AA11760">
            <v>0</v>
          </cell>
          <cell r="AB11760">
            <v>0</v>
          </cell>
        </row>
        <row r="11766">
          <cell r="E11766">
            <v>0</v>
          </cell>
          <cell r="H11766">
            <v>0</v>
          </cell>
          <cell r="I11766">
            <v>0</v>
          </cell>
          <cell r="J11766">
            <v>0</v>
          </cell>
          <cell r="K11766">
            <v>0</v>
          </cell>
          <cell r="L11766">
            <v>0</v>
          </cell>
          <cell r="M11766">
            <v>0</v>
          </cell>
          <cell r="N11766">
            <v>0</v>
          </cell>
          <cell r="O11766">
            <v>0</v>
          </cell>
          <cell r="P11766">
            <v>0</v>
          </cell>
          <cell r="Q11766">
            <v>0</v>
          </cell>
          <cell r="R11766">
            <v>0</v>
          </cell>
          <cell r="S11766">
            <v>0</v>
          </cell>
          <cell r="T11766">
            <v>0</v>
          </cell>
          <cell r="U11766">
            <v>0</v>
          </cell>
          <cell r="V11766">
            <v>0</v>
          </cell>
          <cell r="W11766">
            <v>0</v>
          </cell>
          <cell r="X11766">
            <v>0</v>
          </cell>
          <cell r="Y11766">
            <v>0</v>
          </cell>
          <cell r="Z11766">
            <v>0</v>
          </cell>
          <cell r="AA11766">
            <v>0</v>
          </cell>
          <cell r="AB11766">
            <v>0</v>
          </cell>
        </row>
        <row r="11795">
          <cell r="E11795">
            <v>0</v>
          </cell>
          <cell r="H11795">
            <v>0</v>
          </cell>
          <cell r="I11795">
            <v>0</v>
          </cell>
          <cell r="J11795">
            <v>0</v>
          </cell>
          <cell r="K11795">
            <v>0</v>
          </cell>
          <cell r="L11795">
            <v>0</v>
          </cell>
          <cell r="M11795">
            <v>0</v>
          </cell>
          <cell r="N11795">
            <v>0</v>
          </cell>
          <cell r="O11795">
            <v>0</v>
          </cell>
          <cell r="P11795">
            <v>0</v>
          </cell>
          <cell r="Q11795">
            <v>0</v>
          </cell>
          <cell r="R11795">
            <v>0</v>
          </cell>
          <cell r="S11795">
            <v>0</v>
          </cell>
          <cell r="T11795">
            <v>0</v>
          </cell>
          <cell r="U11795">
            <v>0</v>
          </cell>
          <cell r="V11795">
            <v>0</v>
          </cell>
          <cell r="W11795">
            <v>0</v>
          </cell>
          <cell r="X11795">
            <v>0</v>
          </cell>
          <cell r="Y11795">
            <v>0</v>
          </cell>
          <cell r="Z11795">
            <v>0</v>
          </cell>
          <cell r="AA11795">
            <v>0</v>
          </cell>
          <cell r="AB11795">
            <v>0</v>
          </cell>
        </row>
        <row r="11799">
          <cell r="E11799">
            <v>0</v>
          </cell>
          <cell r="H11799">
            <v>0</v>
          </cell>
          <cell r="I11799">
            <v>0</v>
          </cell>
          <cell r="J11799">
            <v>0</v>
          </cell>
          <cell r="K11799">
            <v>0</v>
          </cell>
          <cell r="Q11799">
            <v>0</v>
          </cell>
          <cell r="R11799">
            <v>0</v>
          </cell>
          <cell r="S11799">
            <v>0</v>
          </cell>
          <cell r="T11799">
            <v>0</v>
          </cell>
          <cell r="U11799">
            <v>0</v>
          </cell>
          <cell r="V11799">
            <v>0</v>
          </cell>
          <cell r="W11799">
            <v>0</v>
          </cell>
          <cell r="X11799">
            <v>0</v>
          </cell>
          <cell r="Y11799">
            <v>0</v>
          </cell>
          <cell r="Z11799">
            <v>0</v>
          </cell>
          <cell r="AA11799">
            <v>0</v>
          </cell>
          <cell r="AB11799">
            <v>0</v>
          </cell>
        </row>
        <row r="11859">
          <cell r="E11859">
            <v>0</v>
          </cell>
          <cell r="H11859">
            <v>0</v>
          </cell>
          <cell r="I11859">
            <v>0</v>
          </cell>
          <cell r="J11859">
            <v>0</v>
          </cell>
          <cell r="K11859">
            <v>0</v>
          </cell>
          <cell r="L11859">
            <v>0</v>
          </cell>
          <cell r="M11859">
            <v>0</v>
          </cell>
          <cell r="N11859">
            <v>0</v>
          </cell>
          <cell r="O11859">
            <v>0</v>
          </cell>
          <cell r="P11859">
            <v>0</v>
          </cell>
          <cell r="Q11859">
            <v>0</v>
          </cell>
          <cell r="R11859">
            <v>0</v>
          </cell>
          <cell r="S11859">
            <v>0</v>
          </cell>
          <cell r="T11859">
            <v>0</v>
          </cell>
          <cell r="U11859">
            <v>0</v>
          </cell>
          <cell r="V11859">
            <v>0</v>
          </cell>
          <cell r="W11859">
            <v>0</v>
          </cell>
          <cell r="X11859">
            <v>0</v>
          </cell>
          <cell r="Y11859">
            <v>0</v>
          </cell>
          <cell r="Z11859">
            <v>0</v>
          </cell>
          <cell r="AA11859">
            <v>0</v>
          </cell>
          <cell r="AB11859">
            <v>0</v>
          </cell>
        </row>
        <row r="11947">
          <cell r="E11947">
            <v>156706000</v>
          </cell>
          <cell r="H11947">
            <v>819958</v>
          </cell>
          <cell r="I11947">
            <v>0</v>
          </cell>
          <cell r="J11947">
            <v>0</v>
          </cell>
          <cell r="K11947">
            <v>0</v>
          </cell>
          <cell r="L11947">
            <v>0</v>
          </cell>
          <cell r="M11947">
            <v>0</v>
          </cell>
          <cell r="N11947">
            <v>0</v>
          </cell>
          <cell r="O11947">
            <v>0</v>
          </cell>
          <cell r="P11947">
            <v>0</v>
          </cell>
          <cell r="Q11947">
            <v>0</v>
          </cell>
          <cell r="R11947">
            <v>271838</v>
          </cell>
          <cell r="S11947">
            <v>548120</v>
          </cell>
          <cell r="T11947">
            <v>0</v>
          </cell>
          <cell r="U11947">
            <v>0</v>
          </cell>
          <cell r="V11947">
            <v>0</v>
          </cell>
          <cell r="W11947">
            <v>0</v>
          </cell>
          <cell r="X11947">
            <v>0</v>
          </cell>
          <cell r="Y11947">
            <v>0</v>
          </cell>
          <cell r="Z11947">
            <v>0</v>
          </cell>
          <cell r="AA11947">
            <v>0</v>
          </cell>
          <cell r="AB11947">
            <v>0</v>
          </cell>
        </row>
        <row r="11953">
          <cell r="E11953">
            <v>0</v>
          </cell>
          <cell r="H11953">
            <v>0</v>
          </cell>
          <cell r="I11953">
            <v>0</v>
          </cell>
          <cell r="J11953">
            <v>0</v>
          </cell>
          <cell r="K11953">
            <v>0</v>
          </cell>
          <cell r="L11953">
            <v>0</v>
          </cell>
          <cell r="M11953">
            <v>0</v>
          </cell>
          <cell r="N11953">
            <v>0</v>
          </cell>
          <cell r="O11953">
            <v>0</v>
          </cell>
          <cell r="P11953">
            <v>0</v>
          </cell>
          <cell r="Q11953">
            <v>0</v>
          </cell>
          <cell r="R11953">
            <v>0</v>
          </cell>
          <cell r="S11953">
            <v>0</v>
          </cell>
          <cell r="T11953">
            <v>0</v>
          </cell>
          <cell r="U11953">
            <v>0</v>
          </cell>
          <cell r="V11953">
            <v>0</v>
          </cell>
          <cell r="W11953">
            <v>0</v>
          </cell>
          <cell r="X11953">
            <v>0</v>
          </cell>
          <cell r="Y11953">
            <v>0</v>
          </cell>
          <cell r="Z11953">
            <v>0</v>
          </cell>
          <cell r="AA11953">
            <v>0</v>
          </cell>
          <cell r="AB11953">
            <v>0</v>
          </cell>
        </row>
        <row r="11982">
          <cell r="E11982">
            <v>0</v>
          </cell>
          <cell r="H11982">
            <v>0</v>
          </cell>
          <cell r="I11982">
            <v>0</v>
          </cell>
          <cell r="J11982">
            <v>0</v>
          </cell>
          <cell r="K11982">
            <v>0</v>
          </cell>
          <cell r="L11982">
            <v>0</v>
          </cell>
          <cell r="M11982">
            <v>0</v>
          </cell>
          <cell r="N11982">
            <v>0</v>
          </cell>
          <cell r="O11982">
            <v>0</v>
          </cell>
          <cell r="P11982">
            <v>0</v>
          </cell>
          <cell r="Q11982">
            <v>0</v>
          </cell>
          <cell r="R11982">
            <v>0</v>
          </cell>
          <cell r="S11982">
            <v>0</v>
          </cell>
          <cell r="T11982">
            <v>0</v>
          </cell>
          <cell r="U11982">
            <v>0</v>
          </cell>
          <cell r="V11982">
            <v>0</v>
          </cell>
          <cell r="W11982">
            <v>0</v>
          </cell>
          <cell r="X11982">
            <v>0</v>
          </cell>
          <cell r="Y11982">
            <v>0</v>
          </cell>
          <cell r="Z11982">
            <v>0</v>
          </cell>
          <cell r="AA11982">
            <v>0</v>
          </cell>
          <cell r="AB11982">
            <v>0</v>
          </cell>
        </row>
        <row r="11986">
          <cell r="E11986">
            <v>0</v>
          </cell>
          <cell r="H11986">
            <v>0</v>
          </cell>
          <cell r="I11986">
            <v>0</v>
          </cell>
          <cell r="J11986">
            <v>0</v>
          </cell>
          <cell r="K11986">
            <v>0</v>
          </cell>
          <cell r="Q11986">
            <v>0</v>
          </cell>
          <cell r="R11986">
            <v>0</v>
          </cell>
          <cell r="S11986">
            <v>0</v>
          </cell>
          <cell r="T11986">
            <v>0</v>
          </cell>
          <cell r="U11986">
            <v>0</v>
          </cell>
          <cell r="V11986">
            <v>0</v>
          </cell>
          <cell r="W11986">
            <v>0</v>
          </cell>
          <cell r="X11986">
            <v>0</v>
          </cell>
          <cell r="Y11986">
            <v>0</v>
          </cell>
          <cell r="Z11986">
            <v>0</v>
          </cell>
          <cell r="AA11986">
            <v>0</v>
          </cell>
          <cell r="AB11986">
            <v>0</v>
          </cell>
        </row>
        <row r="12046">
          <cell r="E12046">
            <v>0</v>
          </cell>
          <cell r="H12046">
            <v>0</v>
          </cell>
          <cell r="I12046">
            <v>0</v>
          </cell>
          <cell r="J12046">
            <v>0</v>
          </cell>
          <cell r="K12046">
            <v>0</v>
          </cell>
          <cell r="L12046">
            <v>0</v>
          </cell>
          <cell r="M12046">
            <v>0</v>
          </cell>
          <cell r="N12046">
            <v>0</v>
          </cell>
          <cell r="O12046">
            <v>0</v>
          </cell>
          <cell r="P12046">
            <v>0</v>
          </cell>
          <cell r="Q12046">
            <v>0</v>
          </cell>
          <cell r="R12046">
            <v>0</v>
          </cell>
          <cell r="S12046">
            <v>0</v>
          </cell>
          <cell r="T12046">
            <v>0</v>
          </cell>
          <cell r="U12046">
            <v>0</v>
          </cell>
          <cell r="V12046">
            <v>0</v>
          </cell>
          <cell r="W12046">
            <v>0</v>
          </cell>
          <cell r="X12046">
            <v>0</v>
          </cell>
          <cell r="Y12046">
            <v>0</v>
          </cell>
          <cell r="Z12046">
            <v>0</v>
          </cell>
          <cell r="AA12046">
            <v>0</v>
          </cell>
          <cell r="AB12046">
            <v>0</v>
          </cell>
        </row>
        <row r="12134">
          <cell r="E12134">
            <v>148718000</v>
          </cell>
          <cell r="H12134">
            <v>169339.72</v>
          </cell>
          <cell r="I12134">
            <v>0</v>
          </cell>
          <cell r="J12134">
            <v>0</v>
          </cell>
          <cell r="K12134">
            <v>0</v>
          </cell>
          <cell r="L12134">
            <v>0</v>
          </cell>
          <cell r="M12134">
            <v>0</v>
          </cell>
          <cell r="N12134">
            <v>0</v>
          </cell>
          <cell r="O12134">
            <v>0</v>
          </cell>
          <cell r="P12134">
            <v>0</v>
          </cell>
          <cell r="Q12134">
            <v>29730</v>
          </cell>
          <cell r="R12134">
            <v>85027.5</v>
          </cell>
          <cell r="S12134">
            <v>54582.22</v>
          </cell>
          <cell r="T12134">
            <v>0</v>
          </cell>
          <cell r="U12134">
            <v>0</v>
          </cell>
          <cell r="V12134">
            <v>0</v>
          </cell>
          <cell r="W12134">
            <v>0</v>
          </cell>
          <cell r="X12134">
            <v>0</v>
          </cell>
          <cell r="Y12134">
            <v>0</v>
          </cell>
          <cell r="Z12134">
            <v>0</v>
          </cell>
          <cell r="AA12134">
            <v>0</v>
          </cell>
          <cell r="AB12134">
            <v>0</v>
          </cell>
        </row>
        <row r="12140">
          <cell r="E12140">
            <v>0</v>
          </cell>
          <cell r="H12140">
            <v>0</v>
          </cell>
          <cell r="I12140">
            <v>0</v>
          </cell>
          <cell r="J12140">
            <v>0</v>
          </cell>
          <cell r="K12140">
            <v>0</v>
          </cell>
          <cell r="L12140">
            <v>0</v>
          </cell>
          <cell r="M12140">
            <v>0</v>
          </cell>
          <cell r="N12140">
            <v>0</v>
          </cell>
          <cell r="O12140">
            <v>0</v>
          </cell>
          <cell r="P12140">
            <v>0</v>
          </cell>
          <cell r="Q12140">
            <v>0</v>
          </cell>
          <cell r="R12140">
            <v>0</v>
          </cell>
          <cell r="S12140">
            <v>0</v>
          </cell>
          <cell r="T12140">
            <v>0</v>
          </cell>
          <cell r="U12140">
            <v>0</v>
          </cell>
          <cell r="V12140">
            <v>0</v>
          </cell>
          <cell r="W12140">
            <v>0</v>
          </cell>
          <cell r="X12140">
            <v>0</v>
          </cell>
          <cell r="Y12140">
            <v>0</v>
          </cell>
          <cell r="Z12140">
            <v>0</v>
          </cell>
          <cell r="AA12140">
            <v>0</v>
          </cell>
          <cell r="AB12140">
            <v>0</v>
          </cell>
        </row>
        <row r="12169">
          <cell r="E12169">
            <v>0</v>
          </cell>
          <cell r="H12169">
            <v>0</v>
          </cell>
          <cell r="I12169">
            <v>0</v>
          </cell>
          <cell r="J12169">
            <v>0</v>
          </cell>
          <cell r="K12169">
            <v>0</v>
          </cell>
          <cell r="L12169">
            <v>0</v>
          </cell>
          <cell r="M12169">
            <v>0</v>
          </cell>
          <cell r="N12169">
            <v>0</v>
          </cell>
          <cell r="O12169">
            <v>0</v>
          </cell>
          <cell r="P12169">
            <v>0</v>
          </cell>
          <cell r="Q12169">
            <v>0</v>
          </cell>
          <cell r="R12169">
            <v>0</v>
          </cell>
          <cell r="S12169">
            <v>0</v>
          </cell>
          <cell r="T12169">
            <v>0</v>
          </cell>
          <cell r="U12169">
            <v>0</v>
          </cell>
          <cell r="V12169">
            <v>0</v>
          </cell>
          <cell r="W12169">
            <v>0</v>
          </cell>
          <cell r="X12169">
            <v>0</v>
          </cell>
          <cell r="Y12169">
            <v>0</v>
          </cell>
          <cell r="Z12169">
            <v>0</v>
          </cell>
          <cell r="AA12169">
            <v>0</v>
          </cell>
          <cell r="AB12169">
            <v>0</v>
          </cell>
        </row>
        <row r="12173">
          <cell r="E12173">
            <v>0</v>
          </cell>
          <cell r="H12173">
            <v>0</v>
          </cell>
          <cell r="I12173">
            <v>0</v>
          </cell>
          <cell r="J12173">
            <v>0</v>
          </cell>
          <cell r="K12173">
            <v>0</v>
          </cell>
          <cell r="Q12173">
            <v>0</v>
          </cell>
          <cell r="R12173">
            <v>0</v>
          </cell>
          <cell r="S12173">
            <v>0</v>
          </cell>
          <cell r="T12173">
            <v>0</v>
          </cell>
          <cell r="U12173">
            <v>0</v>
          </cell>
          <cell r="V12173">
            <v>0</v>
          </cell>
          <cell r="W12173">
            <v>0</v>
          </cell>
          <cell r="X12173">
            <v>0</v>
          </cell>
          <cell r="Y12173">
            <v>0</v>
          </cell>
          <cell r="Z12173">
            <v>0</v>
          </cell>
          <cell r="AA12173">
            <v>0</v>
          </cell>
          <cell r="AB12173">
            <v>0</v>
          </cell>
        </row>
        <row r="12233">
          <cell r="E12233">
            <v>0</v>
          </cell>
          <cell r="H12233">
            <v>0</v>
          </cell>
          <cell r="I12233">
            <v>0</v>
          </cell>
          <cell r="J12233">
            <v>0</v>
          </cell>
          <cell r="K12233">
            <v>0</v>
          </cell>
          <cell r="L12233">
            <v>0</v>
          </cell>
          <cell r="M12233">
            <v>0</v>
          </cell>
          <cell r="N12233">
            <v>0</v>
          </cell>
          <cell r="O12233">
            <v>0</v>
          </cell>
          <cell r="P12233">
            <v>0</v>
          </cell>
          <cell r="Q12233">
            <v>0</v>
          </cell>
          <cell r="R12233">
            <v>0</v>
          </cell>
          <cell r="S12233">
            <v>0</v>
          </cell>
          <cell r="T12233">
            <v>0</v>
          </cell>
          <cell r="U12233">
            <v>0</v>
          </cell>
          <cell r="V12233">
            <v>0</v>
          </cell>
          <cell r="W12233">
            <v>0</v>
          </cell>
          <cell r="X12233">
            <v>0</v>
          </cell>
          <cell r="Y12233">
            <v>0</v>
          </cell>
          <cell r="Z12233">
            <v>0</v>
          </cell>
          <cell r="AA12233">
            <v>0</v>
          </cell>
          <cell r="AB12233">
            <v>0</v>
          </cell>
        </row>
        <row r="12321">
          <cell r="E12321">
            <v>108763000</v>
          </cell>
          <cell r="H12321">
            <v>434577.30000000005</v>
          </cell>
          <cell r="I12321">
            <v>0</v>
          </cell>
          <cell r="J12321">
            <v>0</v>
          </cell>
          <cell r="K12321">
            <v>0</v>
          </cell>
          <cell r="L12321">
            <v>0</v>
          </cell>
          <cell r="M12321">
            <v>0</v>
          </cell>
          <cell r="N12321">
            <v>0</v>
          </cell>
          <cell r="O12321">
            <v>0</v>
          </cell>
          <cell r="P12321">
            <v>0</v>
          </cell>
          <cell r="Q12321">
            <v>20116.260000000002</v>
          </cell>
          <cell r="R12321">
            <v>89288.459999999992</v>
          </cell>
          <cell r="S12321">
            <v>325172.58</v>
          </cell>
          <cell r="T12321">
            <v>0</v>
          </cell>
          <cell r="U12321">
            <v>0</v>
          </cell>
          <cell r="V12321">
            <v>0</v>
          </cell>
          <cell r="W12321">
            <v>0</v>
          </cell>
          <cell r="X12321">
            <v>0</v>
          </cell>
          <cell r="Y12321">
            <v>0</v>
          </cell>
          <cell r="Z12321">
            <v>0</v>
          </cell>
          <cell r="AA12321">
            <v>0</v>
          </cell>
          <cell r="AB12321">
            <v>0</v>
          </cell>
        </row>
        <row r="12327">
          <cell r="E12327">
            <v>0</v>
          </cell>
          <cell r="H12327">
            <v>0</v>
          </cell>
          <cell r="I12327">
            <v>0</v>
          </cell>
          <cell r="J12327">
            <v>0</v>
          </cell>
          <cell r="K12327">
            <v>0</v>
          </cell>
          <cell r="L12327">
            <v>0</v>
          </cell>
          <cell r="M12327">
            <v>0</v>
          </cell>
          <cell r="N12327">
            <v>0</v>
          </cell>
          <cell r="O12327">
            <v>0</v>
          </cell>
          <cell r="P12327">
            <v>0</v>
          </cell>
          <cell r="Q12327">
            <v>0</v>
          </cell>
          <cell r="R12327">
            <v>0</v>
          </cell>
          <cell r="S12327">
            <v>0</v>
          </cell>
          <cell r="T12327">
            <v>0</v>
          </cell>
          <cell r="U12327">
            <v>0</v>
          </cell>
          <cell r="V12327">
            <v>0</v>
          </cell>
          <cell r="W12327">
            <v>0</v>
          </cell>
          <cell r="X12327">
            <v>0</v>
          </cell>
          <cell r="Y12327">
            <v>0</v>
          </cell>
          <cell r="Z12327">
            <v>0</v>
          </cell>
          <cell r="AA12327">
            <v>0</v>
          </cell>
          <cell r="AB12327">
            <v>0</v>
          </cell>
        </row>
        <row r="12356">
          <cell r="E12356">
            <v>0</v>
          </cell>
          <cell r="H12356">
            <v>0</v>
          </cell>
          <cell r="I12356">
            <v>0</v>
          </cell>
          <cell r="J12356">
            <v>0</v>
          </cell>
          <cell r="K12356">
            <v>0</v>
          </cell>
          <cell r="L12356">
            <v>0</v>
          </cell>
          <cell r="M12356">
            <v>0</v>
          </cell>
          <cell r="N12356">
            <v>0</v>
          </cell>
          <cell r="O12356">
            <v>0</v>
          </cell>
          <cell r="P12356">
            <v>0</v>
          </cell>
          <cell r="Q12356">
            <v>0</v>
          </cell>
          <cell r="R12356">
            <v>0</v>
          </cell>
          <cell r="S12356">
            <v>0</v>
          </cell>
          <cell r="T12356">
            <v>0</v>
          </cell>
          <cell r="U12356">
            <v>0</v>
          </cell>
          <cell r="V12356">
            <v>0</v>
          </cell>
          <cell r="W12356">
            <v>0</v>
          </cell>
          <cell r="X12356">
            <v>0</v>
          </cell>
          <cell r="Y12356">
            <v>0</v>
          </cell>
          <cell r="Z12356">
            <v>0</v>
          </cell>
          <cell r="AA12356">
            <v>0</v>
          </cell>
          <cell r="AB12356">
            <v>0</v>
          </cell>
        </row>
        <row r="12360">
          <cell r="E12360">
            <v>0</v>
          </cell>
          <cell r="H12360">
            <v>0</v>
          </cell>
          <cell r="I12360">
            <v>0</v>
          </cell>
          <cell r="J12360">
            <v>0</v>
          </cell>
          <cell r="K12360">
            <v>0</v>
          </cell>
          <cell r="Q12360">
            <v>0</v>
          </cell>
          <cell r="R12360">
            <v>0</v>
          </cell>
          <cell r="S12360">
            <v>0</v>
          </cell>
          <cell r="T12360">
            <v>0</v>
          </cell>
          <cell r="U12360">
            <v>0</v>
          </cell>
          <cell r="V12360">
            <v>0</v>
          </cell>
          <cell r="W12360">
            <v>0</v>
          </cell>
          <cell r="X12360">
            <v>0</v>
          </cell>
          <cell r="Y12360">
            <v>0</v>
          </cell>
          <cell r="Z12360">
            <v>0</v>
          </cell>
          <cell r="AA12360">
            <v>0</v>
          </cell>
          <cell r="AB12360">
            <v>0</v>
          </cell>
        </row>
        <row r="12607">
          <cell r="E12607">
            <v>0</v>
          </cell>
          <cell r="F12607">
            <v>0</v>
          </cell>
          <cell r="G12607">
            <v>0</v>
          </cell>
          <cell r="H12607">
            <v>0</v>
          </cell>
          <cell r="I12607">
            <v>0</v>
          </cell>
          <cell r="J12607">
            <v>0</v>
          </cell>
          <cell r="K12607">
            <v>0</v>
          </cell>
          <cell r="L12607">
            <v>0</v>
          </cell>
          <cell r="M12607">
            <v>0</v>
          </cell>
          <cell r="N12607">
            <v>0</v>
          </cell>
          <cell r="O12607">
            <v>0</v>
          </cell>
          <cell r="P12607">
            <v>0</v>
          </cell>
          <cell r="Q12607">
            <v>0</v>
          </cell>
          <cell r="R12607">
            <v>0</v>
          </cell>
          <cell r="S12607">
            <v>0</v>
          </cell>
          <cell r="T12607">
            <v>0</v>
          </cell>
          <cell r="U12607">
            <v>0</v>
          </cell>
          <cell r="V12607">
            <v>0</v>
          </cell>
          <cell r="W12607">
            <v>0</v>
          </cell>
          <cell r="X12607">
            <v>0</v>
          </cell>
          <cell r="Y12607">
            <v>0</v>
          </cell>
          <cell r="Z12607">
            <v>0</v>
          </cell>
          <cell r="AA12607">
            <v>0</v>
          </cell>
          <cell r="AB12607">
            <v>0</v>
          </cell>
        </row>
        <row r="12695">
          <cell r="E12695">
            <v>9726000</v>
          </cell>
          <cell r="F12695">
            <v>7979388</v>
          </cell>
          <cell r="G12695">
            <v>-1746612</v>
          </cell>
          <cell r="H12695">
            <v>1000270.15</v>
          </cell>
          <cell r="I12695">
            <v>0</v>
          </cell>
          <cell r="J12695">
            <v>0</v>
          </cell>
          <cell r="K12695">
            <v>0</v>
          </cell>
          <cell r="L12695">
            <v>559043.53</v>
          </cell>
          <cell r="M12695">
            <v>0</v>
          </cell>
          <cell r="N12695">
            <v>0</v>
          </cell>
          <cell r="O12695">
            <v>0</v>
          </cell>
          <cell r="P12695">
            <v>559043.53</v>
          </cell>
          <cell r="Q12695">
            <v>301204</v>
          </cell>
          <cell r="R12695">
            <v>105698</v>
          </cell>
          <cell r="S12695">
            <v>34324.619999999995</v>
          </cell>
          <cell r="T12695">
            <v>0</v>
          </cell>
          <cell r="U12695">
            <v>0</v>
          </cell>
          <cell r="V12695">
            <v>0</v>
          </cell>
          <cell r="W12695">
            <v>0</v>
          </cell>
          <cell r="X12695">
            <v>0</v>
          </cell>
          <cell r="Y12695">
            <v>0</v>
          </cell>
          <cell r="Z12695">
            <v>0</v>
          </cell>
          <cell r="AA12695">
            <v>0</v>
          </cell>
          <cell r="AB12695">
            <v>0</v>
          </cell>
        </row>
        <row r="12701">
          <cell r="E12701">
            <v>0</v>
          </cell>
          <cell r="F12701">
            <v>0</v>
          </cell>
          <cell r="G12701">
            <v>0</v>
          </cell>
          <cell r="H12701">
            <v>0</v>
          </cell>
          <cell r="I12701">
            <v>0</v>
          </cell>
          <cell r="J12701">
            <v>0</v>
          </cell>
          <cell r="K12701">
            <v>0</v>
          </cell>
          <cell r="L12701">
            <v>0</v>
          </cell>
          <cell r="M12701">
            <v>0</v>
          </cell>
          <cell r="N12701">
            <v>0</v>
          </cell>
          <cell r="O12701">
            <v>0</v>
          </cell>
          <cell r="P12701">
            <v>0</v>
          </cell>
          <cell r="Q12701">
            <v>0</v>
          </cell>
          <cell r="R12701">
            <v>0</v>
          </cell>
          <cell r="S12701">
            <v>0</v>
          </cell>
          <cell r="T12701">
            <v>0</v>
          </cell>
          <cell r="U12701">
            <v>0</v>
          </cell>
          <cell r="V12701">
            <v>0</v>
          </cell>
          <cell r="W12701">
            <v>0</v>
          </cell>
          <cell r="X12701">
            <v>0</v>
          </cell>
          <cell r="Y12701">
            <v>0</v>
          </cell>
          <cell r="Z12701">
            <v>0</v>
          </cell>
          <cell r="AA12701">
            <v>0</v>
          </cell>
          <cell r="AB12701">
            <v>0</v>
          </cell>
        </row>
        <row r="12730">
          <cell r="E12730">
            <v>0</v>
          </cell>
          <cell r="F12730">
            <v>0</v>
          </cell>
          <cell r="G12730">
            <v>0</v>
          </cell>
          <cell r="H12730">
            <v>0</v>
          </cell>
          <cell r="I12730">
            <v>0</v>
          </cell>
          <cell r="J12730">
            <v>0</v>
          </cell>
          <cell r="K12730">
            <v>0</v>
          </cell>
          <cell r="L12730">
            <v>0</v>
          </cell>
          <cell r="M12730">
            <v>0</v>
          </cell>
          <cell r="N12730">
            <v>0</v>
          </cell>
          <cell r="O12730">
            <v>0</v>
          </cell>
          <cell r="P12730">
            <v>0</v>
          </cell>
          <cell r="Q12730">
            <v>0</v>
          </cell>
          <cell r="R12730">
            <v>0</v>
          </cell>
          <cell r="S12730">
            <v>0</v>
          </cell>
          <cell r="T12730">
            <v>0</v>
          </cell>
          <cell r="U12730">
            <v>0</v>
          </cell>
          <cell r="V12730">
            <v>0</v>
          </cell>
          <cell r="W12730">
            <v>0</v>
          </cell>
          <cell r="X12730">
            <v>0</v>
          </cell>
          <cell r="Y12730">
            <v>0</v>
          </cell>
          <cell r="Z12730">
            <v>0</v>
          </cell>
          <cell r="AA12730">
            <v>0</v>
          </cell>
          <cell r="AB12730">
            <v>0</v>
          </cell>
        </row>
        <row r="12734">
          <cell r="E12734">
            <v>0</v>
          </cell>
          <cell r="F12734">
            <v>0</v>
          </cell>
          <cell r="G12734">
            <v>0</v>
          </cell>
          <cell r="H12734">
            <v>0</v>
          </cell>
          <cell r="I12734">
            <v>0</v>
          </cell>
          <cell r="J12734">
            <v>0</v>
          </cell>
          <cell r="K12734">
            <v>0</v>
          </cell>
          <cell r="Q12734">
            <v>0</v>
          </cell>
          <cell r="R12734">
            <v>0</v>
          </cell>
          <cell r="S12734">
            <v>0</v>
          </cell>
          <cell r="T12734">
            <v>0</v>
          </cell>
          <cell r="U12734">
            <v>0</v>
          </cell>
          <cell r="V12734">
            <v>0</v>
          </cell>
          <cell r="W12734">
            <v>0</v>
          </cell>
          <cell r="X12734">
            <v>0</v>
          </cell>
          <cell r="Y12734">
            <v>0</v>
          </cell>
          <cell r="Z12734">
            <v>0</v>
          </cell>
          <cell r="AA12734">
            <v>0</v>
          </cell>
          <cell r="AB12734">
            <v>0</v>
          </cell>
        </row>
        <row r="12794">
          <cell r="E12794">
            <v>0</v>
          </cell>
          <cell r="H12794">
            <v>0</v>
          </cell>
          <cell r="I12794">
            <v>0</v>
          </cell>
          <cell r="J12794">
            <v>0</v>
          </cell>
          <cell r="K12794">
            <v>0</v>
          </cell>
          <cell r="L12794">
            <v>0</v>
          </cell>
          <cell r="M12794">
            <v>0</v>
          </cell>
          <cell r="N12794">
            <v>0</v>
          </cell>
          <cell r="O12794">
            <v>0</v>
          </cell>
          <cell r="P12794">
            <v>0</v>
          </cell>
          <cell r="Q12794">
            <v>0</v>
          </cell>
          <cell r="R12794">
            <v>0</v>
          </cell>
          <cell r="S12794">
            <v>0</v>
          </cell>
          <cell r="T12794">
            <v>0</v>
          </cell>
          <cell r="U12794">
            <v>0</v>
          </cell>
          <cell r="V12794">
            <v>0</v>
          </cell>
          <cell r="W12794">
            <v>0</v>
          </cell>
          <cell r="X12794">
            <v>0</v>
          </cell>
          <cell r="Y12794">
            <v>0</v>
          </cell>
          <cell r="Z12794">
            <v>0</v>
          </cell>
          <cell r="AA12794">
            <v>0</v>
          </cell>
          <cell r="AB12794">
            <v>0</v>
          </cell>
        </row>
        <row r="12882">
          <cell r="E12882">
            <v>1456000</v>
          </cell>
          <cell r="H12882">
            <v>37636.71</v>
          </cell>
          <cell r="I12882">
            <v>0</v>
          </cell>
          <cell r="J12882">
            <v>0</v>
          </cell>
          <cell r="K12882">
            <v>0</v>
          </cell>
          <cell r="L12882">
            <v>0</v>
          </cell>
          <cell r="M12882">
            <v>0</v>
          </cell>
          <cell r="N12882">
            <v>0</v>
          </cell>
          <cell r="O12882">
            <v>0</v>
          </cell>
          <cell r="P12882">
            <v>0</v>
          </cell>
          <cell r="Q12882">
            <v>0</v>
          </cell>
          <cell r="R12882">
            <v>28519.88</v>
          </cell>
          <cell r="S12882">
            <v>9116.83</v>
          </cell>
          <cell r="T12882">
            <v>0</v>
          </cell>
          <cell r="U12882">
            <v>0</v>
          </cell>
          <cell r="V12882">
            <v>0</v>
          </cell>
          <cell r="W12882">
            <v>0</v>
          </cell>
          <cell r="X12882">
            <v>0</v>
          </cell>
          <cell r="Y12882">
            <v>0</v>
          </cell>
          <cell r="Z12882">
            <v>0</v>
          </cell>
          <cell r="AA12882">
            <v>0</v>
          </cell>
          <cell r="AB12882">
            <v>0</v>
          </cell>
        </row>
        <row r="12888">
          <cell r="E12888">
            <v>0</v>
          </cell>
          <cell r="H12888">
            <v>0</v>
          </cell>
          <cell r="I12888">
            <v>0</v>
          </cell>
          <cell r="J12888">
            <v>0</v>
          </cell>
          <cell r="K12888">
            <v>0</v>
          </cell>
          <cell r="L12888">
            <v>0</v>
          </cell>
          <cell r="M12888">
            <v>0</v>
          </cell>
          <cell r="N12888">
            <v>0</v>
          </cell>
          <cell r="O12888">
            <v>0</v>
          </cell>
          <cell r="P12888">
            <v>0</v>
          </cell>
          <cell r="Q12888">
            <v>0</v>
          </cell>
          <cell r="R12888">
            <v>0</v>
          </cell>
          <cell r="S12888">
            <v>0</v>
          </cell>
          <cell r="T12888">
            <v>0</v>
          </cell>
          <cell r="U12888">
            <v>0</v>
          </cell>
          <cell r="V12888">
            <v>0</v>
          </cell>
          <cell r="W12888">
            <v>0</v>
          </cell>
          <cell r="X12888">
            <v>0</v>
          </cell>
          <cell r="Y12888">
            <v>0</v>
          </cell>
          <cell r="Z12888">
            <v>0</v>
          </cell>
          <cell r="AA12888">
            <v>0</v>
          </cell>
          <cell r="AB12888">
            <v>0</v>
          </cell>
        </row>
        <row r="12917">
          <cell r="E12917">
            <v>0</v>
          </cell>
          <cell r="H12917">
            <v>0</v>
          </cell>
          <cell r="I12917">
            <v>0</v>
          </cell>
          <cell r="J12917">
            <v>0</v>
          </cell>
          <cell r="K12917">
            <v>0</v>
          </cell>
          <cell r="L12917">
            <v>0</v>
          </cell>
          <cell r="M12917">
            <v>0</v>
          </cell>
          <cell r="N12917">
            <v>0</v>
          </cell>
          <cell r="O12917">
            <v>0</v>
          </cell>
          <cell r="P12917">
            <v>0</v>
          </cell>
          <cell r="Q12917">
            <v>0</v>
          </cell>
          <cell r="R12917">
            <v>0</v>
          </cell>
          <cell r="S12917">
            <v>0</v>
          </cell>
          <cell r="T12917">
            <v>0</v>
          </cell>
          <cell r="U12917">
            <v>0</v>
          </cell>
          <cell r="V12917">
            <v>0</v>
          </cell>
          <cell r="W12917">
            <v>0</v>
          </cell>
          <cell r="X12917">
            <v>0</v>
          </cell>
          <cell r="Y12917">
            <v>0</v>
          </cell>
          <cell r="Z12917">
            <v>0</v>
          </cell>
          <cell r="AA12917">
            <v>0</v>
          </cell>
          <cell r="AB12917">
            <v>0</v>
          </cell>
        </row>
        <row r="12921">
          <cell r="E12921">
            <v>0</v>
          </cell>
          <cell r="H12921">
            <v>0</v>
          </cell>
          <cell r="I12921">
            <v>0</v>
          </cell>
          <cell r="J12921">
            <v>0</v>
          </cell>
          <cell r="K12921">
            <v>0</v>
          </cell>
          <cell r="Q12921">
            <v>0</v>
          </cell>
          <cell r="R12921">
            <v>0</v>
          </cell>
          <cell r="S12921">
            <v>0</v>
          </cell>
          <cell r="T12921">
            <v>0</v>
          </cell>
          <cell r="U12921">
            <v>0</v>
          </cell>
          <cell r="V12921">
            <v>0</v>
          </cell>
          <cell r="W12921">
            <v>0</v>
          </cell>
          <cell r="X12921">
            <v>0</v>
          </cell>
          <cell r="Y12921">
            <v>0</v>
          </cell>
          <cell r="Z12921">
            <v>0</v>
          </cell>
          <cell r="AA12921">
            <v>0</v>
          </cell>
          <cell r="AB12921">
            <v>0</v>
          </cell>
        </row>
        <row r="12981">
          <cell r="E12981">
            <v>0</v>
          </cell>
          <cell r="H12981">
            <v>0</v>
          </cell>
          <cell r="I12981">
            <v>0</v>
          </cell>
          <cell r="J12981">
            <v>0</v>
          </cell>
          <cell r="K12981">
            <v>0</v>
          </cell>
          <cell r="L12981">
            <v>0</v>
          </cell>
          <cell r="M12981">
            <v>0</v>
          </cell>
          <cell r="N12981">
            <v>0</v>
          </cell>
          <cell r="O12981">
            <v>0</v>
          </cell>
          <cell r="P12981">
            <v>0</v>
          </cell>
          <cell r="Q12981">
            <v>0</v>
          </cell>
          <cell r="R12981">
            <v>0</v>
          </cell>
          <cell r="S12981">
            <v>0</v>
          </cell>
          <cell r="T12981">
            <v>0</v>
          </cell>
          <cell r="U12981">
            <v>0</v>
          </cell>
          <cell r="V12981">
            <v>0</v>
          </cell>
          <cell r="W12981">
            <v>0</v>
          </cell>
          <cell r="X12981">
            <v>0</v>
          </cell>
          <cell r="Y12981">
            <v>0</v>
          </cell>
          <cell r="Z12981">
            <v>0</v>
          </cell>
          <cell r="AA12981">
            <v>0</v>
          </cell>
          <cell r="AB12981">
            <v>0</v>
          </cell>
        </row>
        <row r="13069">
          <cell r="E13069">
            <v>622000</v>
          </cell>
          <cell r="H13069">
            <v>79090.67</v>
          </cell>
          <cell r="I13069">
            <v>0</v>
          </cell>
          <cell r="J13069">
            <v>0</v>
          </cell>
          <cell r="K13069">
            <v>0</v>
          </cell>
          <cell r="L13069">
            <v>0</v>
          </cell>
          <cell r="M13069">
            <v>0</v>
          </cell>
          <cell r="N13069">
            <v>0</v>
          </cell>
          <cell r="O13069">
            <v>0</v>
          </cell>
          <cell r="P13069">
            <v>0</v>
          </cell>
          <cell r="Q13069">
            <v>32149</v>
          </cell>
          <cell r="R13069">
            <v>28549</v>
          </cell>
          <cell r="S13069">
            <v>18392.669999999998</v>
          </cell>
          <cell r="T13069">
            <v>0</v>
          </cell>
          <cell r="U13069">
            <v>0</v>
          </cell>
          <cell r="V13069">
            <v>0</v>
          </cell>
          <cell r="W13069">
            <v>0</v>
          </cell>
          <cell r="X13069">
            <v>0</v>
          </cell>
          <cell r="Y13069">
            <v>0</v>
          </cell>
          <cell r="Z13069">
            <v>0</v>
          </cell>
          <cell r="AA13069">
            <v>0</v>
          </cell>
          <cell r="AB13069">
            <v>0</v>
          </cell>
        </row>
        <row r="13075">
          <cell r="E13075">
            <v>0</v>
          </cell>
          <cell r="H13075">
            <v>0</v>
          </cell>
          <cell r="I13075">
            <v>0</v>
          </cell>
          <cell r="J13075">
            <v>0</v>
          </cell>
          <cell r="K13075">
            <v>0</v>
          </cell>
          <cell r="L13075">
            <v>0</v>
          </cell>
          <cell r="M13075">
            <v>0</v>
          </cell>
          <cell r="N13075">
            <v>0</v>
          </cell>
          <cell r="O13075">
            <v>0</v>
          </cell>
          <cell r="P13075">
            <v>0</v>
          </cell>
          <cell r="Q13075">
            <v>0</v>
          </cell>
          <cell r="R13075">
            <v>0</v>
          </cell>
          <cell r="S13075">
            <v>0</v>
          </cell>
          <cell r="T13075">
            <v>0</v>
          </cell>
          <cell r="U13075">
            <v>0</v>
          </cell>
          <cell r="V13075">
            <v>0</v>
          </cell>
          <cell r="W13075">
            <v>0</v>
          </cell>
          <cell r="X13075">
            <v>0</v>
          </cell>
          <cell r="Y13075">
            <v>0</v>
          </cell>
          <cell r="Z13075">
            <v>0</v>
          </cell>
          <cell r="AA13075">
            <v>0</v>
          </cell>
          <cell r="AB13075">
            <v>0</v>
          </cell>
        </row>
        <row r="13104">
          <cell r="E13104">
            <v>0</v>
          </cell>
          <cell r="H13104">
            <v>0</v>
          </cell>
          <cell r="I13104">
            <v>0</v>
          </cell>
          <cell r="J13104">
            <v>0</v>
          </cell>
          <cell r="K13104">
            <v>0</v>
          </cell>
          <cell r="L13104">
            <v>0</v>
          </cell>
          <cell r="M13104">
            <v>0</v>
          </cell>
          <cell r="N13104">
            <v>0</v>
          </cell>
          <cell r="O13104">
            <v>0</v>
          </cell>
          <cell r="P13104">
            <v>0</v>
          </cell>
          <cell r="Q13104">
            <v>0</v>
          </cell>
          <cell r="R13104">
            <v>0</v>
          </cell>
          <cell r="S13104">
            <v>0</v>
          </cell>
          <cell r="T13104">
            <v>0</v>
          </cell>
          <cell r="U13104">
            <v>0</v>
          </cell>
          <cell r="V13104">
            <v>0</v>
          </cell>
          <cell r="W13104">
            <v>0</v>
          </cell>
          <cell r="X13104">
            <v>0</v>
          </cell>
          <cell r="Y13104">
            <v>0</v>
          </cell>
          <cell r="Z13104">
            <v>0</v>
          </cell>
          <cell r="AA13104">
            <v>0</v>
          </cell>
          <cell r="AB13104">
            <v>0</v>
          </cell>
        </row>
        <row r="13108">
          <cell r="E13108">
            <v>0</v>
          </cell>
          <cell r="H13108">
            <v>0</v>
          </cell>
          <cell r="I13108">
            <v>0</v>
          </cell>
          <cell r="J13108">
            <v>0</v>
          </cell>
          <cell r="K13108">
            <v>0</v>
          </cell>
          <cell r="Q13108">
            <v>0</v>
          </cell>
          <cell r="R13108">
            <v>0</v>
          </cell>
          <cell r="S13108">
            <v>0</v>
          </cell>
          <cell r="T13108">
            <v>0</v>
          </cell>
          <cell r="U13108">
            <v>0</v>
          </cell>
          <cell r="V13108">
            <v>0</v>
          </cell>
          <cell r="W13108">
            <v>0</v>
          </cell>
          <cell r="X13108">
            <v>0</v>
          </cell>
          <cell r="Y13108">
            <v>0</v>
          </cell>
          <cell r="Z13108">
            <v>0</v>
          </cell>
          <cell r="AA13108">
            <v>0</v>
          </cell>
          <cell r="AB13108">
            <v>0</v>
          </cell>
        </row>
        <row r="13168">
          <cell r="E13168">
            <v>0</v>
          </cell>
          <cell r="H13168">
            <v>0</v>
          </cell>
          <cell r="I13168">
            <v>0</v>
          </cell>
          <cell r="J13168">
            <v>0</v>
          </cell>
          <cell r="K13168">
            <v>0</v>
          </cell>
          <cell r="L13168">
            <v>0</v>
          </cell>
          <cell r="M13168">
            <v>0</v>
          </cell>
          <cell r="N13168">
            <v>0</v>
          </cell>
          <cell r="O13168">
            <v>0</v>
          </cell>
          <cell r="P13168">
            <v>0</v>
          </cell>
          <cell r="Q13168">
            <v>0</v>
          </cell>
          <cell r="R13168">
            <v>0</v>
          </cell>
          <cell r="S13168">
            <v>0</v>
          </cell>
          <cell r="T13168">
            <v>0</v>
          </cell>
          <cell r="U13168">
            <v>0</v>
          </cell>
          <cell r="V13168">
            <v>0</v>
          </cell>
          <cell r="W13168">
            <v>0</v>
          </cell>
          <cell r="X13168">
            <v>0</v>
          </cell>
          <cell r="Y13168">
            <v>0</v>
          </cell>
          <cell r="Z13168">
            <v>0</v>
          </cell>
          <cell r="AA13168">
            <v>0</v>
          </cell>
          <cell r="AB13168">
            <v>0</v>
          </cell>
        </row>
        <row r="13256">
          <cell r="E13256">
            <v>662000</v>
          </cell>
          <cell r="H13256">
            <v>196097.7</v>
          </cell>
          <cell r="I13256">
            <v>0</v>
          </cell>
          <cell r="J13256">
            <v>0</v>
          </cell>
          <cell r="K13256">
            <v>0</v>
          </cell>
          <cell r="L13256">
            <v>0</v>
          </cell>
          <cell r="M13256">
            <v>0</v>
          </cell>
          <cell r="N13256">
            <v>0</v>
          </cell>
          <cell r="O13256">
            <v>0</v>
          </cell>
          <cell r="P13256">
            <v>0</v>
          </cell>
          <cell r="Q13256">
            <v>49068.08</v>
          </cell>
          <cell r="R13256">
            <v>81935.89</v>
          </cell>
          <cell r="S13256">
            <v>65093.729999999996</v>
          </cell>
          <cell r="T13256">
            <v>0</v>
          </cell>
          <cell r="U13256">
            <v>0</v>
          </cell>
          <cell r="V13256">
            <v>0</v>
          </cell>
          <cell r="W13256">
            <v>0</v>
          </cell>
          <cell r="X13256">
            <v>0</v>
          </cell>
          <cell r="Y13256">
            <v>0</v>
          </cell>
          <cell r="Z13256">
            <v>0</v>
          </cell>
          <cell r="AA13256">
            <v>0</v>
          </cell>
          <cell r="AB13256">
            <v>0</v>
          </cell>
        </row>
        <row r="13262">
          <cell r="E13262">
            <v>0</v>
          </cell>
          <cell r="H13262">
            <v>0</v>
          </cell>
          <cell r="I13262">
            <v>0</v>
          </cell>
          <cell r="J13262">
            <v>0</v>
          </cell>
          <cell r="K13262">
            <v>0</v>
          </cell>
          <cell r="L13262">
            <v>0</v>
          </cell>
          <cell r="M13262">
            <v>0</v>
          </cell>
          <cell r="N13262">
            <v>0</v>
          </cell>
          <cell r="O13262">
            <v>0</v>
          </cell>
          <cell r="P13262">
            <v>0</v>
          </cell>
          <cell r="Q13262">
            <v>0</v>
          </cell>
          <cell r="R13262">
            <v>0</v>
          </cell>
          <cell r="S13262">
            <v>0</v>
          </cell>
          <cell r="T13262">
            <v>0</v>
          </cell>
          <cell r="U13262">
            <v>0</v>
          </cell>
          <cell r="V13262">
            <v>0</v>
          </cell>
          <cell r="W13262">
            <v>0</v>
          </cell>
          <cell r="X13262">
            <v>0</v>
          </cell>
          <cell r="Y13262">
            <v>0</v>
          </cell>
          <cell r="Z13262">
            <v>0</v>
          </cell>
          <cell r="AA13262">
            <v>0</v>
          </cell>
          <cell r="AB13262">
            <v>0</v>
          </cell>
        </row>
        <row r="13291">
          <cell r="E13291">
            <v>0</v>
          </cell>
          <cell r="H13291">
            <v>0</v>
          </cell>
          <cell r="I13291">
            <v>0</v>
          </cell>
          <cell r="J13291">
            <v>0</v>
          </cell>
          <cell r="K13291">
            <v>0</v>
          </cell>
          <cell r="L13291">
            <v>0</v>
          </cell>
          <cell r="M13291">
            <v>0</v>
          </cell>
          <cell r="N13291">
            <v>0</v>
          </cell>
          <cell r="O13291">
            <v>0</v>
          </cell>
          <cell r="P13291">
            <v>0</v>
          </cell>
          <cell r="Q13291">
            <v>0</v>
          </cell>
          <cell r="R13291">
            <v>0</v>
          </cell>
          <cell r="S13291">
            <v>0</v>
          </cell>
          <cell r="T13291">
            <v>0</v>
          </cell>
          <cell r="U13291">
            <v>0</v>
          </cell>
          <cell r="V13291">
            <v>0</v>
          </cell>
          <cell r="W13291">
            <v>0</v>
          </cell>
          <cell r="X13291">
            <v>0</v>
          </cell>
          <cell r="Y13291">
            <v>0</v>
          </cell>
          <cell r="Z13291">
            <v>0</v>
          </cell>
          <cell r="AA13291">
            <v>0</v>
          </cell>
          <cell r="AB13291">
            <v>0</v>
          </cell>
        </row>
        <row r="13295">
          <cell r="E13295">
            <v>0</v>
          </cell>
          <cell r="H13295">
            <v>0</v>
          </cell>
          <cell r="I13295">
            <v>0</v>
          </cell>
          <cell r="J13295">
            <v>0</v>
          </cell>
          <cell r="K13295">
            <v>0</v>
          </cell>
          <cell r="Q13295">
            <v>0</v>
          </cell>
          <cell r="R13295">
            <v>0</v>
          </cell>
          <cell r="S13295">
            <v>0</v>
          </cell>
          <cell r="T13295">
            <v>0</v>
          </cell>
          <cell r="U13295">
            <v>0</v>
          </cell>
          <cell r="V13295">
            <v>0</v>
          </cell>
          <cell r="W13295">
            <v>0</v>
          </cell>
          <cell r="X13295">
            <v>0</v>
          </cell>
          <cell r="Y13295">
            <v>0</v>
          </cell>
          <cell r="Z13295">
            <v>0</v>
          </cell>
          <cell r="AA13295">
            <v>0</v>
          </cell>
          <cell r="AB13295">
            <v>0</v>
          </cell>
        </row>
        <row r="13355">
          <cell r="E13355">
            <v>0</v>
          </cell>
          <cell r="H13355">
            <v>0</v>
          </cell>
          <cell r="I13355">
            <v>0</v>
          </cell>
          <cell r="J13355">
            <v>0</v>
          </cell>
          <cell r="K13355">
            <v>0</v>
          </cell>
          <cell r="L13355">
            <v>0</v>
          </cell>
          <cell r="M13355">
            <v>0</v>
          </cell>
          <cell r="N13355">
            <v>0</v>
          </cell>
          <cell r="O13355">
            <v>0</v>
          </cell>
          <cell r="P13355">
            <v>0</v>
          </cell>
          <cell r="Q13355">
            <v>0</v>
          </cell>
          <cell r="R13355">
            <v>0</v>
          </cell>
          <cell r="S13355">
            <v>0</v>
          </cell>
          <cell r="T13355">
            <v>0</v>
          </cell>
          <cell r="U13355">
            <v>0</v>
          </cell>
          <cell r="V13355">
            <v>0</v>
          </cell>
          <cell r="W13355">
            <v>0</v>
          </cell>
          <cell r="X13355">
            <v>0</v>
          </cell>
          <cell r="Y13355">
            <v>0</v>
          </cell>
          <cell r="Z13355">
            <v>0</v>
          </cell>
          <cell r="AA13355">
            <v>0</v>
          </cell>
          <cell r="AB13355">
            <v>0</v>
          </cell>
        </row>
        <row r="13443">
          <cell r="E13443">
            <v>818000</v>
          </cell>
          <cell r="H13443">
            <v>91935.489999999991</v>
          </cell>
          <cell r="I13443">
            <v>0</v>
          </cell>
          <cell r="J13443">
            <v>0</v>
          </cell>
          <cell r="K13443">
            <v>0</v>
          </cell>
          <cell r="L13443">
            <v>0</v>
          </cell>
          <cell r="M13443">
            <v>0</v>
          </cell>
          <cell r="N13443">
            <v>0</v>
          </cell>
          <cell r="O13443">
            <v>0</v>
          </cell>
          <cell r="P13443">
            <v>0</v>
          </cell>
          <cell r="Q13443">
            <v>9724.5</v>
          </cell>
          <cell r="R13443">
            <v>33223.870000000003</v>
          </cell>
          <cell r="S13443">
            <v>48987.119999999995</v>
          </cell>
          <cell r="T13443">
            <v>0</v>
          </cell>
          <cell r="U13443">
            <v>0</v>
          </cell>
          <cell r="V13443">
            <v>0</v>
          </cell>
          <cell r="W13443">
            <v>0</v>
          </cell>
          <cell r="X13443">
            <v>0</v>
          </cell>
          <cell r="Y13443">
            <v>0</v>
          </cell>
          <cell r="Z13443">
            <v>0</v>
          </cell>
          <cell r="AA13443">
            <v>0</v>
          </cell>
          <cell r="AB13443">
            <v>0</v>
          </cell>
        </row>
        <row r="13449">
          <cell r="E13449">
            <v>0</v>
          </cell>
          <cell r="H13449">
            <v>0</v>
          </cell>
          <cell r="I13449">
            <v>0</v>
          </cell>
          <cell r="J13449">
            <v>0</v>
          </cell>
          <cell r="K13449">
            <v>0</v>
          </cell>
          <cell r="L13449">
            <v>0</v>
          </cell>
          <cell r="M13449">
            <v>0</v>
          </cell>
          <cell r="N13449">
            <v>0</v>
          </cell>
          <cell r="O13449">
            <v>0</v>
          </cell>
          <cell r="P13449">
            <v>0</v>
          </cell>
          <cell r="Q13449">
            <v>0</v>
          </cell>
          <cell r="R13449">
            <v>0</v>
          </cell>
          <cell r="S13449">
            <v>0</v>
          </cell>
          <cell r="T13449">
            <v>0</v>
          </cell>
          <cell r="U13449">
            <v>0</v>
          </cell>
          <cell r="V13449">
            <v>0</v>
          </cell>
          <cell r="W13449">
            <v>0</v>
          </cell>
          <cell r="X13449">
            <v>0</v>
          </cell>
          <cell r="Y13449">
            <v>0</v>
          </cell>
          <cell r="Z13449">
            <v>0</v>
          </cell>
          <cell r="AA13449">
            <v>0</v>
          </cell>
          <cell r="AB13449">
            <v>0</v>
          </cell>
        </row>
        <row r="13478">
          <cell r="E13478">
            <v>0</v>
          </cell>
          <cell r="H13478">
            <v>0</v>
          </cell>
          <cell r="I13478">
            <v>0</v>
          </cell>
          <cell r="J13478">
            <v>0</v>
          </cell>
          <cell r="K13478">
            <v>0</v>
          </cell>
          <cell r="L13478">
            <v>0</v>
          </cell>
          <cell r="M13478">
            <v>0</v>
          </cell>
          <cell r="N13478">
            <v>0</v>
          </cell>
          <cell r="O13478">
            <v>0</v>
          </cell>
          <cell r="P13478">
            <v>0</v>
          </cell>
          <cell r="Q13478">
            <v>0</v>
          </cell>
          <cell r="R13478">
            <v>0</v>
          </cell>
          <cell r="S13478">
            <v>0</v>
          </cell>
          <cell r="T13478">
            <v>0</v>
          </cell>
          <cell r="U13478">
            <v>0</v>
          </cell>
          <cell r="V13478">
            <v>0</v>
          </cell>
          <cell r="W13478">
            <v>0</v>
          </cell>
          <cell r="X13478">
            <v>0</v>
          </cell>
          <cell r="Y13478">
            <v>0</v>
          </cell>
          <cell r="Z13478">
            <v>0</v>
          </cell>
          <cell r="AA13478">
            <v>0</v>
          </cell>
          <cell r="AB13478">
            <v>0</v>
          </cell>
        </row>
        <row r="13482">
          <cell r="E13482">
            <v>0</v>
          </cell>
          <cell r="H13482">
            <v>0</v>
          </cell>
          <cell r="I13482">
            <v>0</v>
          </cell>
          <cell r="J13482">
            <v>0</v>
          </cell>
          <cell r="K13482">
            <v>0</v>
          </cell>
          <cell r="Q13482">
            <v>0</v>
          </cell>
          <cell r="R13482">
            <v>0</v>
          </cell>
          <cell r="S13482">
            <v>0</v>
          </cell>
          <cell r="T13482">
            <v>0</v>
          </cell>
          <cell r="U13482">
            <v>0</v>
          </cell>
          <cell r="V13482">
            <v>0</v>
          </cell>
          <cell r="W13482">
            <v>0</v>
          </cell>
          <cell r="X13482">
            <v>0</v>
          </cell>
          <cell r="Y13482">
            <v>0</v>
          </cell>
          <cell r="Z13482">
            <v>0</v>
          </cell>
          <cell r="AA13482">
            <v>0</v>
          </cell>
          <cell r="AB13482">
            <v>0</v>
          </cell>
        </row>
        <row r="13542">
          <cell r="E13542">
            <v>0</v>
          </cell>
          <cell r="H13542">
            <v>0</v>
          </cell>
          <cell r="I13542">
            <v>0</v>
          </cell>
          <cell r="J13542">
            <v>0</v>
          </cell>
          <cell r="K13542">
            <v>0</v>
          </cell>
          <cell r="L13542">
            <v>0</v>
          </cell>
          <cell r="M13542">
            <v>0</v>
          </cell>
          <cell r="N13542">
            <v>0</v>
          </cell>
          <cell r="O13542">
            <v>0</v>
          </cell>
          <cell r="P13542">
            <v>0</v>
          </cell>
          <cell r="Q13542">
            <v>0</v>
          </cell>
          <cell r="R13542">
            <v>0</v>
          </cell>
          <cell r="S13542">
            <v>0</v>
          </cell>
          <cell r="T13542">
            <v>0</v>
          </cell>
          <cell r="U13542">
            <v>0</v>
          </cell>
          <cell r="V13542">
            <v>0</v>
          </cell>
          <cell r="W13542">
            <v>0</v>
          </cell>
          <cell r="X13542">
            <v>0</v>
          </cell>
          <cell r="Y13542">
            <v>0</v>
          </cell>
          <cell r="Z13542">
            <v>0</v>
          </cell>
          <cell r="AA13542">
            <v>0</v>
          </cell>
          <cell r="AB13542">
            <v>0</v>
          </cell>
        </row>
        <row r="13630">
          <cell r="E13630">
            <v>1303000</v>
          </cell>
          <cell r="H13630">
            <v>0</v>
          </cell>
          <cell r="I13630">
            <v>0</v>
          </cell>
          <cell r="J13630">
            <v>0</v>
          </cell>
          <cell r="K13630">
            <v>0</v>
          </cell>
          <cell r="L13630">
            <v>0</v>
          </cell>
          <cell r="M13630">
            <v>0</v>
          </cell>
          <cell r="N13630">
            <v>0</v>
          </cell>
          <cell r="O13630">
            <v>0</v>
          </cell>
          <cell r="P13630">
            <v>0</v>
          </cell>
          <cell r="Q13630">
            <v>0</v>
          </cell>
          <cell r="R13630">
            <v>0</v>
          </cell>
          <cell r="S13630">
            <v>0</v>
          </cell>
          <cell r="T13630">
            <v>0</v>
          </cell>
          <cell r="U13630">
            <v>0</v>
          </cell>
          <cell r="V13630">
            <v>0</v>
          </cell>
          <cell r="W13630">
            <v>0</v>
          </cell>
          <cell r="X13630">
            <v>0</v>
          </cell>
          <cell r="Y13630">
            <v>0</v>
          </cell>
          <cell r="Z13630">
            <v>0</v>
          </cell>
          <cell r="AA13630">
            <v>0</v>
          </cell>
          <cell r="AB13630">
            <v>0</v>
          </cell>
        </row>
        <row r="13636">
          <cell r="E13636">
            <v>0</v>
          </cell>
          <cell r="H13636">
            <v>0</v>
          </cell>
          <cell r="I13636">
            <v>0</v>
          </cell>
          <cell r="J13636">
            <v>0</v>
          </cell>
          <cell r="K13636">
            <v>0</v>
          </cell>
          <cell r="L13636">
            <v>0</v>
          </cell>
          <cell r="M13636">
            <v>0</v>
          </cell>
          <cell r="N13636">
            <v>0</v>
          </cell>
          <cell r="O13636">
            <v>0</v>
          </cell>
          <cell r="P13636">
            <v>0</v>
          </cell>
          <cell r="Q13636">
            <v>0</v>
          </cell>
          <cell r="R13636">
            <v>0</v>
          </cell>
          <cell r="S13636">
            <v>0</v>
          </cell>
          <cell r="T13636">
            <v>0</v>
          </cell>
          <cell r="U13636">
            <v>0</v>
          </cell>
          <cell r="V13636">
            <v>0</v>
          </cell>
          <cell r="W13636">
            <v>0</v>
          </cell>
          <cell r="X13636">
            <v>0</v>
          </cell>
          <cell r="Y13636">
            <v>0</v>
          </cell>
          <cell r="Z13636">
            <v>0</v>
          </cell>
          <cell r="AA13636">
            <v>0</v>
          </cell>
          <cell r="AB13636">
            <v>0</v>
          </cell>
        </row>
        <row r="13665">
          <cell r="E13665">
            <v>0</v>
          </cell>
          <cell r="H13665">
            <v>0</v>
          </cell>
          <cell r="I13665">
            <v>0</v>
          </cell>
          <cell r="J13665">
            <v>0</v>
          </cell>
          <cell r="K13665">
            <v>0</v>
          </cell>
          <cell r="L13665">
            <v>0</v>
          </cell>
          <cell r="M13665">
            <v>0</v>
          </cell>
          <cell r="N13665">
            <v>0</v>
          </cell>
          <cell r="O13665">
            <v>0</v>
          </cell>
          <cell r="P13665">
            <v>0</v>
          </cell>
          <cell r="Q13665">
            <v>0</v>
          </cell>
          <cell r="R13665">
            <v>0</v>
          </cell>
          <cell r="S13665">
            <v>0</v>
          </cell>
          <cell r="T13665">
            <v>0</v>
          </cell>
          <cell r="U13665">
            <v>0</v>
          </cell>
          <cell r="V13665">
            <v>0</v>
          </cell>
          <cell r="W13665">
            <v>0</v>
          </cell>
          <cell r="X13665">
            <v>0</v>
          </cell>
          <cell r="Y13665">
            <v>0</v>
          </cell>
          <cell r="Z13665">
            <v>0</v>
          </cell>
          <cell r="AA13665">
            <v>0</v>
          </cell>
          <cell r="AB13665">
            <v>0</v>
          </cell>
        </row>
        <row r="13669">
          <cell r="E13669">
            <v>0</v>
          </cell>
          <cell r="H13669">
            <v>0</v>
          </cell>
          <cell r="I13669">
            <v>0</v>
          </cell>
          <cell r="J13669">
            <v>0</v>
          </cell>
          <cell r="K13669">
            <v>0</v>
          </cell>
          <cell r="Q13669">
            <v>0</v>
          </cell>
          <cell r="R13669">
            <v>0</v>
          </cell>
          <cell r="S13669">
            <v>0</v>
          </cell>
          <cell r="T13669">
            <v>0</v>
          </cell>
          <cell r="U13669">
            <v>0</v>
          </cell>
          <cell r="V13669">
            <v>0</v>
          </cell>
          <cell r="W13669">
            <v>0</v>
          </cell>
          <cell r="X13669">
            <v>0</v>
          </cell>
          <cell r="Y13669">
            <v>0</v>
          </cell>
          <cell r="Z13669">
            <v>0</v>
          </cell>
          <cell r="AA13669">
            <v>0</v>
          </cell>
          <cell r="AB13669">
            <v>0</v>
          </cell>
        </row>
        <row r="13729">
          <cell r="E13729">
            <v>0</v>
          </cell>
          <cell r="H13729">
            <v>0</v>
          </cell>
          <cell r="I13729">
            <v>0</v>
          </cell>
          <cell r="J13729">
            <v>0</v>
          </cell>
          <cell r="K13729">
            <v>0</v>
          </cell>
          <cell r="L13729">
            <v>0</v>
          </cell>
          <cell r="M13729">
            <v>0</v>
          </cell>
          <cell r="N13729">
            <v>0</v>
          </cell>
          <cell r="O13729">
            <v>0</v>
          </cell>
          <cell r="P13729">
            <v>0</v>
          </cell>
          <cell r="Q13729">
            <v>0</v>
          </cell>
          <cell r="R13729">
            <v>0</v>
          </cell>
          <cell r="S13729">
            <v>0</v>
          </cell>
          <cell r="T13729">
            <v>0</v>
          </cell>
          <cell r="U13729">
            <v>0</v>
          </cell>
          <cell r="V13729">
            <v>0</v>
          </cell>
          <cell r="W13729">
            <v>0</v>
          </cell>
          <cell r="X13729">
            <v>0</v>
          </cell>
          <cell r="Y13729">
            <v>0</v>
          </cell>
          <cell r="Z13729">
            <v>0</v>
          </cell>
          <cell r="AA13729">
            <v>0</v>
          </cell>
          <cell r="AB13729">
            <v>0</v>
          </cell>
        </row>
        <row r="13817">
          <cell r="E13817">
            <v>638000</v>
          </cell>
          <cell r="H13817">
            <v>61095.41</v>
          </cell>
          <cell r="I13817">
            <v>0</v>
          </cell>
          <cell r="J13817">
            <v>0</v>
          </cell>
          <cell r="K13817">
            <v>0</v>
          </cell>
          <cell r="L13817">
            <v>0</v>
          </cell>
          <cell r="M13817">
            <v>0</v>
          </cell>
          <cell r="N13817">
            <v>0</v>
          </cell>
          <cell r="O13817">
            <v>0</v>
          </cell>
          <cell r="P13817">
            <v>0</v>
          </cell>
          <cell r="Q13817">
            <v>17263.22</v>
          </cell>
          <cell r="R13817">
            <v>0</v>
          </cell>
          <cell r="S13817">
            <v>43832.19</v>
          </cell>
          <cell r="T13817">
            <v>0</v>
          </cell>
          <cell r="U13817">
            <v>0</v>
          </cell>
          <cell r="V13817">
            <v>0</v>
          </cell>
          <cell r="W13817">
            <v>0</v>
          </cell>
          <cell r="X13817">
            <v>0</v>
          </cell>
          <cell r="Y13817">
            <v>0</v>
          </cell>
          <cell r="Z13817">
            <v>0</v>
          </cell>
          <cell r="AA13817">
            <v>0</v>
          </cell>
          <cell r="AB13817">
            <v>0</v>
          </cell>
        </row>
        <row r="13823">
          <cell r="E13823">
            <v>0</v>
          </cell>
          <cell r="H13823">
            <v>0</v>
          </cell>
          <cell r="I13823">
            <v>0</v>
          </cell>
          <cell r="J13823">
            <v>0</v>
          </cell>
          <cell r="K13823">
            <v>0</v>
          </cell>
          <cell r="L13823">
            <v>0</v>
          </cell>
          <cell r="M13823">
            <v>0</v>
          </cell>
          <cell r="N13823">
            <v>0</v>
          </cell>
          <cell r="O13823">
            <v>0</v>
          </cell>
          <cell r="P13823">
            <v>0</v>
          </cell>
          <cell r="Q13823">
            <v>0</v>
          </cell>
          <cell r="R13823">
            <v>0</v>
          </cell>
          <cell r="S13823">
            <v>0</v>
          </cell>
          <cell r="T13823">
            <v>0</v>
          </cell>
          <cell r="U13823">
            <v>0</v>
          </cell>
          <cell r="V13823">
            <v>0</v>
          </cell>
          <cell r="W13823">
            <v>0</v>
          </cell>
          <cell r="X13823">
            <v>0</v>
          </cell>
          <cell r="Y13823">
            <v>0</v>
          </cell>
          <cell r="Z13823">
            <v>0</v>
          </cell>
          <cell r="AA13823">
            <v>0</v>
          </cell>
          <cell r="AB13823">
            <v>0</v>
          </cell>
        </row>
        <row r="13852">
          <cell r="E13852">
            <v>0</v>
          </cell>
          <cell r="H13852">
            <v>0</v>
          </cell>
          <cell r="I13852">
            <v>0</v>
          </cell>
          <cell r="J13852">
            <v>0</v>
          </cell>
          <cell r="K13852">
            <v>0</v>
          </cell>
          <cell r="L13852">
            <v>0</v>
          </cell>
          <cell r="M13852">
            <v>0</v>
          </cell>
          <cell r="N13852">
            <v>0</v>
          </cell>
          <cell r="O13852">
            <v>0</v>
          </cell>
          <cell r="P13852">
            <v>0</v>
          </cell>
          <cell r="Q13852">
            <v>0</v>
          </cell>
          <cell r="R13852">
            <v>0</v>
          </cell>
          <cell r="S13852">
            <v>0</v>
          </cell>
          <cell r="T13852">
            <v>0</v>
          </cell>
          <cell r="U13852">
            <v>0</v>
          </cell>
          <cell r="V13852">
            <v>0</v>
          </cell>
          <cell r="W13852">
            <v>0</v>
          </cell>
          <cell r="X13852">
            <v>0</v>
          </cell>
          <cell r="Y13852">
            <v>0</v>
          </cell>
          <cell r="Z13852">
            <v>0</v>
          </cell>
          <cell r="AA13852">
            <v>0</v>
          </cell>
          <cell r="AB13852">
            <v>0</v>
          </cell>
        </row>
        <row r="13856">
          <cell r="E13856">
            <v>0</v>
          </cell>
          <cell r="H13856">
            <v>0</v>
          </cell>
          <cell r="I13856">
            <v>0</v>
          </cell>
          <cell r="J13856">
            <v>0</v>
          </cell>
          <cell r="K13856">
            <v>0</v>
          </cell>
          <cell r="Q13856">
            <v>0</v>
          </cell>
          <cell r="R13856">
            <v>0</v>
          </cell>
          <cell r="S13856">
            <v>0</v>
          </cell>
          <cell r="T13856">
            <v>0</v>
          </cell>
          <cell r="U13856">
            <v>0</v>
          </cell>
          <cell r="V13856">
            <v>0</v>
          </cell>
          <cell r="W13856">
            <v>0</v>
          </cell>
          <cell r="X13856">
            <v>0</v>
          </cell>
          <cell r="Y13856">
            <v>0</v>
          </cell>
          <cell r="Z13856">
            <v>0</v>
          </cell>
          <cell r="AA13856">
            <v>0</v>
          </cell>
          <cell r="AB13856">
            <v>0</v>
          </cell>
        </row>
        <row r="13916">
          <cell r="E13916">
            <v>0</v>
          </cell>
          <cell r="H13916">
            <v>0</v>
          </cell>
          <cell r="I13916">
            <v>0</v>
          </cell>
          <cell r="J13916">
            <v>0</v>
          </cell>
          <cell r="K13916">
            <v>0</v>
          </cell>
          <cell r="L13916">
            <v>0</v>
          </cell>
          <cell r="M13916">
            <v>0</v>
          </cell>
          <cell r="N13916">
            <v>0</v>
          </cell>
          <cell r="O13916">
            <v>0</v>
          </cell>
          <cell r="P13916">
            <v>0</v>
          </cell>
          <cell r="Q13916">
            <v>0</v>
          </cell>
          <cell r="R13916">
            <v>0</v>
          </cell>
          <cell r="S13916">
            <v>0</v>
          </cell>
          <cell r="T13916">
            <v>0</v>
          </cell>
          <cell r="U13916">
            <v>0</v>
          </cell>
          <cell r="V13916">
            <v>0</v>
          </cell>
          <cell r="W13916">
            <v>0</v>
          </cell>
          <cell r="X13916">
            <v>0</v>
          </cell>
          <cell r="Y13916">
            <v>0</v>
          </cell>
          <cell r="Z13916">
            <v>0</v>
          </cell>
          <cell r="AA13916">
            <v>0</v>
          </cell>
          <cell r="AB13916">
            <v>0</v>
          </cell>
        </row>
        <row r="14004">
          <cell r="E14004">
            <v>621000</v>
          </cell>
          <cell r="H14004">
            <v>53540.099999999991</v>
          </cell>
          <cell r="I14004">
            <v>0</v>
          </cell>
          <cell r="J14004">
            <v>0</v>
          </cell>
          <cell r="K14004">
            <v>0</v>
          </cell>
          <cell r="L14004">
            <v>0</v>
          </cell>
          <cell r="M14004">
            <v>0</v>
          </cell>
          <cell r="N14004">
            <v>0</v>
          </cell>
          <cell r="O14004">
            <v>0</v>
          </cell>
          <cell r="P14004">
            <v>0</v>
          </cell>
          <cell r="Q14004">
            <v>0</v>
          </cell>
          <cell r="R14004">
            <v>48672.1</v>
          </cell>
          <cell r="S14004">
            <v>4868</v>
          </cell>
          <cell r="T14004">
            <v>0</v>
          </cell>
          <cell r="U14004">
            <v>0</v>
          </cell>
          <cell r="V14004">
            <v>0</v>
          </cell>
          <cell r="W14004">
            <v>0</v>
          </cell>
          <cell r="X14004">
            <v>0</v>
          </cell>
          <cell r="Y14004">
            <v>0</v>
          </cell>
          <cell r="Z14004">
            <v>0</v>
          </cell>
          <cell r="AA14004">
            <v>0</v>
          </cell>
          <cell r="AB14004">
            <v>0</v>
          </cell>
        </row>
        <row r="14010">
          <cell r="E14010">
            <v>0</v>
          </cell>
          <cell r="H14010">
            <v>0</v>
          </cell>
          <cell r="I14010">
            <v>0</v>
          </cell>
          <cell r="J14010">
            <v>0</v>
          </cell>
          <cell r="K14010">
            <v>0</v>
          </cell>
          <cell r="L14010">
            <v>0</v>
          </cell>
          <cell r="M14010">
            <v>0</v>
          </cell>
          <cell r="N14010">
            <v>0</v>
          </cell>
          <cell r="O14010">
            <v>0</v>
          </cell>
          <cell r="P14010">
            <v>0</v>
          </cell>
          <cell r="Q14010">
            <v>0</v>
          </cell>
          <cell r="R14010">
            <v>0</v>
          </cell>
          <cell r="S14010">
            <v>0</v>
          </cell>
          <cell r="T14010">
            <v>0</v>
          </cell>
          <cell r="U14010">
            <v>0</v>
          </cell>
          <cell r="V14010">
            <v>0</v>
          </cell>
          <cell r="W14010">
            <v>0</v>
          </cell>
          <cell r="X14010">
            <v>0</v>
          </cell>
          <cell r="Y14010">
            <v>0</v>
          </cell>
          <cell r="Z14010">
            <v>0</v>
          </cell>
          <cell r="AA14010">
            <v>0</v>
          </cell>
          <cell r="AB14010">
            <v>0</v>
          </cell>
        </row>
        <row r="14039">
          <cell r="E14039">
            <v>0</v>
          </cell>
          <cell r="H14039">
            <v>0</v>
          </cell>
          <cell r="I14039">
            <v>0</v>
          </cell>
          <cell r="J14039">
            <v>0</v>
          </cell>
          <cell r="K14039">
            <v>0</v>
          </cell>
          <cell r="L14039">
            <v>0</v>
          </cell>
          <cell r="M14039">
            <v>0</v>
          </cell>
          <cell r="N14039">
            <v>0</v>
          </cell>
          <cell r="O14039">
            <v>0</v>
          </cell>
          <cell r="P14039">
            <v>0</v>
          </cell>
          <cell r="Q14039">
            <v>0</v>
          </cell>
          <cell r="R14039">
            <v>0</v>
          </cell>
          <cell r="S14039">
            <v>0</v>
          </cell>
          <cell r="T14039">
            <v>0</v>
          </cell>
          <cell r="U14039">
            <v>0</v>
          </cell>
          <cell r="V14039">
            <v>0</v>
          </cell>
          <cell r="W14039">
            <v>0</v>
          </cell>
          <cell r="X14039">
            <v>0</v>
          </cell>
          <cell r="Y14039">
            <v>0</v>
          </cell>
          <cell r="Z14039">
            <v>0</v>
          </cell>
          <cell r="AA14039">
            <v>0</v>
          </cell>
          <cell r="AB14039">
            <v>0</v>
          </cell>
        </row>
        <row r="14043">
          <cell r="E14043">
            <v>0</v>
          </cell>
          <cell r="H14043">
            <v>0</v>
          </cell>
          <cell r="I14043">
            <v>0</v>
          </cell>
          <cell r="J14043">
            <v>0</v>
          </cell>
          <cell r="K14043">
            <v>0</v>
          </cell>
          <cell r="Q14043">
            <v>0</v>
          </cell>
          <cell r="R14043">
            <v>0</v>
          </cell>
          <cell r="S14043">
            <v>0</v>
          </cell>
          <cell r="T14043">
            <v>0</v>
          </cell>
          <cell r="U14043">
            <v>0</v>
          </cell>
          <cell r="V14043">
            <v>0</v>
          </cell>
          <cell r="W14043">
            <v>0</v>
          </cell>
          <cell r="X14043">
            <v>0</v>
          </cell>
          <cell r="Y14043">
            <v>0</v>
          </cell>
          <cell r="Z14043">
            <v>0</v>
          </cell>
          <cell r="AA14043">
            <v>0</v>
          </cell>
          <cell r="AB14043">
            <v>0</v>
          </cell>
        </row>
        <row r="14103">
          <cell r="E14103">
            <v>0</v>
          </cell>
          <cell r="H14103">
            <v>0</v>
          </cell>
          <cell r="I14103">
            <v>0</v>
          </cell>
          <cell r="J14103">
            <v>0</v>
          </cell>
          <cell r="K14103">
            <v>0</v>
          </cell>
          <cell r="L14103">
            <v>0</v>
          </cell>
          <cell r="M14103">
            <v>0</v>
          </cell>
          <cell r="N14103">
            <v>0</v>
          </cell>
          <cell r="O14103">
            <v>0</v>
          </cell>
          <cell r="P14103">
            <v>0</v>
          </cell>
          <cell r="Q14103">
            <v>0</v>
          </cell>
          <cell r="R14103">
            <v>0</v>
          </cell>
          <cell r="S14103">
            <v>0</v>
          </cell>
          <cell r="T14103">
            <v>0</v>
          </cell>
          <cell r="U14103">
            <v>0</v>
          </cell>
          <cell r="V14103">
            <v>0</v>
          </cell>
          <cell r="W14103">
            <v>0</v>
          </cell>
          <cell r="X14103">
            <v>0</v>
          </cell>
          <cell r="Y14103">
            <v>0</v>
          </cell>
          <cell r="Z14103">
            <v>0</v>
          </cell>
          <cell r="AA14103">
            <v>0</v>
          </cell>
          <cell r="AB14103">
            <v>0</v>
          </cell>
        </row>
        <row r="14191">
          <cell r="E14191">
            <v>707000</v>
          </cell>
          <cell r="H14191">
            <v>133425.81</v>
          </cell>
          <cell r="I14191">
            <v>0</v>
          </cell>
          <cell r="J14191">
            <v>0</v>
          </cell>
          <cell r="K14191">
            <v>0</v>
          </cell>
          <cell r="L14191">
            <v>0</v>
          </cell>
          <cell r="M14191">
            <v>0</v>
          </cell>
          <cell r="N14191">
            <v>0</v>
          </cell>
          <cell r="O14191">
            <v>0</v>
          </cell>
          <cell r="P14191">
            <v>0</v>
          </cell>
          <cell r="Q14191">
            <v>9251.67</v>
          </cell>
          <cell r="R14191">
            <v>75657.3</v>
          </cell>
          <cell r="S14191">
            <v>48516.840000000004</v>
          </cell>
          <cell r="T14191">
            <v>0</v>
          </cell>
          <cell r="U14191">
            <v>0</v>
          </cell>
          <cell r="V14191">
            <v>0</v>
          </cell>
          <cell r="W14191">
            <v>0</v>
          </cell>
          <cell r="X14191">
            <v>0</v>
          </cell>
          <cell r="Y14191">
            <v>0</v>
          </cell>
          <cell r="Z14191">
            <v>0</v>
          </cell>
          <cell r="AA14191">
            <v>0</v>
          </cell>
          <cell r="AB14191">
            <v>0</v>
          </cell>
        </row>
        <row r="14197">
          <cell r="E14197">
            <v>0</v>
          </cell>
          <cell r="H14197">
            <v>0</v>
          </cell>
          <cell r="I14197">
            <v>0</v>
          </cell>
          <cell r="J14197">
            <v>0</v>
          </cell>
          <cell r="K14197">
            <v>0</v>
          </cell>
          <cell r="L14197">
            <v>0</v>
          </cell>
          <cell r="M14197">
            <v>0</v>
          </cell>
          <cell r="N14197">
            <v>0</v>
          </cell>
          <cell r="O14197">
            <v>0</v>
          </cell>
          <cell r="P14197">
            <v>0</v>
          </cell>
          <cell r="Q14197">
            <v>0</v>
          </cell>
          <cell r="R14197">
            <v>0</v>
          </cell>
          <cell r="S14197">
            <v>0</v>
          </cell>
          <cell r="T14197">
            <v>0</v>
          </cell>
          <cell r="U14197">
            <v>0</v>
          </cell>
          <cell r="V14197">
            <v>0</v>
          </cell>
          <cell r="W14197">
            <v>0</v>
          </cell>
          <cell r="X14197">
            <v>0</v>
          </cell>
          <cell r="Y14197">
            <v>0</v>
          </cell>
          <cell r="Z14197">
            <v>0</v>
          </cell>
          <cell r="AA14197">
            <v>0</v>
          </cell>
          <cell r="AB14197">
            <v>0</v>
          </cell>
        </row>
        <row r="14226">
          <cell r="E14226">
            <v>0</v>
          </cell>
          <cell r="H14226">
            <v>0</v>
          </cell>
          <cell r="I14226">
            <v>0</v>
          </cell>
          <cell r="J14226">
            <v>0</v>
          </cell>
          <cell r="K14226">
            <v>0</v>
          </cell>
          <cell r="L14226">
            <v>0</v>
          </cell>
          <cell r="M14226">
            <v>0</v>
          </cell>
          <cell r="N14226">
            <v>0</v>
          </cell>
          <cell r="O14226">
            <v>0</v>
          </cell>
          <cell r="P14226">
            <v>0</v>
          </cell>
          <cell r="Q14226">
            <v>0</v>
          </cell>
          <cell r="R14226">
            <v>0</v>
          </cell>
          <cell r="S14226">
            <v>0</v>
          </cell>
          <cell r="T14226">
            <v>0</v>
          </cell>
          <cell r="U14226">
            <v>0</v>
          </cell>
          <cell r="V14226">
            <v>0</v>
          </cell>
          <cell r="W14226">
            <v>0</v>
          </cell>
          <cell r="X14226">
            <v>0</v>
          </cell>
          <cell r="Y14226">
            <v>0</v>
          </cell>
          <cell r="Z14226">
            <v>0</v>
          </cell>
          <cell r="AA14226">
            <v>0</v>
          </cell>
          <cell r="AB14226">
            <v>0</v>
          </cell>
        </row>
        <row r="14230">
          <cell r="E14230">
            <v>0</v>
          </cell>
          <cell r="H14230">
            <v>0</v>
          </cell>
          <cell r="I14230">
            <v>0</v>
          </cell>
          <cell r="J14230">
            <v>0</v>
          </cell>
          <cell r="K14230">
            <v>0</v>
          </cell>
          <cell r="Q14230">
            <v>0</v>
          </cell>
          <cell r="R14230">
            <v>0</v>
          </cell>
          <cell r="S14230">
            <v>0</v>
          </cell>
          <cell r="T14230">
            <v>0</v>
          </cell>
          <cell r="U14230">
            <v>0</v>
          </cell>
          <cell r="V14230">
            <v>0</v>
          </cell>
          <cell r="W14230">
            <v>0</v>
          </cell>
          <cell r="X14230">
            <v>0</v>
          </cell>
          <cell r="Y14230">
            <v>0</v>
          </cell>
          <cell r="Z14230">
            <v>0</v>
          </cell>
          <cell r="AA14230">
            <v>0</v>
          </cell>
          <cell r="AB14230">
            <v>0</v>
          </cell>
        </row>
        <row r="14290">
          <cell r="E14290">
            <v>0</v>
          </cell>
          <cell r="H14290">
            <v>0</v>
          </cell>
          <cell r="I14290">
            <v>0</v>
          </cell>
          <cell r="J14290">
            <v>0</v>
          </cell>
          <cell r="K14290">
            <v>0</v>
          </cell>
          <cell r="L14290">
            <v>0</v>
          </cell>
          <cell r="M14290">
            <v>0</v>
          </cell>
          <cell r="N14290">
            <v>0</v>
          </cell>
          <cell r="O14290">
            <v>0</v>
          </cell>
          <cell r="P14290">
            <v>0</v>
          </cell>
          <cell r="Q14290">
            <v>0</v>
          </cell>
          <cell r="R14290">
            <v>0</v>
          </cell>
          <cell r="S14290">
            <v>0</v>
          </cell>
          <cell r="T14290">
            <v>0</v>
          </cell>
          <cell r="U14290">
            <v>0</v>
          </cell>
          <cell r="V14290">
            <v>0</v>
          </cell>
          <cell r="W14290">
            <v>0</v>
          </cell>
          <cell r="X14290">
            <v>0</v>
          </cell>
          <cell r="Y14290">
            <v>0</v>
          </cell>
          <cell r="Z14290">
            <v>0</v>
          </cell>
          <cell r="AA14290">
            <v>0</v>
          </cell>
          <cell r="AB14290">
            <v>0</v>
          </cell>
        </row>
        <row r="14378">
          <cell r="E14378">
            <v>698000</v>
          </cell>
          <cell r="H14378">
            <v>25227.64</v>
          </cell>
          <cell r="I14378">
            <v>0</v>
          </cell>
          <cell r="J14378">
            <v>0</v>
          </cell>
          <cell r="K14378">
            <v>0</v>
          </cell>
          <cell r="L14378">
            <v>0</v>
          </cell>
          <cell r="M14378">
            <v>0</v>
          </cell>
          <cell r="N14378">
            <v>0</v>
          </cell>
          <cell r="O14378">
            <v>0</v>
          </cell>
          <cell r="P14378">
            <v>0</v>
          </cell>
          <cell r="Q14378">
            <v>0</v>
          </cell>
          <cell r="R14378">
            <v>0</v>
          </cell>
          <cell r="S14378">
            <v>25227.64</v>
          </cell>
          <cell r="T14378">
            <v>0</v>
          </cell>
          <cell r="U14378">
            <v>0</v>
          </cell>
          <cell r="V14378">
            <v>0</v>
          </cell>
          <cell r="W14378">
            <v>0</v>
          </cell>
          <cell r="X14378">
            <v>0</v>
          </cell>
          <cell r="Y14378">
            <v>0</v>
          </cell>
          <cell r="Z14378">
            <v>0</v>
          </cell>
          <cell r="AA14378">
            <v>0</v>
          </cell>
          <cell r="AB14378">
            <v>0</v>
          </cell>
        </row>
        <row r="14384">
          <cell r="E14384">
            <v>0</v>
          </cell>
          <cell r="H14384">
            <v>0</v>
          </cell>
          <cell r="I14384">
            <v>0</v>
          </cell>
          <cell r="J14384">
            <v>0</v>
          </cell>
          <cell r="K14384">
            <v>0</v>
          </cell>
          <cell r="L14384">
            <v>0</v>
          </cell>
          <cell r="M14384">
            <v>0</v>
          </cell>
          <cell r="N14384">
            <v>0</v>
          </cell>
          <cell r="O14384">
            <v>0</v>
          </cell>
          <cell r="P14384">
            <v>0</v>
          </cell>
          <cell r="Q14384">
            <v>0</v>
          </cell>
          <cell r="R14384">
            <v>0</v>
          </cell>
          <cell r="S14384">
            <v>0</v>
          </cell>
          <cell r="T14384">
            <v>0</v>
          </cell>
          <cell r="U14384">
            <v>0</v>
          </cell>
          <cell r="V14384">
            <v>0</v>
          </cell>
          <cell r="W14384">
            <v>0</v>
          </cell>
          <cell r="X14384">
            <v>0</v>
          </cell>
          <cell r="Y14384">
            <v>0</v>
          </cell>
          <cell r="Z14384">
            <v>0</v>
          </cell>
          <cell r="AA14384">
            <v>0</v>
          </cell>
          <cell r="AB14384">
            <v>0</v>
          </cell>
        </row>
        <row r="14413">
          <cell r="E14413">
            <v>0</v>
          </cell>
          <cell r="H14413">
            <v>0</v>
          </cell>
          <cell r="I14413">
            <v>0</v>
          </cell>
          <cell r="J14413">
            <v>0</v>
          </cell>
          <cell r="K14413">
            <v>0</v>
          </cell>
          <cell r="L14413">
            <v>0</v>
          </cell>
          <cell r="M14413">
            <v>0</v>
          </cell>
          <cell r="N14413">
            <v>0</v>
          </cell>
          <cell r="O14413">
            <v>0</v>
          </cell>
          <cell r="P14413">
            <v>0</v>
          </cell>
          <cell r="Q14413">
            <v>0</v>
          </cell>
          <cell r="R14413">
            <v>0</v>
          </cell>
          <cell r="S14413">
            <v>0</v>
          </cell>
          <cell r="T14413">
            <v>0</v>
          </cell>
          <cell r="U14413">
            <v>0</v>
          </cell>
          <cell r="V14413">
            <v>0</v>
          </cell>
          <cell r="W14413">
            <v>0</v>
          </cell>
          <cell r="X14413">
            <v>0</v>
          </cell>
          <cell r="Y14413">
            <v>0</v>
          </cell>
          <cell r="Z14413">
            <v>0</v>
          </cell>
          <cell r="AA14413">
            <v>0</v>
          </cell>
          <cell r="AB14413">
            <v>0</v>
          </cell>
        </row>
        <row r="14417">
          <cell r="E14417">
            <v>0</v>
          </cell>
          <cell r="H14417">
            <v>0</v>
          </cell>
          <cell r="I14417">
            <v>0</v>
          </cell>
          <cell r="J14417">
            <v>0</v>
          </cell>
          <cell r="K14417">
            <v>0</v>
          </cell>
          <cell r="Q14417">
            <v>0</v>
          </cell>
          <cell r="R14417">
            <v>0</v>
          </cell>
          <cell r="S14417">
            <v>0</v>
          </cell>
          <cell r="T14417">
            <v>0</v>
          </cell>
          <cell r="U14417">
            <v>0</v>
          </cell>
          <cell r="V14417">
            <v>0</v>
          </cell>
          <cell r="W14417">
            <v>0</v>
          </cell>
          <cell r="X14417">
            <v>0</v>
          </cell>
          <cell r="Y14417">
            <v>0</v>
          </cell>
          <cell r="Z14417">
            <v>0</v>
          </cell>
          <cell r="AA14417">
            <v>0</v>
          </cell>
          <cell r="AB14417">
            <v>0</v>
          </cell>
        </row>
        <row r="14477">
          <cell r="E14477">
            <v>0</v>
          </cell>
          <cell r="H14477">
            <v>0</v>
          </cell>
          <cell r="I14477">
            <v>0</v>
          </cell>
          <cell r="J14477">
            <v>0</v>
          </cell>
          <cell r="K14477">
            <v>0</v>
          </cell>
          <cell r="L14477">
            <v>0</v>
          </cell>
          <cell r="M14477">
            <v>0</v>
          </cell>
          <cell r="N14477">
            <v>0</v>
          </cell>
          <cell r="O14477">
            <v>0</v>
          </cell>
          <cell r="P14477">
            <v>0</v>
          </cell>
          <cell r="Q14477">
            <v>0</v>
          </cell>
          <cell r="R14477">
            <v>0</v>
          </cell>
          <cell r="S14477">
            <v>0</v>
          </cell>
          <cell r="T14477">
            <v>0</v>
          </cell>
          <cell r="U14477">
            <v>0</v>
          </cell>
          <cell r="V14477">
            <v>0</v>
          </cell>
          <cell r="W14477">
            <v>0</v>
          </cell>
          <cell r="X14477">
            <v>0</v>
          </cell>
          <cell r="Y14477">
            <v>0</v>
          </cell>
          <cell r="Z14477">
            <v>0</v>
          </cell>
          <cell r="AA14477">
            <v>0</v>
          </cell>
          <cell r="AB14477">
            <v>0</v>
          </cell>
        </row>
        <row r="14565">
          <cell r="E14565">
            <v>1552000</v>
          </cell>
          <cell r="H14565">
            <v>74462.42</v>
          </cell>
          <cell r="I14565">
            <v>0</v>
          </cell>
          <cell r="J14565">
            <v>0</v>
          </cell>
          <cell r="K14565">
            <v>0</v>
          </cell>
          <cell r="L14565">
            <v>0</v>
          </cell>
          <cell r="M14565">
            <v>0</v>
          </cell>
          <cell r="N14565">
            <v>0</v>
          </cell>
          <cell r="O14565">
            <v>0</v>
          </cell>
          <cell r="P14565">
            <v>0</v>
          </cell>
          <cell r="Q14565">
            <v>29478.04</v>
          </cell>
          <cell r="R14565">
            <v>16891.099999999999</v>
          </cell>
          <cell r="S14565">
            <v>28093.279999999999</v>
          </cell>
          <cell r="T14565">
            <v>0</v>
          </cell>
          <cell r="U14565">
            <v>0</v>
          </cell>
          <cell r="V14565">
            <v>0</v>
          </cell>
          <cell r="W14565">
            <v>0</v>
          </cell>
          <cell r="X14565">
            <v>0</v>
          </cell>
          <cell r="Y14565">
            <v>0</v>
          </cell>
          <cell r="Z14565">
            <v>0</v>
          </cell>
          <cell r="AA14565">
            <v>0</v>
          </cell>
          <cell r="AB14565">
            <v>0</v>
          </cell>
        </row>
        <row r="14571">
          <cell r="E14571">
            <v>0</v>
          </cell>
          <cell r="H14571">
            <v>0</v>
          </cell>
          <cell r="I14571">
            <v>0</v>
          </cell>
          <cell r="J14571">
            <v>0</v>
          </cell>
          <cell r="K14571">
            <v>0</v>
          </cell>
          <cell r="L14571">
            <v>0</v>
          </cell>
          <cell r="M14571">
            <v>0</v>
          </cell>
          <cell r="N14571">
            <v>0</v>
          </cell>
          <cell r="O14571">
            <v>0</v>
          </cell>
          <cell r="P14571">
            <v>0</v>
          </cell>
          <cell r="Q14571">
            <v>0</v>
          </cell>
          <cell r="R14571">
            <v>0</v>
          </cell>
          <cell r="S14571">
            <v>0</v>
          </cell>
          <cell r="T14571">
            <v>0</v>
          </cell>
          <cell r="U14571">
            <v>0</v>
          </cell>
          <cell r="V14571">
            <v>0</v>
          </cell>
          <cell r="W14571">
            <v>0</v>
          </cell>
          <cell r="X14571">
            <v>0</v>
          </cell>
          <cell r="Y14571">
            <v>0</v>
          </cell>
          <cell r="Z14571">
            <v>0</v>
          </cell>
          <cell r="AA14571">
            <v>0</v>
          </cell>
          <cell r="AB14571">
            <v>0</v>
          </cell>
        </row>
        <row r="14600">
          <cell r="E14600">
            <v>0</v>
          </cell>
          <cell r="H14600">
            <v>0</v>
          </cell>
          <cell r="I14600">
            <v>0</v>
          </cell>
          <cell r="J14600">
            <v>0</v>
          </cell>
          <cell r="K14600">
            <v>0</v>
          </cell>
          <cell r="L14600">
            <v>0</v>
          </cell>
          <cell r="M14600">
            <v>0</v>
          </cell>
          <cell r="N14600">
            <v>0</v>
          </cell>
          <cell r="O14600">
            <v>0</v>
          </cell>
          <cell r="P14600">
            <v>0</v>
          </cell>
          <cell r="Q14600">
            <v>0</v>
          </cell>
          <cell r="R14600">
            <v>0</v>
          </cell>
          <cell r="S14600">
            <v>0</v>
          </cell>
          <cell r="T14600">
            <v>0</v>
          </cell>
          <cell r="U14600">
            <v>0</v>
          </cell>
          <cell r="V14600">
            <v>0</v>
          </cell>
          <cell r="W14600">
            <v>0</v>
          </cell>
          <cell r="X14600">
            <v>0</v>
          </cell>
          <cell r="Y14600">
            <v>0</v>
          </cell>
          <cell r="Z14600">
            <v>0</v>
          </cell>
          <cell r="AA14600">
            <v>0</v>
          </cell>
          <cell r="AB14600">
            <v>0</v>
          </cell>
        </row>
        <row r="14604">
          <cell r="E14604">
            <v>0</v>
          </cell>
          <cell r="H14604">
            <v>0</v>
          </cell>
          <cell r="I14604">
            <v>0</v>
          </cell>
          <cell r="J14604">
            <v>0</v>
          </cell>
          <cell r="K14604">
            <v>0</v>
          </cell>
          <cell r="Q14604">
            <v>0</v>
          </cell>
          <cell r="R14604">
            <v>0</v>
          </cell>
          <cell r="S14604">
            <v>0</v>
          </cell>
          <cell r="T14604">
            <v>0</v>
          </cell>
          <cell r="U14604">
            <v>0</v>
          </cell>
          <cell r="V14604">
            <v>0</v>
          </cell>
          <cell r="W14604">
            <v>0</v>
          </cell>
          <cell r="X14604">
            <v>0</v>
          </cell>
          <cell r="Y14604">
            <v>0</v>
          </cell>
          <cell r="Z14604">
            <v>0</v>
          </cell>
          <cell r="AA14604">
            <v>0</v>
          </cell>
          <cell r="AB14604">
            <v>0</v>
          </cell>
        </row>
        <row r="14664">
          <cell r="E14664">
            <v>0</v>
          </cell>
          <cell r="H14664">
            <v>0</v>
          </cell>
          <cell r="I14664">
            <v>0</v>
          </cell>
          <cell r="J14664">
            <v>0</v>
          </cell>
          <cell r="K14664">
            <v>0</v>
          </cell>
          <cell r="L14664">
            <v>0</v>
          </cell>
          <cell r="M14664">
            <v>0</v>
          </cell>
          <cell r="N14664">
            <v>0</v>
          </cell>
          <cell r="O14664">
            <v>0</v>
          </cell>
          <cell r="P14664">
            <v>0</v>
          </cell>
          <cell r="Q14664">
            <v>0</v>
          </cell>
          <cell r="R14664">
            <v>0</v>
          </cell>
          <cell r="S14664">
            <v>0</v>
          </cell>
          <cell r="T14664">
            <v>0</v>
          </cell>
          <cell r="U14664">
            <v>0</v>
          </cell>
          <cell r="V14664">
            <v>0</v>
          </cell>
          <cell r="W14664">
            <v>0</v>
          </cell>
          <cell r="X14664">
            <v>0</v>
          </cell>
          <cell r="Y14664">
            <v>0</v>
          </cell>
          <cell r="Z14664">
            <v>0</v>
          </cell>
          <cell r="AA14664">
            <v>0</v>
          </cell>
          <cell r="AB14664">
            <v>0</v>
          </cell>
        </row>
        <row r="14752">
          <cell r="E14752">
            <v>810000</v>
          </cell>
          <cell r="H14752">
            <v>75179.14</v>
          </cell>
          <cell r="I14752">
            <v>0</v>
          </cell>
          <cell r="J14752">
            <v>0</v>
          </cell>
          <cell r="K14752">
            <v>0</v>
          </cell>
          <cell r="L14752">
            <v>0</v>
          </cell>
          <cell r="M14752">
            <v>0</v>
          </cell>
          <cell r="N14752">
            <v>0</v>
          </cell>
          <cell r="O14752">
            <v>0</v>
          </cell>
          <cell r="P14752">
            <v>0</v>
          </cell>
          <cell r="Q14752">
            <v>0</v>
          </cell>
          <cell r="R14752">
            <v>40935.229999999996</v>
          </cell>
          <cell r="S14752">
            <v>34243.910000000003</v>
          </cell>
          <cell r="T14752">
            <v>0</v>
          </cell>
          <cell r="U14752">
            <v>0</v>
          </cell>
          <cell r="V14752">
            <v>0</v>
          </cell>
          <cell r="W14752">
            <v>0</v>
          </cell>
          <cell r="X14752">
            <v>0</v>
          </cell>
          <cell r="Y14752">
            <v>0</v>
          </cell>
          <cell r="Z14752">
            <v>0</v>
          </cell>
          <cell r="AA14752">
            <v>0</v>
          </cell>
          <cell r="AB14752">
            <v>0</v>
          </cell>
        </row>
        <row r="14758">
          <cell r="E14758">
            <v>0</v>
          </cell>
          <cell r="H14758">
            <v>0</v>
          </cell>
          <cell r="I14758">
            <v>0</v>
          </cell>
          <cell r="J14758">
            <v>0</v>
          </cell>
          <cell r="K14758">
            <v>0</v>
          </cell>
          <cell r="L14758">
            <v>0</v>
          </cell>
          <cell r="M14758">
            <v>0</v>
          </cell>
          <cell r="N14758">
            <v>0</v>
          </cell>
          <cell r="O14758">
            <v>0</v>
          </cell>
          <cell r="P14758">
            <v>0</v>
          </cell>
          <cell r="Q14758">
            <v>0</v>
          </cell>
          <cell r="R14758">
            <v>0</v>
          </cell>
          <cell r="S14758">
            <v>0</v>
          </cell>
          <cell r="T14758">
            <v>0</v>
          </cell>
          <cell r="U14758">
            <v>0</v>
          </cell>
          <cell r="V14758">
            <v>0</v>
          </cell>
          <cell r="W14758">
            <v>0</v>
          </cell>
          <cell r="X14758">
            <v>0</v>
          </cell>
          <cell r="Y14758">
            <v>0</v>
          </cell>
          <cell r="Z14758">
            <v>0</v>
          </cell>
          <cell r="AA14758">
            <v>0</v>
          </cell>
          <cell r="AB14758">
            <v>0</v>
          </cell>
        </row>
        <row r="14787">
          <cell r="E14787">
            <v>0</v>
          </cell>
          <cell r="H14787">
            <v>0</v>
          </cell>
          <cell r="I14787">
            <v>0</v>
          </cell>
          <cell r="J14787">
            <v>0</v>
          </cell>
          <cell r="K14787">
            <v>0</v>
          </cell>
          <cell r="L14787">
            <v>0</v>
          </cell>
          <cell r="M14787">
            <v>0</v>
          </cell>
          <cell r="N14787">
            <v>0</v>
          </cell>
          <cell r="O14787">
            <v>0</v>
          </cell>
          <cell r="P14787">
            <v>0</v>
          </cell>
          <cell r="Q14787">
            <v>0</v>
          </cell>
          <cell r="R14787">
            <v>0</v>
          </cell>
          <cell r="S14787">
            <v>0</v>
          </cell>
          <cell r="T14787">
            <v>0</v>
          </cell>
          <cell r="U14787">
            <v>0</v>
          </cell>
          <cell r="V14787">
            <v>0</v>
          </cell>
          <cell r="W14787">
            <v>0</v>
          </cell>
          <cell r="X14787">
            <v>0</v>
          </cell>
          <cell r="Y14787">
            <v>0</v>
          </cell>
          <cell r="Z14787">
            <v>0</v>
          </cell>
          <cell r="AA14787">
            <v>0</v>
          </cell>
          <cell r="AB14787">
            <v>0</v>
          </cell>
        </row>
        <row r="14791">
          <cell r="E14791">
            <v>0</v>
          </cell>
          <cell r="H14791">
            <v>0</v>
          </cell>
          <cell r="I14791">
            <v>0</v>
          </cell>
          <cell r="J14791">
            <v>0</v>
          </cell>
          <cell r="K14791">
            <v>0</v>
          </cell>
          <cell r="Q14791">
            <v>0</v>
          </cell>
          <cell r="R14791">
            <v>0</v>
          </cell>
          <cell r="S14791">
            <v>0</v>
          </cell>
          <cell r="T14791">
            <v>0</v>
          </cell>
          <cell r="U14791">
            <v>0</v>
          </cell>
          <cell r="V14791">
            <v>0</v>
          </cell>
          <cell r="W14791">
            <v>0</v>
          </cell>
          <cell r="X14791">
            <v>0</v>
          </cell>
          <cell r="Y14791">
            <v>0</v>
          </cell>
          <cell r="Z14791">
            <v>0</v>
          </cell>
          <cell r="AA14791">
            <v>0</v>
          </cell>
          <cell r="AB14791">
            <v>0</v>
          </cell>
        </row>
        <row r="14851">
          <cell r="E14851">
            <v>0</v>
          </cell>
          <cell r="H14851">
            <v>0</v>
          </cell>
          <cell r="I14851">
            <v>0</v>
          </cell>
          <cell r="J14851">
            <v>0</v>
          </cell>
          <cell r="K14851">
            <v>0</v>
          </cell>
          <cell r="L14851">
            <v>0</v>
          </cell>
          <cell r="M14851">
            <v>0</v>
          </cell>
          <cell r="N14851">
            <v>0</v>
          </cell>
          <cell r="O14851">
            <v>0</v>
          </cell>
          <cell r="P14851">
            <v>0</v>
          </cell>
          <cell r="Q14851">
            <v>0</v>
          </cell>
          <cell r="R14851">
            <v>0</v>
          </cell>
          <cell r="S14851">
            <v>0</v>
          </cell>
          <cell r="T14851">
            <v>0</v>
          </cell>
          <cell r="U14851">
            <v>0</v>
          </cell>
          <cell r="V14851">
            <v>0</v>
          </cell>
          <cell r="W14851">
            <v>0</v>
          </cell>
          <cell r="X14851">
            <v>0</v>
          </cell>
          <cell r="Y14851">
            <v>0</v>
          </cell>
          <cell r="Z14851">
            <v>0</v>
          </cell>
          <cell r="AA14851">
            <v>0</v>
          </cell>
          <cell r="AB14851">
            <v>0</v>
          </cell>
        </row>
        <row r="14939">
          <cell r="E14939">
            <v>638000</v>
          </cell>
          <cell r="H14939">
            <v>244807</v>
          </cell>
          <cell r="I14939">
            <v>0</v>
          </cell>
          <cell r="J14939">
            <v>0</v>
          </cell>
          <cell r="K14939">
            <v>0</v>
          </cell>
          <cell r="L14939">
            <v>0</v>
          </cell>
          <cell r="M14939">
            <v>0</v>
          </cell>
          <cell r="N14939">
            <v>0</v>
          </cell>
          <cell r="O14939">
            <v>0</v>
          </cell>
          <cell r="P14939">
            <v>0</v>
          </cell>
          <cell r="Q14939">
            <v>18549</v>
          </cell>
          <cell r="R14939">
            <v>44729</v>
          </cell>
          <cell r="S14939">
            <v>181529</v>
          </cell>
          <cell r="T14939">
            <v>0</v>
          </cell>
          <cell r="U14939">
            <v>0</v>
          </cell>
          <cell r="V14939">
            <v>0</v>
          </cell>
          <cell r="W14939">
            <v>0</v>
          </cell>
          <cell r="X14939">
            <v>0</v>
          </cell>
          <cell r="Y14939">
            <v>0</v>
          </cell>
          <cell r="Z14939">
            <v>0</v>
          </cell>
          <cell r="AA14939">
            <v>0</v>
          </cell>
          <cell r="AB14939">
            <v>0</v>
          </cell>
        </row>
        <row r="14945">
          <cell r="E14945">
            <v>0</v>
          </cell>
          <cell r="H14945">
            <v>0</v>
          </cell>
          <cell r="I14945">
            <v>0</v>
          </cell>
          <cell r="J14945">
            <v>0</v>
          </cell>
          <cell r="K14945">
            <v>0</v>
          </cell>
          <cell r="L14945">
            <v>0</v>
          </cell>
          <cell r="M14945">
            <v>0</v>
          </cell>
          <cell r="N14945">
            <v>0</v>
          </cell>
          <cell r="O14945">
            <v>0</v>
          </cell>
          <cell r="P14945">
            <v>0</v>
          </cell>
          <cell r="Q14945">
            <v>0</v>
          </cell>
          <cell r="R14945">
            <v>0</v>
          </cell>
          <cell r="S14945">
            <v>0</v>
          </cell>
          <cell r="T14945">
            <v>0</v>
          </cell>
          <cell r="U14945">
            <v>0</v>
          </cell>
          <cell r="V14945">
            <v>0</v>
          </cell>
          <cell r="W14945">
            <v>0</v>
          </cell>
          <cell r="X14945">
            <v>0</v>
          </cell>
          <cell r="Y14945">
            <v>0</v>
          </cell>
          <cell r="Z14945">
            <v>0</v>
          </cell>
          <cell r="AA14945">
            <v>0</v>
          </cell>
          <cell r="AB14945">
            <v>0</v>
          </cell>
        </row>
        <row r="14974">
          <cell r="E14974">
            <v>0</v>
          </cell>
          <cell r="H14974">
            <v>0</v>
          </cell>
          <cell r="I14974">
            <v>0</v>
          </cell>
          <cell r="J14974">
            <v>0</v>
          </cell>
          <cell r="K14974">
            <v>0</v>
          </cell>
          <cell r="L14974">
            <v>0</v>
          </cell>
          <cell r="M14974">
            <v>0</v>
          </cell>
          <cell r="N14974">
            <v>0</v>
          </cell>
          <cell r="O14974">
            <v>0</v>
          </cell>
          <cell r="P14974">
            <v>0</v>
          </cell>
          <cell r="Q14974">
            <v>0</v>
          </cell>
          <cell r="R14974">
            <v>0</v>
          </cell>
          <cell r="S14974">
            <v>0</v>
          </cell>
          <cell r="T14974">
            <v>0</v>
          </cell>
          <cell r="U14974">
            <v>0</v>
          </cell>
          <cell r="V14974">
            <v>0</v>
          </cell>
          <cell r="W14974">
            <v>0</v>
          </cell>
          <cell r="X14974">
            <v>0</v>
          </cell>
          <cell r="Y14974">
            <v>0</v>
          </cell>
          <cell r="Z14974">
            <v>0</v>
          </cell>
          <cell r="AA14974">
            <v>0</v>
          </cell>
          <cell r="AB14974">
            <v>0</v>
          </cell>
        </row>
        <row r="14978">
          <cell r="E14978">
            <v>0</v>
          </cell>
          <cell r="H14978">
            <v>0</v>
          </cell>
          <cell r="I14978">
            <v>0</v>
          </cell>
          <cell r="J14978">
            <v>0</v>
          </cell>
          <cell r="K14978">
            <v>0</v>
          </cell>
          <cell r="Q14978">
            <v>0</v>
          </cell>
          <cell r="R14978">
            <v>0</v>
          </cell>
          <cell r="S14978">
            <v>0</v>
          </cell>
          <cell r="T14978">
            <v>0</v>
          </cell>
          <cell r="U14978">
            <v>0</v>
          </cell>
          <cell r="V14978">
            <v>0</v>
          </cell>
          <cell r="W14978">
            <v>0</v>
          </cell>
          <cell r="X14978">
            <v>0</v>
          </cell>
          <cell r="Y14978">
            <v>0</v>
          </cell>
          <cell r="Z14978">
            <v>0</v>
          </cell>
          <cell r="AA14978">
            <v>0</v>
          </cell>
          <cell r="AB14978">
            <v>0</v>
          </cell>
        </row>
        <row r="15038">
          <cell r="E15038">
            <v>0</v>
          </cell>
          <cell r="H15038">
            <v>0</v>
          </cell>
          <cell r="I15038">
            <v>0</v>
          </cell>
          <cell r="J15038">
            <v>0</v>
          </cell>
          <cell r="K15038">
            <v>0</v>
          </cell>
          <cell r="L15038">
            <v>0</v>
          </cell>
          <cell r="M15038">
            <v>0</v>
          </cell>
          <cell r="N15038">
            <v>0</v>
          </cell>
          <cell r="O15038">
            <v>0</v>
          </cell>
          <cell r="P15038">
            <v>0</v>
          </cell>
          <cell r="Q15038">
            <v>0</v>
          </cell>
          <cell r="R15038">
            <v>0</v>
          </cell>
          <cell r="S15038">
            <v>0</v>
          </cell>
          <cell r="T15038">
            <v>0</v>
          </cell>
          <cell r="U15038">
            <v>0</v>
          </cell>
          <cell r="V15038">
            <v>0</v>
          </cell>
          <cell r="W15038">
            <v>0</v>
          </cell>
          <cell r="X15038">
            <v>0</v>
          </cell>
          <cell r="Y15038">
            <v>0</v>
          </cell>
          <cell r="Z15038">
            <v>0</v>
          </cell>
          <cell r="AA15038">
            <v>0</v>
          </cell>
          <cell r="AB15038">
            <v>0</v>
          </cell>
        </row>
        <row r="15126">
          <cell r="E15126">
            <v>638000</v>
          </cell>
          <cell r="H15126">
            <v>55671.72</v>
          </cell>
          <cell r="I15126">
            <v>0</v>
          </cell>
          <cell r="J15126">
            <v>0</v>
          </cell>
          <cell r="K15126">
            <v>0</v>
          </cell>
          <cell r="L15126">
            <v>0</v>
          </cell>
          <cell r="M15126">
            <v>0</v>
          </cell>
          <cell r="N15126">
            <v>0</v>
          </cell>
          <cell r="O15126">
            <v>0</v>
          </cell>
          <cell r="P15126">
            <v>0</v>
          </cell>
          <cell r="Q15126">
            <v>0</v>
          </cell>
          <cell r="R15126">
            <v>28153</v>
          </cell>
          <cell r="S15126">
            <v>27518.720000000001</v>
          </cell>
          <cell r="T15126">
            <v>0</v>
          </cell>
          <cell r="U15126">
            <v>0</v>
          </cell>
          <cell r="V15126">
            <v>0</v>
          </cell>
          <cell r="W15126">
            <v>0</v>
          </cell>
          <cell r="X15126">
            <v>0</v>
          </cell>
          <cell r="Y15126">
            <v>0</v>
          </cell>
          <cell r="Z15126">
            <v>0</v>
          </cell>
          <cell r="AA15126">
            <v>0</v>
          </cell>
          <cell r="AB15126">
            <v>0</v>
          </cell>
        </row>
        <row r="15132">
          <cell r="E15132">
            <v>0</v>
          </cell>
          <cell r="H15132">
            <v>0</v>
          </cell>
          <cell r="I15132">
            <v>0</v>
          </cell>
          <cell r="J15132">
            <v>0</v>
          </cell>
          <cell r="K15132">
            <v>0</v>
          </cell>
          <cell r="L15132">
            <v>0</v>
          </cell>
          <cell r="M15132">
            <v>0</v>
          </cell>
          <cell r="N15132">
            <v>0</v>
          </cell>
          <cell r="O15132">
            <v>0</v>
          </cell>
          <cell r="P15132">
            <v>0</v>
          </cell>
          <cell r="Q15132">
            <v>0</v>
          </cell>
          <cell r="R15132">
            <v>0</v>
          </cell>
          <cell r="S15132">
            <v>0</v>
          </cell>
          <cell r="T15132">
            <v>0</v>
          </cell>
          <cell r="U15132">
            <v>0</v>
          </cell>
          <cell r="V15132">
            <v>0</v>
          </cell>
          <cell r="W15132">
            <v>0</v>
          </cell>
          <cell r="X15132">
            <v>0</v>
          </cell>
          <cell r="Y15132">
            <v>0</v>
          </cell>
          <cell r="Z15132">
            <v>0</v>
          </cell>
          <cell r="AA15132">
            <v>0</v>
          </cell>
          <cell r="AB15132">
            <v>0</v>
          </cell>
        </row>
        <row r="15161">
          <cell r="E15161">
            <v>0</v>
          </cell>
          <cell r="H15161">
            <v>0</v>
          </cell>
          <cell r="I15161">
            <v>0</v>
          </cell>
          <cell r="J15161">
            <v>0</v>
          </cell>
          <cell r="K15161">
            <v>0</v>
          </cell>
          <cell r="L15161">
            <v>0</v>
          </cell>
          <cell r="M15161">
            <v>0</v>
          </cell>
          <cell r="N15161">
            <v>0</v>
          </cell>
          <cell r="O15161">
            <v>0</v>
          </cell>
          <cell r="P15161">
            <v>0</v>
          </cell>
          <cell r="Q15161">
            <v>0</v>
          </cell>
          <cell r="R15161">
            <v>0</v>
          </cell>
          <cell r="S15161">
            <v>0</v>
          </cell>
          <cell r="T15161">
            <v>0</v>
          </cell>
          <cell r="U15161">
            <v>0</v>
          </cell>
          <cell r="V15161">
            <v>0</v>
          </cell>
          <cell r="W15161">
            <v>0</v>
          </cell>
          <cell r="X15161">
            <v>0</v>
          </cell>
          <cell r="Y15161">
            <v>0</v>
          </cell>
          <cell r="Z15161">
            <v>0</v>
          </cell>
          <cell r="AA15161">
            <v>0</v>
          </cell>
          <cell r="AB15161">
            <v>0</v>
          </cell>
        </row>
        <row r="15165">
          <cell r="E15165">
            <v>0</v>
          </cell>
          <cell r="H15165">
            <v>0</v>
          </cell>
          <cell r="I15165">
            <v>0</v>
          </cell>
          <cell r="J15165">
            <v>0</v>
          </cell>
          <cell r="K15165">
            <v>0</v>
          </cell>
          <cell r="Q15165">
            <v>0</v>
          </cell>
          <cell r="R15165">
            <v>0</v>
          </cell>
          <cell r="S15165">
            <v>0</v>
          </cell>
          <cell r="T15165">
            <v>0</v>
          </cell>
          <cell r="U15165">
            <v>0</v>
          </cell>
          <cell r="V15165">
            <v>0</v>
          </cell>
          <cell r="W15165">
            <v>0</v>
          </cell>
          <cell r="X15165">
            <v>0</v>
          </cell>
          <cell r="Y15165">
            <v>0</v>
          </cell>
          <cell r="Z15165">
            <v>0</v>
          </cell>
          <cell r="AA15165">
            <v>0</v>
          </cell>
          <cell r="AB15165">
            <v>0</v>
          </cell>
        </row>
        <row r="15225">
          <cell r="E15225">
            <v>0</v>
          </cell>
          <cell r="H15225">
            <v>0</v>
          </cell>
          <cell r="I15225">
            <v>0</v>
          </cell>
          <cell r="J15225">
            <v>0</v>
          </cell>
          <cell r="K15225">
            <v>0</v>
          </cell>
          <cell r="L15225">
            <v>0</v>
          </cell>
          <cell r="M15225">
            <v>0</v>
          </cell>
          <cell r="N15225">
            <v>0</v>
          </cell>
          <cell r="O15225">
            <v>0</v>
          </cell>
          <cell r="P15225">
            <v>0</v>
          </cell>
          <cell r="Q15225">
            <v>0</v>
          </cell>
          <cell r="R15225">
            <v>0</v>
          </cell>
          <cell r="S15225">
            <v>0</v>
          </cell>
          <cell r="T15225">
            <v>0</v>
          </cell>
          <cell r="U15225">
            <v>0</v>
          </cell>
          <cell r="V15225">
            <v>0</v>
          </cell>
          <cell r="W15225">
            <v>0</v>
          </cell>
          <cell r="X15225">
            <v>0</v>
          </cell>
          <cell r="Y15225">
            <v>0</v>
          </cell>
          <cell r="Z15225">
            <v>0</v>
          </cell>
          <cell r="AA15225">
            <v>0</v>
          </cell>
          <cell r="AB15225">
            <v>0</v>
          </cell>
        </row>
        <row r="15313">
          <cell r="E15313">
            <v>652000</v>
          </cell>
          <cell r="H15313">
            <v>180194</v>
          </cell>
          <cell r="I15313">
            <v>0</v>
          </cell>
          <cell r="J15313">
            <v>0</v>
          </cell>
          <cell r="K15313">
            <v>0</v>
          </cell>
          <cell r="L15313">
            <v>0</v>
          </cell>
          <cell r="M15313">
            <v>0</v>
          </cell>
          <cell r="N15313">
            <v>0</v>
          </cell>
          <cell r="O15313">
            <v>0</v>
          </cell>
          <cell r="P15313">
            <v>0</v>
          </cell>
          <cell r="Q15313">
            <v>0</v>
          </cell>
          <cell r="R15313">
            <v>111294</v>
          </cell>
          <cell r="S15313">
            <v>68900</v>
          </cell>
          <cell r="T15313">
            <v>0</v>
          </cell>
          <cell r="U15313">
            <v>0</v>
          </cell>
          <cell r="V15313">
            <v>0</v>
          </cell>
          <cell r="W15313">
            <v>0</v>
          </cell>
          <cell r="X15313">
            <v>0</v>
          </cell>
          <cell r="Y15313">
            <v>0</v>
          </cell>
          <cell r="Z15313">
            <v>0</v>
          </cell>
          <cell r="AA15313">
            <v>0</v>
          </cell>
          <cell r="AB15313">
            <v>0</v>
          </cell>
        </row>
        <row r="15319">
          <cell r="E15319">
            <v>0</v>
          </cell>
          <cell r="H15319">
            <v>0</v>
          </cell>
          <cell r="I15319">
            <v>0</v>
          </cell>
          <cell r="J15319">
            <v>0</v>
          </cell>
          <cell r="K15319">
            <v>0</v>
          </cell>
          <cell r="L15319">
            <v>0</v>
          </cell>
          <cell r="M15319">
            <v>0</v>
          </cell>
          <cell r="N15319">
            <v>0</v>
          </cell>
          <cell r="O15319">
            <v>0</v>
          </cell>
          <cell r="P15319">
            <v>0</v>
          </cell>
          <cell r="Q15319">
            <v>0</v>
          </cell>
          <cell r="R15319">
            <v>0</v>
          </cell>
          <cell r="S15319">
            <v>0</v>
          </cell>
          <cell r="T15319">
            <v>0</v>
          </cell>
          <cell r="U15319">
            <v>0</v>
          </cell>
          <cell r="V15319">
            <v>0</v>
          </cell>
          <cell r="W15319">
            <v>0</v>
          </cell>
          <cell r="X15319">
            <v>0</v>
          </cell>
          <cell r="Y15319">
            <v>0</v>
          </cell>
          <cell r="Z15319">
            <v>0</v>
          </cell>
          <cell r="AA15319">
            <v>0</v>
          </cell>
          <cell r="AB15319">
            <v>0</v>
          </cell>
        </row>
        <row r="15348">
          <cell r="E15348">
            <v>0</v>
          </cell>
          <cell r="H15348">
            <v>0</v>
          </cell>
          <cell r="I15348">
            <v>0</v>
          </cell>
          <cell r="J15348">
            <v>0</v>
          </cell>
          <cell r="K15348">
            <v>0</v>
          </cell>
          <cell r="L15348">
            <v>0</v>
          </cell>
          <cell r="M15348">
            <v>0</v>
          </cell>
          <cell r="N15348">
            <v>0</v>
          </cell>
          <cell r="O15348">
            <v>0</v>
          </cell>
          <cell r="P15348">
            <v>0</v>
          </cell>
          <cell r="Q15348">
            <v>0</v>
          </cell>
          <cell r="R15348">
            <v>0</v>
          </cell>
          <cell r="S15348">
            <v>0</v>
          </cell>
          <cell r="T15348">
            <v>0</v>
          </cell>
          <cell r="U15348">
            <v>0</v>
          </cell>
          <cell r="V15348">
            <v>0</v>
          </cell>
          <cell r="W15348">
            <v>0</v>
          </cell>
          <cell r="X15348">
            <v>0</v>
          </cell>
          <cell r="Y15348">
            <v>0</v>
          </cell>
          <cell r="Z15348">
            <v>0</v>
          </cell>
          <cell r="AA15348">
            <v>0</v>
          </cell>
          <cell r="AB15348">
            <v>0</v>
          </cell>
        </row>
        <row r="15352">
          <cell r="E15352">
            <v>0</v>
          </cell>
          <cell r="H15352">
            <v>0</v>
          </cell>
          <cell r="I15352">
            <v>0</v>
          </cell>
          <cell r="J15352">
            <v>0</v>
          </cell>
          <cell r="K15352">
            <v>0</v>
          </cell>
          <cell r="Q15352">
            <v>0</v>
          </cell>
          <cell r="R15352">
            <v>0</v>
          </cell>
          <cell r="S15352">
            <v>0</v>
          </cell>
          <cell r="T15352">
            <v>0</v>
          </cell>
          <cell r="U15352">
            <v>0</v>
          </cell>
          <cell r="V15352">
            <v>0</v>
          </cell>
          <cell r="W15352">
            <v>0</v>
          </cell>
          <cell r="X15352">
            <v>0</v>
          </cell>
          <cell r="Y15352">
            <v>0</v>
          </cell>
          <cell r="Z15352">
            <v>0</v>
          </cell>
          <cell r="AA15352">
            <v>0</v>
          </cell>
          <cell r="AB15352">
            <v>0</v>
          </cell>
        </row>
        <row r="15412">
          <cell r="E15412">
            <v>0</v>
          </cell>
          <cell r="H15412">
            <v>0</v>
          </cell>
          <cell r="I15412">
            <v>0</v>
          </cell>
          <cell r="J15412">
            <v>0</v>
          </cell>
          <cell r="K15412">
            <v>0</v>
          </cell>
          <cell r="L15412">
            <v>0</v>
          </cell>
          <cell r="M15412">
            <v>0</v>
          </cell>
          <cell r="N15412">
            <v>0</v>
          </cell>
          <cell r="O15412">
            <v>0</v>
          </cell>
          <cell r="P15412">
            <v>0</v>
          </cell>
          <cell r="Q15412">
            <v>0</v>
          </cell>
          <cell r="R15412">
            <v>0</v>
          </cell>
          <cell r="S15412">
            <v>0</v>
          </cell>
          <cell r="T15412">
            <v>0</v>
          </cell>
          <cell r="U15412">
            <v>0</v>
          </cell>
          <cell r="V15412">
            <v>0</v>
          </cell>
          <cell r="W15412">
            <v>0</v>
          </cell>
          <cell r="X15412">
            <v>0</v>
          </cell>
          <cell r="Y15412">
            <v>0</v>
          </cell>
          <cell r="Z15412">
            <v>0</v>
          </cell>
          <cell r="AA15412">
            <v>0</v>
          </cell>
          <cell r="AB15412">
            <v>0</v>
          </cell>
        </row>
        <row r="15500">
          <cell r="E15500">
            <v>773000</v>
          </cell>
          <cell r="H15500">
            <v>215837</v>
          </cell>
          <cell r="I15500">
            <v>0</v>
          </cell>
          <cell r="J15500">
            <v>0</v>
          </cell>
          <cell r="K15500">
            <v>0</v>
          </cell>
          <cell r="L15500">
            <v>0</v>
          </cell>
          <cell r="M15500">
            <v>0</v>
          </cell>
          <cell r="N15500">
            <v>0</v>
          </cell>
          <cell r="O15500">
            <v>0</v>
          </cell>
          <cell r="P15500">
            <v>0</v>
          </cell>
          <cell r="Q15500">
            <v>94549</v>
          </cell>
          <cell r="R15500">
            <v>21859</v>
          </cell>
          <cell r="S15500">
            <v>99429</v>
          </cell>
          <cell r="T15500">
            <v>0</v>
          </cell>
          <cell r="U15500">
            <v>0</v>
          </cell>
          <cell r="V15500">
            <v>0</v>
          </cell>
          <cell r="W15500">
            <v>0</v>
          </cell>
          <cell r="X15500">
            <v>0</v>
          </cell>
          <cell r="Y15500">
            <v>0</v>
          </cell>
          <cell r="Z15500">
            <v>0</v>
          </cell>
          <cell r="AA15500">
            <v>0</v>
          </cell>
          <cell r="AB15500">
            <v>0</v>
          </cell>
        </row>
        <row r="15506">
          <cell r="E15506">
            <v>0</v>
          </cell>
          <cell r="H15506">
            <v>0</v>
          </cell>
          <cell r="I15506">
            <v>0</v>
          </cell>
          <cell r="J15506">
            <v>0</v>
          </cell>
          <cell r="K15506">
            <v>0</v>
          </cell>
          <cell r="L15506">
            <v>0</v>
          </cell>
          <cell r="M15506">
            <v>0</v>
          </cell>
          <cell r="N15506">
            <v>0</v>
          </cell>
          <cell r="O15506">
            <v>0</v>
          </cell>
          <cell r="P15506">
            <v>0</v>
          </cell>
          <cell r="Q15506">
            <v>0</v>
          </cell>
          <cell r="R15506">
            <v>0</v>
          </cell>
          <cell r="S15506">
            <v>0</v>
          </cell>
          <cell r="T15506">
            <v>0</v>
          </cell>
          <cell r="U15506">
            <v>0</v>
          </cell>
          <cell r="V15506">
            <v>0</v>
          </cell>
          <cell r="W15506">
            <v>0</v>
          </cell>
          <cell r="X15506">
            <v>0</v>
          </cell>
          <cell r="Y15506">
            <v>0</v>
          </cell>
          <cell r="Z15506">
            <v>0</v>
          </cell>
          <cell r="AA15506">
            <v>0</v>
          </cell>
          <cell r="AB15506">
            <v>0</v>
          </cell>
        </row>
        <row r="15535">
          <cell r="E15535">
            <v>0</v>
          </cell>
          <cell r="H15535">
            <v>0</v>
          </cell>
          <cell r="I15535">
            <v>0</v>
          </cell>
          <cell r="J15535">
            <v>0</v>
          </cell>
          <cell r="K15535">
            <v>0</v>
          </cell>
          <cell r="L15535">
            <v>0</v>
          </cell>
          <cell r="M15535">
            <v>0</v>
          </cell>
          <cell r="N15535">
            <v>0</v>
          </cell>
          <cell r="O15535">
            <v>0</v>
          </cell>
          <cell r="P15535">
            <v>0</v>
          </cell>
          <cell r="Q15535">
            <v>0</v>
          </cell>
          <cell r="R15535">
            <v>0</v>
          </cell>
          <cell r="S15535">
            <v>0</v>
          </cell>
          <cell r="T15535">
            <v>0</v>
          </cell>
          <cell r="U15535">
            <v>0</v>
          </cell>
          <cell r="V15535">
            <v>0</v>
          </cell>
          <cell r="W15535">
            <v>0</v>
          </cell>
          <cell r="X15535">
            <v>0</v>
          </cell>
          <cell r="Y15535">
            <v>0</v>
          </cell>
          <cell r="Z15535">
            <v>0</v>
          </cell>
          <cell r="AA15535">
            <v>0</v>
          </cell>
          <cell r="AB15535">
            <v>0</v>
          </cell>
        </row>
        <row r="15539">
          <cell r="E15539">
            <v>0</v>
          </cell>
          <cell r="H15539">
            <v>0</v>
          </cell>
          <cell r="I15539">
            <v>0</v>
          </cell>
          <cell r="J15539">
            <v>0</v>
          </cell>
          <cell r="K15539">
            <v>0</v>
          </cell>
          <cell r="Q15539">
            <v>0</v>
          </cell>
          <cell r="R15539">
            <v>0</v>
          </cell>
          <cell r="S15539">
            <v>0</v>
          </cell>
          <cell r="T15539">
            <v>0</v>
          </cell>
          <cell r="U15539">
            <v>0</v>
          </cell>
          <cell r="V15539">
            <v>0</v>
          </cell>
          <cell r="W15539">
            <v>0</v>
          </cell>
          <cell r="X15539">
            <v>0</v>
          </cell>
          <cell r="Y15539">
            <v>0</v>
          </cell>
          <cell r="Z15539">
            <v>0</v>
          </cell>
          <cell r="AA15539">
            <v>0</v>
          </cell>
          <cell r="AB15539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87">
          <cell r="E15687">
            <v>675000</v>
          </cell>
          <cell r="H15687">
            <v>285750.38</v>
          </cell>
          <cell r="I15687">
            <v>0</v>
          </cell>
          <cell r="J15687">
            <v>0</v>
          </cell>
          <cell r="K15687">
            <v>0</v>
          </cell>
          <cell r="L15687">
            <v>0</v>
          </cell>
          <cell r="M15687">
            <v>0</v>
          </cell>
          <cell r="N15687">
            <v>0</v>
          </cell>
          <cell r="O15687">
            <v>0</v>
          </cell>
          <cell r="P15687">
            <v>0</v>
          </cell>
          <cell r="Q15687">
            <v>74874.5</v>
          </cell>
          <cell r="R15687">
            <v>26349.260000000002</v>
          </cell>
          <cell r="S15687">
            <v>184526.62</v>
          </cell>
          <cell r="T15687">
            <v>0</v>
          </cell>
          <cell r="U15687">
            <v>0</v>
          </cell>
          <cell r="V15687">
            <v>0</v>
          </cell>
          <cell r="W15687">
            <v>0</v>
          </cell>
          <cell r="X15687">
            <v>0</v>
          </cell>
          <cell r="Y15687">
            <v>0</v>
          </cell>
          <cell r="Z15687">
            <v>0</v>
          </cell>
          <cell r="AA15687">
            <v>0</v>
          </cell>
          <cell r="AB15687">
            <v>0</v>
          </cell>
        </row>
        <row r="15693">
          <cell r="E15693">
            <v>0</v>
          </cell>
          <cell r="H15693">
            <v>0</v>
          </cell>
          <cell r="I15693">
            <v>0</v>
          </cell>
          <cell r="J15693">
            <v>0</v>
          </cell>
          <cell r="K15693">
            <v>0</v>
          </cell>
          <cell r="L15693">
            <v>0</v>
          </cell>
          <cell r="M15693">
            <v>0</v>
          </cell>
          <cell r="N15693">
            <v>0</v>
          </cell>
          <cell r="O15693">
            <v>0</v>
          </cell>
          <cell r="P15693">
            <v>0</v>
          </cell>
          <cell r="Q15693">
            <v>0</v>
          </cell>
          <cell r="R15693">
            <v>0</v>
          </cell>
          <cell r="S15693">
            <v>0</v>
          </cell>
          <cell r="T15693">
            <v>0</v>
          </cell>
          <cell r="U15693">
            <v>0</v>
          </cell>
          <cell r="V15693">
            <v>0</v>
          </cell>
          <cell r="W15693">
            <v>0</v>
          </cell>
          <cell r="X15693">
            <v>0</v>
          </cell>
          <cell r="Y15693">
            <v>0</v>
          </cell>
          <cell r="Z15693">
            <v>0</v>
          </cell>
          <cell r="AA15693">
            <v>0</v>
          </cell>
          <cell r="AB15693">
            <v>0</v>
          </cell>
        </row>
        <row r="15722">
          <cell r="E15722">
            <v>0</v>
          </cell>
          <cell r="H15722">
            <v>0</v>
          </cell>
          <cell r="I15722">
            <v>0</v>
          </cell>
          <cell r="J15722">
            <v>0</v>
          </cell>
          <cell r="K15722">
            <v>0</v>
          </cell>
          <cell r="L15722">
            <v>0</v>
          </cell>
          <cell r="M15722">
            <v>0</v>
          </cell>
          <cell r="N15722">
            <v>0</v>
          </cell>
          <cell r="O15722">
            <v>0</v>
          </cell>
          <cell r="P15722">
            <v>0</v>
          </cell>
          <cell r="Q15722">
            <v>0</v>
          </cell>
          <cell r="R15722">
            <v>0</v>
          </cell>
          <cell r="S15722">
            <v>0</v>
          </cell>
          <cell r="T15722">
            <v>0</v>
          </cell>
          <cell r="U15722">
            <v>0</v>
          </cell>
          <cell r="V15722">
            <v>0</v>
          </cell>
          <cell r="W15722">
            <v>0</v>
          </cell>
          <cell r="X15722">
            <v>0</v>
          </cell>
          <cell r="Y15722">
            <v>0</v>
          </cell>
          <cell r="Z15722">
            <v>0</v>
          </cell>
          <cell r="AA15722">
            <v>0</v>
          </cell>
          <cell r="AB15722">
            <v>0</v>
          </cell>
        </row>
        <row r="15726">
          <cell r="E15726">
            <v>0</v>
          </cell>
          <cell r="H15726">
            <v>0</v>
          </cell>
          <cell r="I15726">
            <v>0</v>
          </cell>
          <cell r="J15726">
            <v>0</v>
          </cell>
          <cell r="K15726">
            <v>0</v>
          </cell>
          <cell r="Q15726">
            <v>0</v>
          </cell>
          <cell r="R15726">
            <v>0</v>
          </cell>
          <cell r="S15726">
            <v>0</v>
          </cell>
          <cell r="T15726">
            <v>0</v>
          </cell>
          <cell r="U15726">
            <v>0</v>
          </cell>
          <cell r="V15726">
            <v>0</v>
          </cell>
          <cell r="W15726">
            <v>0</v>
          </cell>
          <cell r="X15726">
            <v>0</v>
          </cell>
          <cell r="Y15726">
            <v>0</v>
          </cell>
          <cell r="Z15726">
            <v>0</v>
          </cell>
          <cell r="AA15726">
            <v>0</v>
          </cell>
          <cell r="AB15726">
            <v>0</v>
          </cell>
        </row>
        <row r="15973">
          <cell r="E15973">
            <v>3230000</v>
          </cell>
          <cell r="F15973">
            <v>3230000</v>
          </cell>
          <cell r="G15973">
            <v>0</v>
          </cell>
          <cell r="H15973">
            <v>857465.28</v>
          </cell>
          <cell r="I15973">
            <v>0</v>
          </cell>
          <cell r="J15973">
            <v>0</v>
          </cell>
          <cell r="K15973">
            <v>0</v>
          </cell>
          <cell r="L15973">
            <v>0</v>
          </cell>
          <cell r="M15973">
            <v>0</v>
          </cell>
          <cell r="N15973">
            <v>0</v>
          </cell>
          <cell r="O15973">
            <v>0</v>
          </cell>
          <cell r="P15973">
            <v>0</v>
          </cell>
          <cell r="Q15973">
            <v>401503.76</v>
          </cell>
          <cell r="R15973">
            <v>242980.76</v>
          </cell>
          <cell r="S15973">
            <v>212980.76</v>
          </cell>
          <cell r="T15973">
            <v>0</v>
          </cell>
          <cell r="U15973">
            <v>0</v>
          </cell>
          <cell r="V15973">
            <v>0</v>
          </cell>
          <cell r="W15973">
            <v>0</v>
          </cell>
          <cell r="X15973">
            <v>0</v>
          </cell>
          <cell r="Y15973">
            <v>0</v>
          </cell>
          <cell r="Z15973">
            <v>0</v>
          </cell>
          <cell r="AA15973">
            <v>0</v>
          </cell>
          <cell r="AB15973">
            <v>0</v>
          </cell>
        </row>
        <row r="16061">
          <cell r="E16061">
            <v>241072000</v>
          </cell>
          <cell r="F16061">
            <v>240561250</v>
          </cell>
          <cell r="G16061">
            <v>-510750</v>
          </cell>
          <cell r="H16061">
            <v>426248.45999999996</v>
          </cell>
          <cell r="I16061">
            <v>0</v>
          </cell>
          <cell r="J16061">
            <v>0</v>
          </cell>
          <cell r="K16061">
            <v>0</v>
          </cell>
          <cell r="L16061">
            <v>360750</v>
          </cell>
          <cell r="M16061">
            <v>0</v>
          </cell>
          <cell r="N16061">
            <v>0</v>
          </cell>
          <cell r="O16061">
            <v>0</v>
          </cell>
          <cell r="P16061">
            <v>360750</v>
          </cell>
          <cell r="Q16061">
            <v>31751.98</v>
          </cell>
          <cell r="R16061">
            <v>22461.48</v>
          </cell>
          <cell r="S16061">
            <v>11285</v>
          </cell>
          <cell r="T16061">
            <v>0</v>
          </cell>
          <cell r="U16061">
            <v>0</v>
          </cell>
          <cell r="V16061">
            <v>0</v>
          </cell>
          <cell r="W16061">
            <v>0</v>
          </cell>
          <cell r="X16061">
            <v>0</v>
          </cell>
          <cell r="Y16061">
            <v>0</v>
          </cell>
          <cell r="Z16061">
            <v>0</v>
          </cell>
          <cell r="AA16061">
            <v>0</v>
          </cell>
          <cell r="AB16061">
            <v>0</v>
          </cell>
        </row>
        <row r="16067">
          <cell r="E16067">
            <v>0</v>
          </cell>
          <cell r="F16067">
            <v>0</v>
          </cell>
          <cell r="G16067">
            <v>0</v>
          </cell>
          <cell r="H16067">
            <v>0</v>
          </cell>
          <cell r="I16067">
            <v>0</v>
          </cell>
          <cell r="J16067">
            <v>0</v>
          </cell>
          <cell r="K16067">
            <v>0</v>
          </cell>
          <cell r="L16067">
            <v>0</v>
          </cell>
          <cell r="M16067">
            <v>0</v>
          </cell>
          <cell r="N16067">
            <v>0</v>
          </cell>
          <cell r="O16067">
            <v>0</v>
          </cell>
          <cell r="P16067">
            <v>0</v>
          </cell>
          <cell r="Q16067">
            <v>0</v>
          </cell>
          <cell r="R16067">
            <v>0</v>
          </cell>
          <cell r="S16067">
            <v>0</v>
          </cell>
          <cell r="T16067">
            <v>0</v>
          </cell>
          <cell r="U16067">
            <v>0</v>
          </cell>
          <cell r="V16067">
            <v>0</v>
          </cell>
          <cell r="W16067">
            <v>0</v>
          </cell>
          <cell r="X16067">
            <v>0</v>
          </cell>
          <cell r="Y16067">
            <v>0</v>
          </cell>
          <cell r="Z16067">
            <v>0</v>
          </cell>
          <cell r="AA16067">
            <v>0</v>
          </cell>
          <cell r="AB16067">
            <v>0</v>
          </cell>
        </row>
        <row r="16096">
          <cell r="E16096">
            <v>0</v>
          </cell>
          <cell r="F16096">
            <v>0</v>
          </cell>
          <cell r="G16096">
            <v>0</v>
          </cell>
          <cell r="H16096">
            <v>0</v>
          </cell>
          <cell r="I16096">
            <v>0</v>
          </cell>
          <cell r="J16096">
            <v>0</v>
          </cell>
          <cell r="K16096">
            <v>0</v>
          </cell>
          <cell r="L16096">
            <v>0</v>
          </cell>
          <cell r="M16096">
            <v>0</v>
          </cell>
          <cell r="N16096">
            <v>0</v>
          </cell>
          <cell r="O16096">
            <v>0</v>
          </cell>
          <cell r="P16096">
            <v>0</v>
          </cell>
          <cell r="Q16096">
            <v>0</v>
          </cell>
          <cell r="R16096">
            <v>0</v>
          </cell>
          <cell r="S16096">
            <v>0</v>
          </cell>
          <cell r="T16096">
            <v>0</v>
          </cell>
          <cell r="U16096">
            <v>0</v>
          </cell>
          <cell r="V16096">
            <v>0</v>
          </cell>
          <cell r="W16096">
            <v>0</v>
          </cell>
          <cell r="X16096">
            <v>0</v>
          </cell>
          <cell r="Y16096">
            <v>0</v>
          </cell>
          <cell r="Z16096">
            <v>0</v>
          </cell>
          <cell r="AA16096">
            <v>0</v>
          </cell>
          <cell r="AB16096">
            <v>0</v>
          </cell>
        </row>
        <row r="16100">
          <cell r="E16100">
            <v>0</v>
          </cell>
          <cell r="F16100">
            <v>0</v>
          </cell>
          <cell r="G16100">
            <v>0</v>
          </cell>
          <cell r="H16100">
            <v>0</v>
          </cell>
          <cell r="I16100">
            <v>0</v>
          </cell>
          <cell r="J16100">
            <v>0</v>
          </cell>
          <cell r="K16100">
            <v>0</v>
          </cell>
          <cell r="Q16100">
            <v>0</v>
          </cell>
          <cell r="R16100">
            <v>0</v>
          </cell>
          <cell r="S16100">
            <v>0</v>
          </cell>
          <cell r="T16100">
            <v>0</v>
          </cell>
          <cell r="U16100">
            <v>0</v>
          </cell>
          <cell r="V16100">
            <v>0</v>
          </cell>
          <cell r="W16100">
            <v>0</v>
          </cell>
          <cell r="X16100">
            <v>0</v>
          </cell>
          <cell r="Y16100">
            <v>0</v>
          </cell>
          <cell r="Z16100">
            <v>0</v>
          </cell>
          <cell r="AA16100">
            <v>0</v>
          </cell>
          <cell r="AB16100">
            <v>0</v>
          </cell>
        </row>
        <row r="16160">
          <cell r="E16160">
            <v>966000</v>
          </cell>
          <cell r="H16160">
            <v>232713.12</v>
          </cell>
          <cell r="I16160">
            <v>0</v>
          </cell>
          <cell r="J16160">
            <v>0</v>
          </cell>
          <cell r="K16160">
            <v>0</v>
          </cell>
          <cell r="L16160">
            <v>0</v>
          </cell>
          <cell r="M16160">
            <v>0</v>
          </cell>
          <cell r="N16160">
            <v>0</v>
          </cell>
          <cell r="O16160">
            <v>0</v>
          </cell>
          <cell r="P16160">
            <v>0</v>
          </cell>
          <cell r="Q16160">
            <v>0</v>
          </cell>
          <cell r="R16160">
            <v>0</v>
          </cell>
          <cell r="S16160">
            <v>232713.12</v>
          </cell>
          <cell r="T16160">
            <v>0</v>
          </cell>
          <cell r="U16160">
            <v>0</v>
          </cell>
          <cell r="V16160">
            <v>0</v>
          </cell>
          <cell r="W16160">
            <v>0</v>
          </cell>
          <cell r="X16160">
            <v>0</v>
          </cell>
          <cell r="Y16160">
            <v>0</v>
          </cell>
          <cell r="Z16160">
            <v>0</v>
          </cell>
          <cell r="AA16160">
            <v>0</v>
          </cell>
          <cell r="AB16160">
            <v>0</v>
          </cell>
        </row>
        <row r="16248">
          <cell r="E16248">
            <v>260102000</v>
          </cell>
          <cell r="H16248">
            <v>64934313.939999998</v>
          </cell>
          <cell r="I16248">
            <v>0</v>
          </cell>
          <cell r="J16248">
            <v>0</v>
          </cell>
          <cell r="K16248">
            <v>0</v>
          </cell>
          <cell r="L16248">
            <v>0</v>
          </cell>
          <cell r="M16248">
            <v>0</v>
          </cell>
          <cell r="N16248">
            <v>0</v>
          </cell>
          <cell r="O16248">
            <v>0</v>
          </cell>
          <cell r="P16248">
            <v>0</v>
          </cell>
          <cell r="Q16248">
            <v>0</v>
          </cell>
          <cell r="R16248">
            <v>0</v>
          </cell>
          <cell r="S16248">
            <v>64934313.939999998</v>
          </cell>
          <cell r="T16248">
            <v>0</v>
          </cell>
          <cell r="U16248">
            <v>0</v>
          </cell>
          <cell r="V16248">
            <v>0</v>
          </cell>
          <cell r="W16248">
            <v>0</v>
          </cell>
          <cell r="X16248">
            <v>0</v>
          </cell>
          <cell r="Y16248">
            <v>0</v>
          </cell>
          <cell r="Z16248">
            <v>0</v>
          </cell>
          <cell r="AA16248">
            <v>0</v>
          </cell>
          <cell r="AB16248">
            <v>0</v>
          </cell>
        </row>
        <row r="16254">
          <cell r="E16254">
            <v>0</v>
          </cell>
          <cell r="H16254">
            <v>0</v>
          </cell>
          <cell r="I16254">
            <v>0</v>
          </cell>
          <cell r="J16254">
            <v>0</v>
          </cell>
          <cell r="K16254">
            <v>0</v>
          </cell>
          <cell r="L16254">
            <v>0</v>
          </cell>
          <cell r="M16254">
            <v>0</v>
          </cell>
          <cell r="N16254">
            <v>0</v>
          </cell>
          <cell r="O16254">
            <v>0</v>
          </cell>
          <cell r="P16254">
            <v>0</v>
          </cell>
          <cell r="Q16254">
            <v>0</v>
          </cell>
          <cell r="R16254">
            <v>0</v>
          </cell>
          <cell r="S16254">
            <v>0</v>
          </cell>
          <cell r="T16254">
            <v>0</v>
          </cell>
          <cell r="U16254">
            <v>0</v>
          </cell>
          <cell r="V16254">
            <v>0</v>
          </cell>
          <cell r="W16254">
            <v>0</v>
          </cell>
          <cell r="X16254">
            <v>0</v>
          </cell>
          <cell r="Y16254">
            <v>0</v>
          </cell>
          <cell r="Z16254">
            <v>0</v>
          </cell>
          <cell r="AA16254">
            <v>0</v>
          </cell>
          <cell r="AB16254">
            <v>0</v>
          </cell>
        </row>
        <row r="16283">
          <cell r="E16283">
            <v>0</v>
          </cell>
          <cell r="H16283">
            <v>0</v>
          </cell>
          <cell r="I16283">
            <v>0</v>
          </cell>
          <cell r="J16283">
            <v>0</v>
          </cell>
          <cell r="K16283">
            <v>0</v>
          </cell>
          <cell r="L16283">
            <v>0</v>
          </cell>
          <cell r="M16283">
            <v>0</v>
          </cell>
          <cell r="N16283">
            <v>0</v>
          </cell>
          <cell r="O16283">
            <v>0</v>
          </cell>
          <cell r="P16283">
            <v>0</v>
          </cell>
          <cell r="Q16283">
            <v>0</v>
          </cell>
          <cell r="R16283">
            <v>0</v>
          </cell>
          <cell r="S16283">
            <v>0</v>
          </cell>
          <cell r="T16283">
            <v>0</v>
          </cell>
          <cell r="U16283">
            <v>0</v>
          </cell>
          <cell r="V16283">
            <v>0</v>
          </cell>
          <cell r="W16283">
            <v>0</v>
          </cell>
          <cell r="X16283">
            <v>0</v>
          </cell>
          <cell r="Y16283">
            <v>0</v>
          </cell>
          <cell r="Z16283">
            <v>0</v>
          </cell>
          <cell r="AA16283">
            <v>0</v>
          </cell>
          <cell r="AB16283">
            <v>0</v>
          </cell>
        </row>
        <row r="16287">
          <cell r="E16287">
            <v>0</v>
          </cell>
          <cell r="H16287">
            <v>0</v>
          </cell>
          <cell r="I16287">
            <v>0</v>
          </cell>
          <cell r="J16287">
            <v>0</v>
          </cell>
          <cell r="K16287">
            <v>0</v>
          </cell>
          <cell r="Q16287">
            <v>0</v>
          </cell>
          <cell r="R16287">
            <v>0</v>
          </cell>
          <cell r="S16287">
            <v>0</v>
          </cell>
          <cell r="T16287">
            <v>0</v>
          </cell>
          <cell r="U16287">
            <v>0</v>
          </cell>
          <cell r="V16287">
            <v>0</v>
          </cell>
          <cell r="W16287">
            <v>0</v>
          </cell>
          <cell r="X16287">
            <v>0</v>
          </cell>
          <cell r="Y16287">
            <v>0</v>
          </cell>
          <cell r="Z16287">
            <v>0</v>
          </cell>
          <cell r="AA16287">
            <v>0</v>
          </cell>
          <cell r="AB16287">
            <v>0</v>
          </cell>
        </row>
        <row r="16347">
          <cell r="E16347">
            <v>966000</v>
          </cell>
          <cell r="H16347">
            <v>187921.83000000002</v>
          </cell>
          <cell r="I16347">
            <v>0</v>
          </cell>
          <cell r="J16347">
            <v>0</v>
          </cell>
          <cell r="K16347">
            <v>0</v>
          </cell>
          <cell r="L16347">
            <v>0</v>
          </cell>
          <cell r="M16347">
            <v>0</v>
          </cell>
          <cell r="N16347">
            <v>0</v>
          </cell>
          <cell r="O16347">
            <v>0</v>
          </cell>
          <cell r="P16347">
            <v>0</v>
          </cell>
          <cell r="Q16347">
            <v>70775.19</v>
          </cell>
          <cell r="R16347">
            <v>53573.32</v>
          </cell>
          <cell r="S16347">
            <v>63573.32</v>
          </cell>
          <cell r="T16347">
            <v>0</v>
          </cell>
          <cell r="U16347">
            <v>0</v>
          </cell>
          <cell r="V16347">
            <v>0</v>
          </cell>
          <cell r="W16347">
            <v>0</v>
          </cell>
          <cell r="X16347">
            <v>0</v>
          </cell>
          <cell r="Y16347">
            <v>0</v>
          </cell>
          <cell r="Z16347">
            <v>0</v>
          </cell>
          <cell r="AA16347">
            <v>0</v>
          </cell>
          <cell r="AB16347">
            <v>0</v>
          </cell>
        </row>
        <row r="16435">
          <cell r="E16435">
            <v>382525000</v>
          </cell>
          <cell r="H16435">
            <v>94714345.670000002</v>
          </cell>
          <cell r="I16435">
            <v>0</v>
          </cell>
          <cell r="J16435">
            <v>0</v>
          </cell>
          <cell r="K16435">
            <v>0</v>
          </cell>
          <cell r="L16435">
            <v>0</v>
          </cell>
          <cell r="M16435">
            <v>0</v>
          </cell>
          <cell r="N16435">
            <v>0</v>
          </cell>
          <cell r="O16435">
            <v>0</v>
          </cell>
          <cell r="P16435">
            <v>0</v>
          </cell>
          <cell r="Q16435">
            <v>41587.410000000003</v>
          </cell>
          <cell r="R16435">
            <v>73363.12</v>
          </cell>
          <cell r="S16435">
            <v>94599395.140000001</v>
          </cell>
          <cell r="T16435">
            <v>0</v>
          </cell>
          <cell r="U16435">
            <v>0</v>
          </cell>
          <cell r="V16435">
            <v>0</v>
          </cell>
          <cell r="W16435">
            <v>0</v>
          </cell>
          <cell r="X16435">
            <v>0</v>
          </cell>
          <cell r="Y16435">
            <v>0</v>
          </cell>
          <cell r="Z16435">
            <v>0</v>
          </cell>
          <cell r="AA16435">
            <v>0</v>
          </cell>
          <cell r="AB16435">
            <v>0</v>
          </cell>
        </row>
        <row r="16441">
          <cell r="E16441">
            <v>0</v>
          </cell>
          <cell r="H16441">
            <v>0</v>
          </cell>
          <cell r="I16441">
            <v>0</v>
          </cell>
          <cell r="J16441">
            <v>0</v>
          </cell>
          <cell r="K16441">
            <v>0</v>
          </cell>
          <cell r="L16441">
            <v>0</v>
          </cell>
          <cell r="M16441">
            <v>0</v>
          </cell>
          <cell r="N16441">
            <v>0</v>
          </cell>
          <cell r="O16441">
            <v>0</v>
          </cell>
          <cell r="P16441">
            <v>0</v>
          </cell>
          <cell r="Q16441">
            <v>0</v>
          </cell>
          <cell r="R16441">
            <v>0</v>
          </cell>
          <cell r="S16441">
            <v>0</v>
          </cell>
          <cell r="T16441">
            <v>0</v>
          </cell>
          <cell r="U16441">
            <v>0</v>
          </cell>
          <cell r="V16441">
            <v>0</v>
          </cell>
          <cell r="W16441">
            <v>0</v>
          </cell>
          <cell r="X16441">
            <v>0</v>
          </cell>
          <cell r="Y16441">
            <v>0</v>
          </cell>
          <cell r="Z16441">
            <v>0</v>
          </cell>
          <cell r="AA16441">
            <v>0</v>
          </cell>
          <cell r="AB16441">
            <v>0</v>
          </cell>
        </row>
        <row r="16470">
          <cell r="E16470">
            <v>0</v>
          </cell>
          <cell r="H16470">
            <v>0</v>
          </cell>
          <cell r="I16470">
            <v>0</v>
          </cell>
          <cell r="J16470">
            <v>0</v>
          </cell>
          <cell r="K16470">
            <v>0</v>
          </cell>
          <cell r="L16470">
            <v>0</v>
          </cell>
          <cell r="M16470">
            <v>0</v>
          </cell>
          <cell r="N16470">
            <v>0</v>
          </cell>
          <cell r="O16470">
            <v>0</v>
          </cell>
          <cell r="P16470">
            <v>0</v>
          </cell>
          <cell r="Q16470">
            <v>0</v>
          </cell>
          <cell r="R16470">
            <v>0</v>
          </cell>
          <cell r="S16470">
            <v>0</v>
          </cell>
          <cell r="T16470">
            <v>0</v>
          </cell>
          <cell r="U16470">
            <v>0</v>
          </cell>
          <cell r="V16470">
            <v>0</v>
          </cell>
          <cell r="W16470">
            <v>0</v>
          </cell>
          <cell r="X16470">
            <v>0</v>
          </cell>
          <cell r="Y16470">
            <v>0</v>
          </cell>
          <cell r="Z16470">
            <v>0</v>
          </cell>
          <cell r="AA16470">
            <v>0</v>
          </cell>
          <cell r="AB16470">
            <v>0</v>
          </cell>
        </row>
        <row r="16474">
          <cell r="E16474">
            <v>0</v>
          </cell>
          <cell r="H16474">
            <v>0</v>
          </cell>
          <cell r="I16474">
            <v>0</v>
          </cell>
          <cell r="J16474">
            <v>0</v>
          </cell>
          <cell r="K16474">
            <v>0</v>
          </cell>
          <cell r="Q16474">
            <v>0</v>
          </cell>
          <cell r="R16474">
            <v>0</v>
          </cell>
          <cell r="S16474">
            <v>0</v>
          </cell>
          <cell r="T16474">
            <v>0</v>
          </cell>
          <cell r="U16474">
            <v>0</v>
          </cell>
          <cell r="V16474">
            <v>0</v>
          </cell>
          <cell r="W16474">
            <v>0</v>
          </cell>
          <cell r="X16474">
            <v>0</v>
          </cell>
          <cell r="Y16474">
            <v>0</v>
          </cell>
          <cell r="Z16474">
            <v>0</v>
          </cell>
          <cell r="AA16474">
            <v>0</v>
          </cell>
          <cell r="AB16474">
            <v>0</v>
          </cell>
        </row>
        <row r="16534">
          <cell r="E16534">
            <v>966000</v>
          </cell>
          <cell r="H16534">
            <v>215228.66999999998</v>
          </cell>
          <cell r="I16534">
            <v>0</v>
          </cell>
          <cell r="J16534">
            <v>0</v>
          </cell>
          <cell r="K16534">
            <v>0</v>
          </cell>
          <cell r="L16534">
            <v>0</v>
          </cell>
          <cell r="M16534">
            <v>0</v>
          </cell>
          <cell r="N16534">
            <v>0</v>
          </cell>
          <cell r="O16534">
            <v>0</v>
          </cell>
          <cell r="P16534">
            <v>0</v>
          </cell>
          <cell r="Q16534">
            <v>64367</v>
          </cell>
          <cell r="R16534">
            <v>85494.67</v>
          </cell>
          <cell r="S16534">
            <v>65367</v>
          </cell>
          <cell r="T16534">
            <v>0</v>
          </cell>
          <cell r="U16534">
            <v>0</v>
          </cell>
          <cell r="V16534">
            <v>0</v>
          </cell>
          <cell r="W16534">
            <v>0</v>
          </cell>
          <cell r="X16534">
            <v>0</v>
          </cell>
          <cell r="Y16534">
            <v>0</v>
          </cell>
          <cell r="Z16534">
            <v>0</v>
          </cell>
          <cell r="AA16534">
            <v>0</v>
          </cell>
          <cell r="AB16534">
            <v>0</v>
          </cell>
        </row>
        <row r="16622">
          <cell r="E16622">
            <v>334395000</v>
          </cell>
          <cell r="H16622">
            <v>78712793.330000013</v>
          </cell>
          <cell r="I16622">
            <v>0</v>
          </cell>
          <cell r="J16622">
            <v>0</v>
          </cell>
          <cell r="K16622">
            <v>0</v>
          </cell>
          <cell r="L16622">
            <v>0</v>
          </cell>
          <cell r="M16622">
            <v>0</v>
          </cell>
          <cell r="N16622">
            <v>0</v>
          </cell>
          <cell r="O16622">
            <v>0</v>
          </cell>
          <cell r="P16622">
            <v>0</v>
          </cell>
          <cell r="Q16622">
            <v>49923.05</v>
          </cell>
          <cell r="R16622">
            <v>68122.14</v>
          </cell>
          <cell r="S16622">
            <v>78594748.140000001</v>
          </cell>
          <cell r="T16622">
            <v>0</v>
          </cell>
          <cell r="U16622">
            <v>0</v>
          </cell>
          <cell r="V16622">
            <v>0</v>
          </cell>
          <cell r="W16622">
            <v>0</v>
          </cell>
          <cell r="X16622">
            <v>0</v>
          </cell>
          <cell r="Y16622">
            <v>0</v>
          </cell>
          <cell r="Z16622">
            <v>0</v>
          </cell>
          <cell r="AA16622">
            <v>0</v>
          </cell>
          <cell r="AB16622">
            <v>0</v>
          </cell>
        </row>
        <row r="16628">
          <cell r="E16628">
            <v>0</v>
          </cell>
          <cell r="H16628">
            <v>0</v>
          </cell>
          <cell r="I16628">
            <v>0</v>
          </cell>
          <cell r="J16628">
            <v>0</v>
          </cell>
          <cell r="K16628">
            <v>0</v>
          </cell>
          <cell r="L16628">
            <v>0</v>
          </cell>
          <cell r="M16628">
            <v>0</v>
          </cell>
          <cell r="N16628">
            <v>0</v>
          </cell>
          <cell r="O16628">
            <v>0</v>
          </cell>
          <cell r="P16628">
            <v>0</v>
          </cell>
          <cell r="Q16628">
            <v>0</v>
          </cell>
          <cell r="R16628">
            <v>0</v>
          </cell>
          <cell r="S16628">
            <v>0</v>
          </cell>
          <cell r="T16628">
            <v>0</v>
          </cell>
          <cell r="U16628">
            <v>0</v>
          </cell>
          <cell r="V16628">
            <v>0</v>
          </cell>
          <cell r="W16628">
            <v>0</v>
          </cell>
          <cell r="X16628">
            <v>0</v>
          </cell>
          <cell r="Y16628">
            <v>0</v>
          </cell>
          <cell r="Z16628">
            <v>0</v>
          </cell>
          <cell r="AA16628">
            <v>0</v>
          </cell>
          <cell r="AB16628">
            <v>0</v>
          </cell>
        </row>
        <row r="16657">
          <cell r="E16657">
            <v>0</v>
          </cell>
          <cell r="H16657">
            <v>0</v>
          </cell>
          <cell r="I16657">
            <v>0</v>
          </cell>
          <cell r="J16657">
            <v>0</v>
          </cell>
          <cell r="K16657">
            <v>0</v>
          </cell>
          <cell r="L16657">
            <v>0</v>
          </cell>
          <cell r="M16657">
            <v>0</v>
          </cell>
          <cell r="N16657">
            <v>0</v>
          </cell>
          <cell r="O16657">
            <v>0</v>
          </cell>
          <cell r="P16657">
            <v>0</v>
          </cell>
          <cell r="Q16657">
            <v>0</v>
          </cell>
          <cell r="R16657">
            <v>0</v>
          </cell>
          <cell r="S16657">
            <v>0</v>
          </cell>
          <cell r="T16657">
            <v>0</v>
          </cell>
          <cell r="U16657">
            <v>0</v>
          </cell>
          <cell r="V16657">
            <v>0</v>
          </cell>
          <cell r="W16657">
            <v>0</v>
          </cell>
          <cell r="X16657">
            <v>0</v>
          </cell>
          <cell r="Y16657">
            <v>0</v>
          </cell>
          <cell r="Z16657">
            <v>0</v>
          </cell>
          <cell r="AA16657">
            <v>0</v>
          </cell>
          <cell r="AB16657">
            <v>0</v>
          </cell>
        </row>
        <row r="16661">
          <cell r="E16661">
            <v>0</v>
          </cell>
          <cell r="H16661">
            <v>0</v>
          </cell>
          <cell r="I16661">
            <v>0</v>
          </cell>
          <cell r="J16661">
            <v>0</v>
          </cell>
          <cell r="K16661">
            <v>0</v>
          </cell>
          <cell r="Q16661">
            <v>0</v>
          </cell>
          <cell r="R16661">
            <v>0</v>
          </cell>
          <cell r="S16661">
            <v>0</v>
          </cell>
          <cell r="T16661">
            <v>0</v>
          </cell>
          <cell r="U16661">
            <v>0</v>
          </cell>
          <cell r="V16661">
            <v>0</v>
          </cell>
          <cell r="W16661">
            <v>0</v>
          </cell>
          <cell r="X16661">
            <v>0</v>
          </cell>
          <cell r="Y16661">
            <v>0</v>
          </cell>
          <cell r="Z16661">
            <v>0</v>
          </cell>
          <cell r="AA16661">
            <v>0</v>
          </cell>
          <cell r="AB16661">
            <v>0</v>
          </cell>
        </row>
        <row r="16721">
          <cell r="E16721">
            <v>966000</v>
          </cell>
          <cell r="H16721">
            <v>237979.44</v>
          </cell>
          <cell r="I16721">
            <v>0</v>
          </cell>
          <cell r="J16721">
            <v>0</v>
          </cell>
          <cell r="K16721">
            <v>0</v>
          </cell>
          <cell r="L16721">
            <v>0</v>
          </cell>
          <cell r="M16721">
            <v>0</v>
          </cell>
          <cell r="N16721">
            <v>0</v>
          </cell>
          <cell r="O16721">
            <v>0</v>
          </cell>
          <cell r="P16721">
            <v>0</v>
          </cell>
          <cell r="Q16721">
            <v>87671.039999999994</v>
          </cell>
          <cell r="R16721">
            <v>70920.03</v>
          </cell>
          <cell r="S16721">
            <v>79388.37</v>
          </cell>
          <cell r="T16721">
            <v>0</v>
          </cell>
          <cell r="U16721">
            <v>0</v>
          </cell>
          <cell r="V16721">
            <v>0</v>
          </cell>
          <cell r="W16721">
            <v>0</v>
          </cell>
          <cell r="X16721">
            <v>0</v>
          </cell>
          <cell r="Y16721">
            <v>0</v>
          </cell>
          <cell r="Z16721">
            <v>0</v>
          </cell>
          <cell r="AA16721">
            <v>0</v>
          </cell>
          <cell r="AB16721">
            <v>0</v>
          </cell>
        </row>
        <row r="16809">
          <cell r="E16809">
            <v>205267000</v>
          </cell>
          <cell r="H16809">
            <v>50570326.010000005</v>
          </cell>
          <cell r="I16809">
            <v>0</v>
          </cell>
          <cell r="J16809">
            <v>0</v>
          </cell>
          <cell r="K16809">
            <v>0</v>
          </cell>
          <cell r="L16809">
            <v>0</v>
          </cell>
          <cell r="M16809">
            <v>0</v>
          </cell>
          <cell r="N16809">
            <v>0</v>
          </cell>
          <cell r="O16809">
            <v>0</v>
          </cell>
          <cell r="P16809">
            <v>0</v>
          </cell>
          <cell r="Q16809">
            <v>47000.56</v>
          </cell>
          <cell r="R16809">
            <v>32935174.010000002</v>
          </cell>
          <cell r="S16809">
            <v>17588151.440000001</v>
          </cell>
          <cell r="T16809">
            <v>0</v>
          </cell>
          <cell r="U16809">
            <v>0</v>
          </cell>
          <cell r="V16809">
            <v>0</v>
          </cell>
          <cell r="W16809">
            <v>0</v>
          </cell>
          <cell r="X16809">
            <v>0</v>
          </cell>
          <cell r="Y16809">
            <v>0</v>
          </cell>
          <cell r="Z16809">
            <v>0</v>
          </cell>
          <cell r="AA16809">
            <v>0</v>
          </cell>
          <cell r="AB16809">
            <v>0</v>
          </cell>
        </row>
        <row r="16815">
          <cell r="E16815">
            <v>0</v>
          </cell>
          <cell r="H16815">
            <v>0</v>
          </cell>
          <cell r="I16815">
            <v>0</v>
          </cell>
          <cell r="J16815">
            <v>0</v>
          </cell>
          <cell r="K16815">
            <v>0</v>
          </cell>
          <cell r="L16815">
            <v>0</v>
          </cell>
          <cell r="M16815">
            <v>0</v>
          </cell>
          <cell r="N16815">
            <v>0</v>
          </cell>
          <cell r="O16815">
            <v>0</v>
          </cell>
          <cell r="P16815">
            <v>0</v>
          </cell>
          <cell r="Q16815">
            <v>0</v>
          </cell>
          <cell r="R16815">
            <v>0</v>
          </cell>
          <cell r="S16815">
            <v>0</v>
          </cell>
          <cell r="T16815">
            <v>0</v>
          </cell>
          <cell r="U16815">
            <v>0</v>
          </cell>
          <cell r="V16815">
            <v>0</v>
          </cell>
          <cell r="W16815">
            <v>0</v>
          </cell>
          <cell r="X16815">
            <v>0</v>
          </cell>
          <cell r="Y16815">
            <v>0</v>
          </cell>
          <cell r="Z16815">
            <v>0</v>
          </cell>
          <cell r="AA16815">
            <v>0</v>
          </cell>
          <cell r="AB16815">
            <v>0</v>
          </cell>
        </row>
        <row r="16844">
          <cell r="E16844">
            <v>0</v>
          </cell>
          <cell r="H16844">
            <v>0</v>
          </cell>
          <cell r="I16844">
            <v>0</v>
          </cell>
          <cell r="J16844">
            <v>0</v>
          </cell>
          <cell r="K16844">
            <v>0</v>
          </cell>
          <cell r="L16844">
            <v>0</v>
          </cell>
          <cell r="M16844">
            <v>0</v>
          </cell>
          <cell r="N16844">
            <v>0</v>
          </cell>
          <cell r="O16844">
            <v>0</v>
          </cell>
          <cell r="P16844">
            <v>0</v>
          </cell>
          <cell r="Q16844">
            <v>0</v>
          </cell>
          <cell r="R16844">
            <v>0</v>
          </cell>
          <cell r="S16844">
            <v>0</v>
          </cell>
          <cell r="T16844">
            <v>0</v>
          </cell>
          <cell r="U16844">
            <v>0</v>
          </cell>
          <cell r="V16844">
            <v>0</v>
          </cell>
          <cell r="W16844">
            <v>0</v>
          </cell>
          <cell r="X16844">
            <v>0</v>
          </cell>
          <cell r="Y16844">
            <v>0</v>
          </cell>
          <cell r="Z16844">
            <v>0</v>
          </cell>
          <cell r="AA16844">
            <v>0</v>
          </cell>
          <cell r="AB16844">
            <v>0</v>
          </cell>
        </row>
        <row r="16848">
          <cell r="E16848">
            <v>0</v>
          </cell>
          <cell r="H16848">
            <v>0</v>
          </cell>
          <cell r="I16848">
            <v>0</v>
          </cell>
          <cell r="J16848">
            <v>0</v>
          </cell>
          <cell r="K16848">
            <v>0</v>
          </cell>
          <cell r="Q16848">
            <v>0</v>
          </cell>
          <cell r="R16848">
            <v>0</v>
          </cell>
          <cell r="S16848">
            <v>0</v>
          </cell>
          <cell r="T16848">
            <v>0</v>
          </cell>
          <cell r="U16848">
            <v>0</v>
          </cell>
          <cell r="V16848">
            <v>0</v>
          </cell>
          <cell r="W16848">
            <v>0</v>
          </cell>
          <cell r="X16848">
            <v>0</v>
          </cell>
          <cell r="Y16848">
            <v>0</v>
          </cell>
          <cell r="Z16848">
            <v>0</v>
          </cell>
          <cell r="AA16848">
            <v>0</v>
          </cell>
          <cell r="AB16848">
            <v>0</v>
          </cell>
        </row>
        <row r="16908">
          <cell r="E16908">
            <v>966000</v>
          </cell>
          <cell r="H16908">
            <v>233013.12</v>
          </cell>
          <cell r="I16908">
            <v>0</v>
          </cell>
          <cell r="J16908">
            <v>0</v>
          </cell>
          <cell r="K16908">
            <v>0</v>
          </cell>
          <cell r="L16908">
            <v>0</v>
          </cell>
          <cell r="M16908">
            <v>0</v>
          </cell>
          <cell r="N16908">
            <v>0</v>
          </cell>
          <cell r="O16908">
            <v>0</v>
          </cell>
          <cell r="P16908">
            <v>0</v>
          </cell>
          <cell r="Q16908">
            <v>72671.039999999994</v>
          </cell>
          <cell r="R16908">
            <v>87671.039999999994</v>
          </cell>
          <cell r="S16908">
            <v>72671.039999999994</v>
          </cell>
          <cell r="T16908">
            <v>0</v>
          </cell>
          <cell r="U16908">
            <v>0</v>
          </cell>
          <cell r="V16908">
            <v>0</v>
          </cell>
          <cell r="W16908">
            <v>0</v>
          </cell>
          <cell r="X16908">
            <v>0</v>
          </cell>
          <cell r="Y16908">
            <v>0</v>
          </cell>
          <cell r="Z16908">
            <v>0</v>
          </cell>
          <cell r="AA16908">
            <v>0</v>
          </cell>
          <cell r="AB16908">
            <v>0</v>
          </cell>
        </row>
        <row r="16996">
          <cell r="E16996">
            <v>363986000</v>
          </cell>
          <cell r="H16996">
            <v>64788187.670000002</v>
          </cell>
          <cell r="I16996">
            <v>0</v>
          </cell>
          <cell r="J16996">
            <v>0</v>
          </cell>
          <cell r="K16996">
            <v>0</v>
          </cell>
          <cell r="L16996">
            <v>0</v>
          </cell>
          <cell r="M16996">
            <v>0</v>
          </cell>
          <cell r="N16996">
            <v>0</v>
          </cell>
          <cell r="O16996">
            <v>0</v>
          </cell>
          <cell r="P16996">
            <v>0</v>
          </cell>
          <cell r="Q16996">
            <v>20077.57</v>
          </cell>
          <cell r="R16996">
            <v>68970.540000000008</v>
          </cell>
          <cell r="S16996">
            <v>64699139.560000002</v>
          </cell>
          <cell r="T16996">
            <v>0</v>
          </cell>
          <cell r="U16996">
            <v>0</v>
          </cell>
          <cell r="V16996">
            <v>0</v>
          </cell>
          <cell r="W16996">
            <v>0</v>
          </cell>
          <cell r="X16996">
            <v>0</v>
          </cell>
          <cell r="Y16996">
            <v>0</v>
          </cell>
          <cell r="Z16996">
            <v>0</v>
          </cell>
          <cell r="AA16996">
            <v>0</v>
          </cell>
          <cell r="AB16996">
            <v>0</v>
          </cell>
        </row>
        <row r="17002">
          <cell r="E17002">
            <v>0</v>
          </cell>
          <cell r="H17002">
            <v>0</v>
          </cell>
          <cell r="I17002">
            <v>0</v>
          </cell>
          <cell r="J17002">
            <v>0</v>
          </cell>
          <cell r="K17002">
            <v>0</v>
          </cell>
          <cell r="L17002">
            <v>0</v>
          </cell>
          <cell r="M17002">
            <v>0</v>
          </cell>
          <cell r="N17002">
            <v>0</v>
          </cell>
          <cell r="O17002">
            <v>0</v>
          </cell>
          <cell r="P17002">
            <v>0</v>
          </cell>
          <cell r="Q17002">
            <v>0</v>
          </cell>
          <cell r="R17002">
            <v>0</v>
          </cell>
          <cell r="S17002">
            <v>0</v>
          </cell>
          <cell r="T17002">
            <v>0</v>
          </cell>
          <cell r="U17002">
            <v>0</v>
          </cell>
          <cell r="V17002">
            <v>0</v>
          </cell>
          <cell r="W17002">
            <v>0</v>
          </cell>
          <cell r="X17002">
            <v>0</v>
          </cell>
          <cell r="Y17002">
            <v>0</v>
          </cell>
          <cell r="Z17002">
            <v>0</v>
          </cell>
          <cell r="AA17002">
            <v>0</v>
          </cell>
          <cell r="AB17002">
            <v>0</v>
          </cell>
        </row>
        <row r="17031">
          <cell r="E17031">
            <v>0</v>
          </cell>
          <cell r="H17031">
            <v>0</v>
          </cell>
          <cell r="I17031">
            <v>0</v>
          </cell>
          <cell r="J17031">
            <v>0</v>
          </cell>
          <cell r="K17031">
            <v>0</v>
          </cell>
          <cell r="L17031">
            <v>0</v>
          </cell>
          <cell r="M17031">
            <v>0</v>
          </cell>
          <cell r="N17031">
            <v>0</v>
          </cell>
          <cell r="O17031">
            <v>0</v>
          </cell>
          <cell r="P17031">
            <v>0</v>
          </cell>
          <cell r="Q17031">
            <v>0</v>
          </cell>
          <cell r="R17031">
            <v>0</v>
          </cell>
          <cell r="S17031">
            <v>0</v>
          </cell>
          <cell r="T17031">
            <v>0</v>
          </cell>
          <cell r="U17031">
            <v>0</v>
          </cell>
          <cell r="V17031">
            <v>0</v>
          </cell>
          <cell r="W17031">
            <v>0</v>
          </cell>
          <cell r="X17031">
            <v>0</v>
          </cell>
          <cell r="Y17031">
            <v>0</v>
          </cell>
          <cell r="Z17031">
            <v>0</v>
          </cell>
          <cell r="AA17031">
            <v>0</v>
          </cell>
          <cell r="AB17031">
            <v>0</v>
          </cell>
        </row>
        <row r="17035">
          <cell r="E17035">
            <v>0</v>
          </cell>
          <cell r="H17035">
            <v>0</v>
          </cell>
          <cell r="I17035">
            <v>0</v>
          </cell>
          <cell r="J17035">
            <v>0</v>
          </cell>
          <cell r="K17035">
            <v>0</v>
          </cell>
          <cell r="Q17035">
            <v>0</v>
          </cell>
          <cell r="R17035">
            <v>0</v>
          </cell>
          <cell r="S17035">
            <v>0</v>
          </cell>
          <cell r="T17035">
            <v>0</v>
          </cell>
          <cell r="U17035">
            <v>0</v>
          </cell>
          <cell r="V17035">
            <v>0</v>
          </cell>
          <cell r="W17035">
            <v>0</v>
          </cell>
          <cell r="X17035">
            <v>0</v>
          </cell>
          <cell r="Y17035">
            <v>0</v>
          </cell>
          <cell r="Z17035">
            <v>0</v>
          </cell>
          <cell r="AA17035">
            <v>0</v>
          </cell>
          <cell r="AB17035">
            <v>0</v>
          </cell>
        </row>
        <row r="17095">
          <cell r="E17095">
            <v>966000</v>
          </cell>
          <cell r="H17095">
            <v>233013.12</v>
          </cell>
          <cell r="I17095">
            <v>0</v>
          </cell>
          <cell r="J17095">
            <v>0</v>
          </cell>
          <cell r="K17095">
            <v>0</v>
          </cell>
          <cell r="L17095">
            <v>0</v>
          </cell>
          <cell r="M17095">
            <v>0</v>
          </cell>
          <cell r="N17095">
            <v>0</v>
          </cell>
          <cell r="O17095">
            <v>0</v>
          </cell>
          <cell r="P17095">
            <v>0</v>
          </cell>
          <cell r="Q17095">
            <v>72671.039999999994</v>
          </cell>
          <cell r="R17095">
            <v>0</v>
          </cell>
          <cell r="S17095">
            <v>160342.07999999999</v>
          </cell>
          <cell r="T17095">
            <v>0</v>
          </cell>
          <cell r="U17095">
            <v>0</v>
          </cell>
          <cell r="V17095">
            <v>0</v>
          </cell>
          <cell r="W17095">
            <v>0</v>
          </cell>
          <cell r="X17095">
            <v>0</v>
          </cell>
          <cell r="Y17095">
            <v>0</v>
          </cell>
          <cell r="Z17095">
            <v>0</v>
          </cell>
          <cell r="AA17095">
            <v>0</v>
          </cell>
          <cell r="AB17095">
            <v>0</v>
          </cell>
        </row>
        <row r="17183">
          <cell r="E17183">
            <v>370265000</v>
          </cell>
          <cell r="H17183">
            <v>79096150.980000004</v>
          </cell>
          <cell r="I17183">
            <v>0</v>
          </cell>
          <cell r="J17183">
            <v>0</v>
          </cell>
          <cell r="K17183">
            <v>0</v>
          </cell>
          <cell r="L17183">
            <v>0</v>
          </cell>
          <cell r="M17183">
            <v>0</v>
          </cell>
          <cell r="N17183">
            <v>0</v>
          </cell>
          <cell r="O17183">
            <v>0</v>
          </cell>
          <cell r="P17183">
            <v>0</v>
          </cell>
          <cell r="Q17183">
            <v>47435.86</v>
          </cell>
          <cell r="R17183">
            <v>0</v>
          </cell>
          <cell r="S17183">
            <v>79048715.120000005</v>
          </cell>
          <cell r="T17183">
            <v>0</v>
          </cell>
          <cell r="U17183">
            <v>0</v>
          </cell>
          <cell r="V17183">
            <v>0</v>
          </cell>
          <cell r="W17183">
            <v>0</v>
          </cell>
          <cell r="X17183">
            <v>0</v>
          </cell>
          <cell r="Y17183">
            <v>0</v>
          </cell>
          <cell r="Z17183">
            <v>0</v>
          </cell>
          <cell r="AA17183">
            <v>0</v>
          </cell>
          <cell r="AB17183">
            <v>0</v>
          </cell>
        </row>
        <row r="17189">
          <cell r="E17189">
            <v>0</v>
          </cell>
          <cell r="H17189">
            <v>0</v>
          </cell>
          <cell r="I17189">
            <v>0</v>
          </cell>
          <cell r="J17189">
            <v>0</v>
          </cell>
          <cell r="K17189">
            <v>0</v>
          </cell>
          <cell r="L17189">
            <v>0</v>
          </cell>
          <cell r="M17189">
            <v>0</v>
          </cell>
          <cell r="N17189">
            <v>0</v>
          </cell>
          <cell r="O17189">
            <v>0</v>
          </cell>
          <cell r="P17189">
            <v>0</v>
          </cell>
          <cell r="Q17189">
            <v>0</v>
          </cell>
          <cell r="R17189">
            <v>0</v>
          </cell>
          <cell r="S17189">
            <v>0</v>
          </cell>
          <cell r="T17189">
            <v>0</v>
          </cell>
          <cell r="U17189">
            <v>0</v>
          </cell>
          <cell r="V17189">
            <v>0</v>
          </cell>
          <cell r="W17189">
            <v>0</v>
          </cell>
          <cell r="X17189">
            <v>0</v>
          </cell>
          <cell r="Y17189">
            <v>0</v>
          </cell>
          <cell r="Z17189">
            <v>0</v>
          </cell>
          <cell r="AA17189">
            <v>0</v>
          </cell>
          <cell r="AB17189">
            <v>0</v>
          </cell>
        </row>
        <row r="17218">
          <cell r="E17218">
            <v>0</v>
          </cell>
          <cell r="H17218">
            <v>0</v>
          </cell>
          <cell r="I17218">
            <v>0</v>
          </cell>
          <cell r="J17218">
            <v>0</v>
          </cell>
          <cell r="K17218">
            <v>0</v>
          </cell>
          <cell r="L17218">
            <v>0</v>
          </cell>
          <cell r="M17218">
            <v>0</v>
          </cell>
          <cell r="N17218">
            <v>0</v>
          </cell>
          <cell r="O17218">
            <v>0</v>
          </cell>
          <cell r="P17218">
            <v>0</v>
          </cell>
          <cell r="Q17218">
            <v>0</v>
          </cell>
          <cell r="R17218">
            <v>0</v>
          </cell>
          <cell r="S17218">
            <v>0</v>
          </cell>
          <cell r="T17218">
            <v>0</v>
          </cell>
          <cell r="U17218">
            <v>0</v>
          </cell>
          <cell r="V17218">
            <v>0</v>
          </cell>
          <cell r="W17218">
            <v>0</v>
          </cell>
          <cell r="X17218">
            <v>0</v>
          </cell>
          <cell r="Y17218">
            <v>0</v>
          </cell>
          <cell r="Z17218">
            <v>0</v>
          </cell>
          <cell r="AA17218">
            <v>0</v>
          </cell>
          <cell r="AB17218">
            <v>0</v>
          </cell>
        </row>
        <row r="17222">
          <cell r="E17222">
            <v>0</v>
          </cell>
          <cell r="H17222">
            <v>0</v>
          </cell>
          <cell r="I17222">
            <v>0</v>
          </cell>
          <cell r="J17222">
            <v>0</v>
          </cell>
          <cell r="K17222">
            <v>0</v>
          </cell>
          <cell r="Q17222">
            <v>0</v>
          </cell>
          <cell r="R17222">
            <v>0</v>
          </cell>
          <cell r="S17222">
            <v>0</v>
          </cell>
          <cell r="T17222">
            <v>0</v>
          </cell>
          <cell r="U17222">
            <v>0</v>
          </cell>
          <cell r="V17222">
            <v>0</v>
          </cell>
          <cell r="W17222">
            <v>0</v>
          </cell>
          <cell r="X17222">
            <v>0</v>
          </cell>
          <cell r="Y17222">
            <v>0</v>
          </cell>
          <cell r="Z17222">
            <v>0</v>
          </cell>
          <cell r="AA17222">
            <v>0</v>
          </cell>
          <cell r="AB17222">
            <v>0</v>
          </cell>
        </row>
        <row r="17282">
          <cell r="E17282">
            <v>966000</v>
          </cell>
          <cell r="H17282">
            <v>162448.63999999998</v>
          </cell>
          <cell r="I17282">
            <v>0</v>
          </cell>
          <cell r="J17282">
            <v>0</v>
          </cell>
          <cell r="K17282">
            <v>0</v>
          </cell>
          <cell r="L17282">
            <v>0</v>
          </cell>
          <cell r="M17282">
            <v>0</v>
          </cell>
          <cell r="N17282">
            <v>0</v>
          </cell>
          <cell r="O17282">
            <v>0</v>
          </cell>
          <cell r="P17282">
            <v>0</v>
          </cell>
          <cell r="Q17282">
            <v>72671.039999999994</v>
          </cell>
          <cell r="R17282">
            <v>42297.599999999999</v>
          </cell>
          <cell r="S17282">
            <v>47480</v>
          </cell>
          <cell r="T17282">
            <v>0</v>
          </cell>
          <cell r="U17282">
            <v>0</v>
          </cell>
          <cell r="V17282">
            <v>0</v>
          </cell>
          <cell r="W17282">
            <v>0</v>
          </cell>
          <cell r="X17282">
            <v>0</v>
          </cell>
          <cell r="Y17282">
            <v>0</v>
          </cell>
          <cell r="Z17282">
            <v>0</v>
          </cell>
          <cell r="AA17282">
            <v>0</v>
          </cell>
          <cell r="AB17282">
            <v>0</v>
          </cell>
        </row>
        <row r="17370">
          <cell r="E17370">
            <v>307387000</v>
          </cell>
          <cell r="H17370">
            <v>717648.64</v>
          </cell>
          <cell r="I17370">
            <v>0</v>
          </cell>
          <cell r="J17370">
            <v>0</v>
          </cell>
          <cell r="K17370">
            <v>0</v>
          </cell>
          <cell r="L17370">
            <v>0</v>
          </cell>
          <cell r="M17370">
            <v>0</v>
          </cell>
          <cell r="N17370">
            <v>0</v>
          </cell>
          <cell r="O17370">
            <v>0</v>
          </cell>
          <cell r="P17370">
            <v>0</v>
          </cell>
          <cell r="Q17370">
            <v>579348</v>
          </cell>
          <cell r="R17370">
            <v>46286.02</v>
          </cell>
          <cell r="S17370">
            <v>92014.62</v>
          </cell>
          <cell r="T17370">
            <v>0</v>
          </cell>
          <cell r="U17370">
            <v>0</v>
          </cell>
          <cell r="V17370">
            <v>0</v>
          </cell>
          <cell r="W17370">
            <v>0</v>
          </cell>
          <cell r="X17370">
            <v>0</v>
          </cell>
          <cell r="Y17370">
            <v>0</v>
          </cell>
          <cell r="Z17370">
            <v>0</v>
          </cell>
          <cell r="AA17370">
            <v>0</v>
          </cell>
          <cell r="AB17370">
            <v>0</v>
          </cell>
        </row>
        <row r="17376">
          <cell r="E17376">
            <v>0</v>
          </cell>
          <cell r="H17376">
            <v>0</v>
          </cell>
          <cell r="I17376">
            <v>0</v>
          </cell>
          <cell r="J17376">
            <v>0</v>
          </cell>
          <cell r="K17376">
            <v>0</v>
          </cell>
          <cell r="L17376">
            <v>0</v>
          </cell>
          <cell r="M17376">
            <v>0</v>
          </cell>
          <cell r="N17376">
            <v>0</v>
          </cell>
          <cell r="O17376">
            <v>0</v>
          </cell>
          <cell r="P17376">
            <v>0</v>
          </cell>
          <cell r="Q17376">
            <v>0</v>
          </cell>
          <cell r="R17376">
            <v>0</v>
          </cell>
          <cell r="S17376">
            <v>0</v>
          </cell>
          <cell r="T17376">
            <v>0</v>
          </cell>
          <cell r="U17376">
            <v>0</v>
          </cell>
          <cell r="V17376">
            <v>0</v>
          </cell>
          <cell r="W17376">
            <v>0</v>
          </cell>
          <cell r="X17376">
            <v>0</v>
          </cell>
          <cell r="Y17376">
            <v>0</v>
          </cell>
          <cell r="Z17376">
            <v>0</v>
          </cell>
          <cell r="AA17376">
            <v>0</v>
          </cell>
          <cell r="AB17376">
            <v>0</v>
          </cell>
        </row>
        <row r="17405">
          <cell r="E17405">
            <v>0</v>
          </cell>
          <cell r="H17405">
            <v>0</v>
          </cell>
          <cell r="I17405">
            <v>0</v>
          </cell>
          <cell r="J17405">
            <v>0</v>
          </cell>
          <cell r="K17405">
            <v>0</v>
          </cell>
          <cell r="L17405">
            <v>0</v>
          </cell>
          <cell r="M17405">
            <v>0</v>
          </cell>
          <cell r="N17405">
            <v>0</v>
          </cell>
          <cell r="O17405">
            <v>0</v>
          </cell>
          <cell r="P17405">
            <v>0</v>
          </cell>
          <cell r="Q17405">
            <v>0</v>
          </cell>
          <cell r="R17405">
            <v>0</v>
          </cell>
          <cell r="S17405">
            <v>0</v>
          </cell>
          <cell r="T17405">
            <v>0</v>
          </cell>
          <cell r="U17405">
            <v>0</v>
          </cell>
          <cell r="V17405">
            <v>0</v>
          </cell>
          <cell r="W17405">
            <v>0</v>
          </cell>
          <cell r="X17405">
            <v>0</v>
          </cell>
          <cell r="Y17405">
            <v>0</v>
          </cell>
          <cell r="Z17405">
            <v>0</v>
          </cell>
          <cell r="AA17405">
            <v>0</v>
          </cell>
          <cell r="AB17405">
            <v>0</v>
          </cell>
        </row>
        <row r="17409">
          <cell r="E17409">
            <v>0</v>
          </cell>
          <cell r="H17409">
            <v>0</v>
          </cell>
          <cell r="I17409">
            <v>0</v>
          </cell>
          <cell r="J17409">
            <v>0</v>
          </cell>
          <cell r="K17409">
            <v>0</v>
          </cell>
          <cell r="Q17409">
            <v>0</v>
          </cell>
          <cell r="R17409">
            <v>0</v>
          </cell>
          <cell r="S17409">
            <v>0</v>
          </cell>
          <cell r="T17409">
            <v>0</v>
          </cell>
          <cell r="U17409">
            <v>0</v>
          </cell>
          <cell r="V17409">
            <v>0</v>
          </cell>
          <cell r="W17409">
            <v>0</v>
          </cell>
          <cell r="X17409">
            <v>0</v>
          </cell>
          <cell r="Y17409">
            <v>0</v>
          </cell>
          <cell r="Z17409">
            <v>0</v>
          </cell>
          <cell r="AA17409">
            <v>0</v>
          </cell>
          <cell r="AB17409">
            <v>0</v>
          </cell>
        </row>
        <row r="17469">
          <cell r="E17469">
            <v>966000</v>
          </cell>
          <cell r="H17469">
            <v>241525.62</v>
          </cell>
          <cell r="I17469">
            <v>0</v>
          </cell>
          <cell r="J17469">
            <v>0</v>
          </cell>
          <cell r="K17469">
            <v>0</v>
          </cell>
          <cell r="L17469">
            <v>0</v>
          </cell>
          <cell r="M17469">
            <v>0</v>
          </cell>
          <cell r="N17469">
            <v>0</v>
          </cell>
          <cell r="O17469">
            <v>0</v>
          </cell>
          <cell r="P17469">
            <v>0</v>
          </cell>
          <cell r="Q17469">
            <v>72371.039999999994</v>
          </cell>
          <cell r="R17469">
            <v>81671.039999999994</v>
          </cell>
          <cell r="S17469">
            <v>87483.54</v>
          </cell>
          <cell r="T17469">
            <v>0</v>
          </cell>
          <cell r="U17469">
            <v>0</v>
          </cell>
          <cell r="V17469">
            <v>0</v>
          </cell>
          <cell r="W17469">
            <v>0</v>
          </cell>
          <cell r="X17469">
            <v>0</v>
          </cell>
          <cell r="Y17469">
            <v>0</v>
          </cell>
          <cell r="Z17469">
            <v>0</v>
          </cell>
          <cell r="AA17469">
            <v>0</v>
          </cell>
          <cell r="AB17469">
            <v>0</v>
          </cell>
        </row>
        <row r="17557">
          <cell r="E17557">
            <v>370911000</v>
          </cell>
          <cell r="H17557">
            <v>92314127.019999996</v>
          </cell>
          <cell r="I17557">
            <v>0</v>
          </cell>
          <cell r="J17557">
            <v>0</v>
          </cell>
          <cell r="K17557">
            <v>0</v>
          </cell>
          <cell r="L17557">
            <v>0</v>
          </cell>
          <cell r="M17557">
            <v>0</v>
          </cell>
          <cell r="N17557">
            <v>0</v>
          </cell>
          <cell r="O17557">
            <v>0</v>
          </cell>
          <cell r="P17557">
            <v>0</v>
          </cell>
          <cell r="Q17557">
            <v>73226.459999999992</v>
          </cell>
          <cell r="R17557">
            <v>256267.47</v>
          </cell>
          <cell r="S17557">
            <v>91984633.090000004</v>
          </cell>
          <cell r="T17557">
            <v>0</v>
          </cell>
          <cell r="U17557">
            <v>0</v>
          </cell>
          <cell r="V17557">
            <v>0</v>
          </cell>
          <cell r="W17557">
            <v>0</v>
          </cell>
          <cell r="X17557">
            <v>0</v>
          </cell>
          <cell r="Y17557">
            <v>0</v>
          </cell>
          <cell r="Z17557">
            <v>0</v>
          </cell>
          <cell r="AA17557">
            <v>0</v>
          </cell>
          <cell r="AB17557">
            <v>0</v>
          </cell>
        </row>
        <row r="17563">
          <cell r="E17563">
            <v>0</v>
          </cell>
          <cell r="H17563">
            <v>0</v>
          </cell>
          <cell r="I17563">
            <v>0</v>
          </cell>
          <cell r="J17563">
            <v>0</v>
          </cell>
          <cell r="K17563">
            <v>0</v>
          </cell>
          <cell r="L17563">
            <v>0</v>
          </cell>
          <cell r="M17563">
            <v>0</v>
          </cell>
          <cell r="N17563">
            <v>0</v>
          </cell>
          <cell r="O17563">
            <v>0</v>
          </cell>
          <cell r="P17563">
            <v>0</v>
          </cell>
          <cell r="Q17563">
            <v>0</v>
          </cell>
          <cell r="R17563">
            <v>0</v>
          </cell>
          <cell r="S17563">
            <v>0</v>
          </cell>
          <cell r="T17563">
            <v>0</v>
          </cell>
          <cell r="U17563">
            <v>0</v>
          </cell>
          <cell r="V17563">
            <v>0</v>
          </cell>
          <cell r="W17563">
            <v>0</v>
          </cell>
          <cell r="X17563">
            <v>0</v>
          </cell>
          <cell r="Y17563">
            <v>0</v>
          </cell>
          <cell r="Z17563">
            <v>0</v>
          </cell>
          <cell r="AA17563">
            <v>0</v>
          </cell>
          <cell r="AB17563">
            <v>0</v>
          </cell>
        </row>
        <row r="17592">
          <cell r="E17592">
            <v>0</v>
          </cell>
          <cell r="H17592">
            <v>0</v>
          </cell>
          <cell r="I17592">
            <v>0</v>
          </cell>
          <cell r="J17592">
            <v>0</v>
          </cell>
          <cell r="K17592">
            <v>0</v>
          </cell>
          <cell r="L17592">
            <v>0</v>
          </cell>
          <cell r="M17592">
            <v>0</v>
          </cell>
          <cell r="N17592">
            <v>0</v>
          </cell>
          <cell r="O17592">
            <v>0</v>
          </cell>
          <cell r="P17592">
            <v>0</v>
          </cell>
          <cell r="Q17592">
            <v>0</v>
          </cell>
          <cell r="R17592">
            <v>0</v>
          </cell>
          <cell r="S17592">
            <v>0</v>
          </cell>
          <cell r="T17592">
            <v>0</v>
          </cell>
          <cell r="U17592">
            <v>0</v>
          </cell>
          <cell r="V17592">
            <v>0</v>
          </cell>
          <cell r="W17592">
            <v>0</v>
          </cell>
          <cell r="X17592">
            <v>0</v>
          </cell>
          <cell r="Y17592">
            <v>0</v>
          </cell>
          <cell r="Z17592">
            <v>0</v>
          </cell>
          <cell r="AA17592">
            <v>0</v>
          </cell>
          <cell r="AB17592">
            <v>0</v>
          </cell>
        </row>
        <row r="17596">
          <cell r="E17596">
            <v>0</v>
          </cell>
          <cell r="H17596">
            <v>0</v>
          </cell>
          <cell r="I17596">
            <v>0</v>
          </cell>
          <cell r="J17596">
            <v>0</v>
          </cell>
          <cell r="K17596">
            <v>0</v>
          </cell>
          <cell r="Q17596">
            <v>0</v>
          </cell>
          <cell r="R17596">
            <v>0</v>
          </cell>
          <cell r="S17596">
            <v>0</v>
          </cell>
          <cell r="T17596">
            <v>0</v>
          </cell>
          <cell r="U17596">
            <v>0</v>
          </cell>
          <cell r="V17596">
            <v>0</v>
          </cell>
          <cell r="W17596">
            <v>0</v>
          </cell>
          <cell r="X17596">
            <v>0</v>
          </cell>
          <cell r="Y17596">
            <v>0</v>
          </cell>
          <cell r="Z17596">
            <v>0</v>
          </cell>
          <cell r="AA17596">
            <v>0</v>
          </cell>
          <cell r="AB17596">
            <v>0</v>
          </cell>
        </row>
        <row r="17656">
          <cell r="E17656">
            <v>966000</v>
          </cell>
          <cell r="H17656">
            <v>184487.64</v>
          </cell>
          <cell r="I17656">
            <v>0</v>
          </cell>
          <cell r="J17656">
            <v>0</v>
          </cell>
          <cell r="K17656">
            <v>0</v>
          </cell>
          <cell r="L17656">
            <v>0</v>
          </cell>
          <cell r="M17656">
            <v>0</v>
          </cell>
          <cell r="N17656">
            <v>0</v>
          </cell>
          <cell r="O17656">
            <v>0</v>
          </cell>
          <cell r="P17656">
            <v>0</v>
          </cell>
          <cell r="Q17656">
            <v>0</v>
          </cell>
          <cell r="R17656">
            <v>0</v>
          </cell>
          <cell r="S17656">
            <v>184487.64</v>
          </cell>
          <cell r="T17656">
            <v>0</v>
          </cell>
          <cell r="U17656">
            <v>0</v>
          </cell>
          <cell r="V17656">
            <v>0</v>
          </cell>
          <cell r="W17656">
            <v>0</v>
          </cell>
          <cell r="X17656">
            <v>0</v>
          </cell>
          <cell r="Y17656">
            <v>0</v>
          </cell>
          <cell r="Z17656">
            <v>0</v>
          </cell>
          <cell r="AA17656">
            <v>0</v>
          </cell>
          <cell r="AB17656">
            <v>0</v>
          </cell>
        </row>
        <row r="17744">
          <cell r="E17744">
            <v>404770000</v>
          </cell>
          <cell r="H17744">
            <v>55452020.209999993</v>
          </cell>
          <cell r="I17744">
            <v>0</v>
          </cell>
          <cell r="J17744">
            <v>0</v>
          </cell>
          <cell r="K17744">
            <v>0</v>
          </cell>
          <cell r="L17744">
            <v>0</v>
          </cell>
          <cell r="M17744">
            <v>0</v>
          </cell>
          <cell r="N17744">
            <v>0</v>
          </cell>
          <cell r="O17744">
            <v>0</v>
          </cell>
          <cell r="P17744">
            <v>0</v>
          </cell>
          <cell r="Q17744">
            <v>0</v>
          </cell>
          <cell r="R17744">
            <v>0</v>
          </cell>
          <cell r="S17744">
            <v>55452020.209999993</v>
          </cell>
          <cell r="T17744">
            <v>0</v>
          </cell>
          <cell r="U17744">
            <v>0</v>
          </cell>
          <cell r="V17744">
            <v>0</v>
          </cell>
          <cell r="W17744">
            <v>0</v>
          </cell>
          <cell r="X17744">
            <v>0</v>
          </cell>
          <cell r="Y17744">
            <v>0</v>
          </cell>
          <cell r="Z17744">
            <v>0</v>
          </cell>
          <cell r="AA17744">
            <v>0</v>
          </cell>
          <cell r="AB17744">
            <v>0</v>
          </cell>
        </row>
        <row r="17750">
          <cell r="E17750">
            <v>0</v>
          </cell>
          <cell r="H17750">
            <v>0</v>
          </cell>
          <cell r="I17750">
            <v>0</v>
          </cell>
          <cell r="J17750">
            <v>0</v>
          </cell>
          <cell r="K17750">
            <v>0</v>
          </cell>
          <cell r="L17750">
            <v>0</v>
          </cell>
          <cell r="M17750">
            <v>0</v>
          </cell>
          <cell r="N17750">
            <v>0</v>
          </cell>
          <cell r="O17750">
            <v>0</v>
          </cell>
          <cell r="P17750">
            <v>0</v>
          </cell>
          <cell r="Q17750">
            <v>0</v>
          </cell>
          <cell r="R17750">
            <v>0</v>
          </cell>
          <cell r="S17750">
            <v>0</v>
          </cell>
          <cell r="T17750">
            <v>0</v>
          </cell>
          <cell r="U17750">
            <v>0</v>
          </cell>
          <cell r="V17750">
            <v>0</v>
          </cell>
          <cell r="W17750">
            <v>0</v>
          </cell>
          <cell r="X17750">
            <v>0</v>
          </cell>
          <cell r="Y17750">
            <v>0</v>
          </cell>
          <cell r="Z17750">
            <v>0</v>
          </cell>
          <cell r="AA17750">
            <v>0</v>
          </cell>
          <cell r="AB17750">
            <v>0</v>
          </cell>
        </row>
        <row r="17779">
          <cell r="E17779">
            <v>0</v>
          </cell>
          <cell r="H17779">
            <v>0</v>
          </cell>
          <cell r="I17779">
            <v>0</v>
          </cell>
          <cell r="J17779">
            <v>0</v>
          </cell>
          <cell r="K17779">
            <v>0</v>
          </cell>
          <cell r="L17779">
            <v>0</v>
          </cell>
          <cell r="M17779">
            <v>0</v>
          </cell>
          <cell r="N17779">
            <v>0</v>
          </cell>
          <cell r="O17779">
            <v>0</v>
          </cell>
          <cell r="P17779">
            <v>0</v>
          </cell>
          <cell r="Q17779">
            <v>0</v>
          </cell>
          <cell r="R17779">
            <v>0</v>
          </cell>
          <cell r="S17779">
            <v>0</v>
          </cell>
          <cell r="T17779">
            <v>0</v>
          </cell>
          <cell r="U17779">
            <v>0</v>
          </cell>
          <cell r="V17779">
            <v>0</v>
          </cell>
          <cell r="W17779">
            <v>0</v>
          </cell>
          <cell r="X17779">
            <v>0</v>
          </cell>
          <cell r="Y17779">
            <v>0</v>
          </cell>
          <cell r="Z17779">
            <v>0</v>
          </cell>
          <cell r="AA17779">
            <v>0</v>
          </cell>
          <cell r="AB17779">
            <v>0</v>
          </cell>
        </row>
        <row r="17783">
          <cell r="E17783">
            <v>0</v>
          </cell>
          <cell r="H17783">
            <v>0</v>
          </cell>
          <cell r="I17783">
            <v>0</v>
          </cell>
          <cell r="J17783">
            <v>0</v>
          </cell>
          <cell r="K17783">
            <v>0</v>
          </cell>
          <cell r="Q17783">
            <v>0</v>
          </cell>
          <cell r="R17783">
            <v>0</v>
          </cell>
          <cell r="S17783">
            <v>0</v>
          </cell>
          <cell r="T17783">
            <v>0</v>
          </cell>
          <cell r="U17783">
            <v>0</v>
          </cell>
          <cell r="V17783">
            <v>0</v>
          </cell>
          <cell r="W17783">
            <v>0</v>
          </cell>
          <cell r="X17783">
            <v>0</v>
          </cell>
          <cell r="Y17783">
            <v>0</v>
          </cell>
          <cell r="Z17783">
            <v>0</v>
          </cell>
          <cell r="AA17783">
            <v>0</v>
          </cell>
          <cell r="AB17783">
            <v>0</v>
          </cell>
        </row>
        <row r="17843">
          <cell r="E17843">
            <v>967000</v>
          </cell>
          <cell r="H17843">
            <v>230555.83999999997</v>
          </cell>
          <cell r="I17843">
            <v>0</v>
          </cell>
          <cell r="J17843">
            <v>0</v>
          </cell>
          <cell r="K17843">
            <v>0</v>
          </cell>
          <cell r="L17843">
            <v>0</v>
          </cell>
          <cell r="M17843">
            <v>0</v>
          </cell>
          <cell r="N17843">
            <v>0</v>
          </cell>
          <cell r="O17843">
            <v>0</v>
          </cell>
          <cell r="P17843">
            <v>0</v>
          </cell>
          <cell r="Q17843">
            <v>72671.039999999994</v>
          </cell>
          <cell r="R17843">
            <v>80555.87</v>
          </cell>
          <cell r="S17843">
            <v>77328.929999999993</v>
          </cell>
          <cell r="T17843">
            <v>0</v>
          </cell>
          <cell r="U17843">
            <v>0</v>
          </cell>
          <cell r="V17843">
            <v>0</v>
          </cell>
          <cell r="W17843">
            <v>0</v>
          </cell>
          <cell r="X17843">
            <v>0</v>
          </cell>
          <cell r="Y17843">
            <v>0</v>
          </cell>
          <cell r="Z17843">
            <v>0</v>
          </cell>
          <cell r="AA17843">
            <v>0</v>
          </cell>
          <cell r="AB17843">
            <v>0</v>
          </cell>
        </row>
        <row r="17931">
          <cell r="E17931">
            <v>373950000</v>
          </cell>
          <cell r="H17931">
            <v>32441075.850000001</v>
          </cell>
          <cell r="I17931">
            <v>0</v>
          </cell>
          <cell r="J17931">
            <v>0</v>
          </cell>
          <cell r="K17931">
            <v>0</v>
          </cell>
          <cell r="L17931">
            <v>0</v>
          </cell>
          <cell r="M17931">
            <v>0</v>
          </cell>
          <cell r="N17931">
            <v>0</v>
          </cell>
          <cell r="O17931">
            <v>0</v>
          </cell>
          <cell r="P17931">
            <v>0</v>
          </cell>
          <cell r="Q17931">
            <v>65032.18</v>
          </cell>
          <cell r="R17931">
            <v>61530.27</v>
          </cell>
          <cell r="S17931">
            <v>32314513.399999999</v>
          </cell>
          <cell r="T17931">
            <v>0</v>
          </cell>
          <cell r="U17931">
            <v>0</v>
          </cell>
          <cell r="V17931">
            <v>0</v>
          </cell>
          <cell r="W17931">
            <v>0</v>
          </cell>
          <cell r="X17931">
            <v>0</v>
          </cell>
          <cell r="Y17931">
            <v>0</v>
          </cell>
          <cell r="Z17931">
            <v>0</v>
          </cell>
          <cell r="AA17931">
            <v>0</v>
          </cell>
          <cell r="AB17931">
            <v>0</v>
          </cell>
        </row>
        <row r="17937">
          <cell r="E17937">
            <v>0</v>
          </cell>
          <cell r="H17937">
            <v>0</v>
          </cell>
          <cell r="I17937">
            <v>0</v>
          </cell>
          <cell r="J17937">
            <v>0</v>
          </cell>
          <cell r="K17937">
            <v>0</v>
          </cell>
          <cell r="L17937">
            <v>0</v>
          </cell>
          <cell r="M17937">
            <v>0</v>
          </cell>
          <cell r="N17937">
            <v>0</v>
          </cell>
          <cell r="O17937">
            <v>0</v>
          </cell>
          <cell r="P17937">
            <v>0</v>
          </cell>
          <cell r="Q17937">
            <v>0</v>
          </cell>
          <cell r="R17937">
            <v>0</v>
          </cell>
          <cell r="S17937">
            <v>0</v>
          </cell>
          <cell r="T17937">
            <v>0</v>
          </cell>
          <cell r="U17937">
            <v>0</v>
          </cell>
          <cell r="V17937">
            <v>0</v>
          </cell>
          <cell r="W17937">
            <v>0</v>
          </cell>
          <cell r="X17937">
            <v>0</v>
          </cell>
          <cell r="Y17937">
            <v>0</v>
          </cell>
          <cell r="Z17937">
            <v>0</v>
          </cell>
          <cell r="AA17937">
            <v>0</v>
          </cell>
          <cell r="AB17937">
            <v>0</v>
          </cell>
        </row>
        <row r="17966">
          <cell r="E17966">
            <v>0</v>
          </cell>
          <cell r="H17966">
            <v>0</v>
          </cell>
          <cell r="I17966">
            <v>0</v>
          </cell>
          <cell r="J17966">
            <v>0</v>
          </cell>
          <cell r="K17966">
            <v>0</v>
          </cell>
          <cell r="L17966">
            <v>0</v>
          </cell>
          <cell r="M17966">
            <v>0</v>
          </cell>
          <cell r="N17966">
            <v>0</v>
          </cell>
          <cell r="O17966">
            <v>0</v>
          </cell>
          <cell r="P17966">
            <v>0</v>
          </cell>
          <cell r="Q17966">
            <v>0</v>
          </cell>
          <cell r="R17966">
            <v>0</v>
          </cell>
          <cell r="S17966">
            <v>0</v>
          </cell>
          <cell r="T17966">
            <v>0</v>
          </cell>
          <cell r="U17966">
            <v>0</v>
          </cell>
          <cell r="V17966">
            <v>0</v>
          </cell>
          <cell r="W17966">
            <v>0</v>
          </cell>
          <cell r="X17966">
            <v>0</v>
          </cell>
          <cell r="Y17966">
            <v>0</v>
          </cell>
          <cell r="Z17966">
            <v>0</v>
          </cell>
          <cell r="AA17966">
            <v>0</v>
          </cell>
          <cell r="AB17966">
            <v>0</v>
          </cell>
        </row>
        <row r="17970">
          <cell r="E17970">
            <v>0</v>
          </cell>
          <cell r="H17970">
            <v>0</v>
          </cell>
          <cell r="I17970">
            <v>0</v>
          </cell>
          <cell r="J17970">
            <v>0</v>
          </cell>
          <cell r="K17970">
            <v>0</v>
          </cell>
          <cell r="Q17970">
            <v>0</v>
          </cell>
          <cell r="R17970">
            <v>0</v>
          </cell>
          <cell r="S17970">
            <v>0</v>
          </cell>
          <cell r="T17970">
            <v>0</v>
          </cell>
          <cell r="U17970">
            <v>0</v>
          </cell>
          <cell r="V17970">
            <v>0</v>
          </cell>
          <cell r="W17970">
            <v>0</v>
          </cell>
          <cell r="X17970">
            <v>0</v>
          </cell>
          <cell r="Y17970">
            <v>0</v>
          </cell>
          <cell r="Z17970">
            <v>0</v>
          </cell>
          <cell r="AA17970">
            <v>0</v>
          </cell>
          <cell r="AB17970">
            <v>0</v>
          </cell>
        </row>
        <row r="18030">
          <cell r="E18030">
            <v>966000</v>
          </cell>
          <cell r="H18030">
            <v>136892.79999999999</v>
          </cell>
          <cell r="I18030">
            <v>0</v>
          </cell>
          <cell r="J18030">
            <v>0</v>
          </cell>
          <cell r="K18030">
            <v>0</v>
          </cell>
          <cell r="L18030">
            <v>0</v>
          </cell>
          <cell r="M18030">
            <v>0</v>
          </cell>
          <cell r="N18030">
            <v>0</v>
          </cell>
          <cell r="O18030">
            <v>0</v>
          </cell>
          <cell r="P18030">
            <v>0</v>
          </cell>
          <cell r="Q18030">
            <v>0</v>
          </cell>
          <cell r="R18030">
            <v>94595.199999999997</v>
          </cell>
          <cell r="S18030">
            <v>42297.599999999999</v>
          </cell>
          <cell r="T18030">
            <v>0</v>
          </cell>
          <cell r="U18030">
            <v>0</v>
          </cell>
          <cell r="V18030">
            <v>0</v>
          </cell>
          <cell r="W18030">
            <v>0</v>
          </cell>
          <cell r="X18030">
            <v>0</v>
          </cell>
          <cell r="Y18030">
            <v>0</v>
          </cell>
          <cell r="Z18030">
            <v>0</v>
          </cell>
          <cell r="AA18030">
            <v>0</v>
          </cell>
          <cell r="AB18030">
            <v>0</v>
          </cell>
        </row>
        <row r="18118">
          <cell r="E18118">
            <v>381014000</v>
          </cell>
          <cell r="H18118">
            <v>2151703.91</v>
          </cell>
          <cell r="I18118">
            <v>0</v>
          </cell>
          <cell r="J18118">
            <v>0</v>
          </cell>
          <cell r="K18118">
            <v>0</v>
          </cell>
          <cell r="L18118">
            <v>0</v>
          </cell>
          <cell r="M18118">
            <v>0</v>
          </cell>
          <cell r="N18118">
            <v>0</v>
          </cell>
          <cell r="O18118">
            <v>0</v>
          </cell>
          <cell r="P18118">
            <v>0</v>
          </cell>
          <cell r="Q18118">
            <v>3375</v>
          </cell>
          <cell r="R18118">
            <v>166636.35</v>
          </cell>
          <cell r="S18118">
            <v>1981692.56</v>
          </cell>
          <cell r="T18118">
            <v>0</v>
          </cell>
          <cell r="U18118">
            <v>0</v>
          </cell>
          <cell r="V18118">
            <v>0</v>
          </cell>
          <cell r="W18118">
            <v>0</v>
          </cell>
          <cell r="X18118">
            <v>0</v>
          </cell>
          <cell r="Y18118">
            <v>0</v>
          </cell>
          <cell r="Z18118">
            <v>0</v>
          </cell>
          <cell r="AA18118">
            <v>0</v>
          </cell>
          <cell r="AB18118">
            <v>0</v>
          </cell>
        </row>
        <row r="18124">
          <cell r="E18124">
            <v>0</v>
          </cell>
          <cell r="H18124">
            <v>0</v>
          </cell>
          <cell r="I18124">
            <v>0</v>
          </cell>
          <cell r="J18124">
            <v>0</v>
          </cell>
          <cell r="K18124">
            <v>0</v>
          </cell>
          <cell r="L18124">
            <v>0</v>
          </cell>
          <cell r="M18124">
            <v>0</v>
          </cell>
          <cell r="N18124">
            <v>0</v>
          </cell>
          <cell r="O18124">
            <v>0</v>
          </cell>
          <cell r="P18124">
            <v>0</v>
          </cell>
          <cell r="Q18124">
            <v>0</v>
          </cell>
          <cell r="R18124">
            <v>0</v>
          </cell>
          <cell r="S18124">
            <v>0</v>
          </cell>
          <cell r="T18124">
            <v>0</v>
          </cell>
          <cell r="U18124">
            <v>0</v>
          </cell>
          <cell r="V18124">
            <v>0</v>
          </cell>
          <cell r="W18124">
            <v>0</v>
          </cell>
          <cell r="X18124">
            <v>0</v>
          </cell>
          <cell r="Y18124">
            <v>0</v>
          </cell>
          <cell r="Z18124">
            <v>0</v>
          </cell>
          <cell r="AA18124">
            <v>0</v>
          </cell>
          <cell r="AB18124">
            <v>0</v>
          </cell>
        </row>
        <row r="18153">
          <cell r="E18153">
            <v>0</v>
          </cell>
          <cell r="H18153">
            <v>0</v>
          </cell>
          <cell r="I18153">
            <v>0</v>
          </cell>
          <cell r="J18153">
            <v>0</v>
          </cell>
          <cell r="K18153">
            <v>0</v>
          </cell>
          <cell r="L18153">
            <v>0</v>
          </cell>
          <cell r="M18153">
            <v>0</v>
          </cell>
          <cell r="N18153">
            <v>0</v>
          </cell>
          <cell r="O18153">
            <v>0</v>
          </cell>
          <cell r="P18153">
            <v>0</v>
          </cell>
          <cell r="Q18153">
            <v>0</v>
          </cell>
          <cell r="R18153">
            <v>0</v>
          </cell>
          <cell r="S18153">
            <v>0</v>
          </cell>
          <cell r="T18153">
            <v>0</v>
          </cell>
          <cell r="U18153">
            <v>0</v>
          </cell>
          <cell r="V18153">
            <v>0</v>
          </cell>
          <cell r="W18153">
            <v>0</v>
          </cell>
          <cell r="X18153">
            <v>0</v>
          </cell>
          <cell r="Y18153">
            <v>0</v>
          </cell>
          <cell r="Z18153">
            <v>0</v>
          </cell>
          <cell r="AA18153">
            <v>0</v>
          </cell>
          <cell r="AB18153">
            <v>0</v>
          </cell>
        </row>
        <row r="18157">
          <cell r="E18157">
            <v>0</v>
          </cell>
          <cell r="H18157">
            <v>0</v>
          </cell>
          <cell r="I18157">
            <v>0</v>
          </cell>
          <cell r="J18157">
            <v>0</v>
          </cell>
          <cell r="K18157">
            <v>0</v>
          </cell>
          <cell r="Q18157">
            <v>0</v>
          </cell>
          <cell r="R18157">
            <v>0</v>
          </cell>
          <cell r="S18157">
            <v>0</v>
          </cell>
          <cell r="T18157">
            <v>0</v>
          </cell>
          <cell r="U18157">
            <v>0</v>
          </cell>
          <cell r="V18157">
            <v>0</v>
          </cell>
          <cell r="W18157">
            <v>0</v>
          </cell>
          <cell r="X18157">
            <v>0</v>
          </cell>
          <cell r="Y18157">
            <v>0</v>
          </cell>
          <cell r="Z18157">
            <v>0</v>
          </cell>
          <cell r="AA18157">
            <v>0</v>
          </cell>
          <cell r="AB18157">
            <v>0</v>
          </cell>
        </row>
        <row r="18217">
          <cell r="E18217">
            <v>967000</v>
          </cell>
          <cell r="H18217">
            <v>211101</v>
          </cell>
          <cell r="I18217">
            <v>0</v>
          </cell>
          <cell r="J18217">
            <v>0</v>
          </cell>
          <cell r="K18217">
            <v>0</v>
          </cell>
          <cell r="L18217">
            <v>0</v>
          </cell>
          <cell r="M18217">
            <v>0</v>
          </cell>
          <cell r="N18217">
            <v>0</v>
          </cell>
          <cell r="O18217">
            <v>0</v>
          </cell>
          <cell r="P18217">
            <v>0</v>
          </cell>
          <cell r="Q18217">
            <v>64367</v>
          </cell>
          <cell r="R18217">
            <v>67067</v>
          </cell>
          <cell r="S18217">
            <v>79667</v>
          </cell>
          <cell r="T18217">
            <v>0</v>
          </cell>
          <cell r="U18217">
            <v>0</v>
          </cell>
          <cell r="V18217">
            <v>0</v>
          </cell>
          <cell r="W18217">
            <v>0</v>
          </cell>
          <cell r="X18217">
            <v>0</v>
          </cell>
          <cell r="Y18217">
            <v>0</v>
          </cell>
          <cell r="Z18217">
            <v>0</v>
          </cell>
          <cell r="AA18217">
            <v>0</v>
          </cell>
          <cell r="AB18217">
            <v>0</v>
          </cell>
        </row>
        <row r="18305">
          <cell r="E18305">
            <v>344092000</v>
          </cell>
          <cell r="H18305">
            <v>85378882.069999993</v>
          </cell>
          <cell r="I18305">
            <v>0</v>
          </cell>
          <cell r="J18305">
            <v>0</v>
          </cell>
          <cell r="K18305">
            <v>0</v>
          </cell>
          <cell r="L18305">
            <v>0</v>
          </cell>
          <cell r="M18305">
            <v>0</v>
          </cell>
          <cell r="N18305">
            <v>0</v>
          </cell>
          <cell r="O18305">
            <v>0</v>
          </cell>
          <cell r="P18305">
            <v>0</v>
          </cell>
          <cell r="Q18305">
            <v>53880</v>
          </cell>
          <cell r="R18305">
            <v>26979127.569999997</v>
          </cell>
          <cell r="S18305">
            <v>58345874.5</v>
          </cell>
          <cell r="T18305">
            <v>0</v>
          </cell>
          <cell r="U18305">
            <v>0</v>
          </cell>
          <cell r="V18305">
            <v>0</v>
          </cell>
          <cell r="W18305">
            <v>0</v>
          </cell>
          <cell r="X18305">
            <v>0</v>
          </cell>
          <cell r="Y18305">
            <v>0</v>
          </cell>
          <cell r="Z18305">
            <v>0</v>
          </cell>
          <cell r="AA18305">
            <v>0</v>
          </cell>
          <cell r="AB18305">
            <v>0</v>
          </cell>
        </row>
        <row r="18311">
          <cell r="E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40">
          <cell r="E18340">
            <v>0</v>
          </cell>
          <cell r="H18340">
            <v>0</v>
          </cell>
          <cell r="I18340">
            <v>0</v>
          </cell>
          <cell r="J18340">
            <v>0</v>
          </cell>
          <cell r="K18340">
            <v>0</v>
          </cell>
          <cell r="L18340">
            <v>0</v>
          </cell>
          <cell r="M18340">
            <v>0</v>
          </cell>
          <cell r="N18340">
            <v>0</v>
          </cell>
          <cell r="O18340">
            <v>0</v>
          </cell>
          <cell r="P18340">
            <v>0</v>
          </cell>
          <cell r="Q18340">
            <v>0</v>
          </cell>
          <cell r="R18340">
            <v>0</v>
          </cell>
          <cell r="S18340">
            <v>0</v>
          </cell>
          <cell r="T18340">
            <v>0</v>
          </cell>
          <cell r="U18340">
            <v>0</v>
          </cell>
          <cell r="V18340">
            <v>0</v>
          </cell>
          <cell r="W18340">
            <v>0</v>
          </cell>
          <cell r="X18340">
            <v>0</v>
          </cell>
          <cell r="Y18340">
            <v>0</v>
          </cell>
          <cell r="Z18340">
            <v>0</v>
          </cell>
          <cell r="AA18340">
            <v>0</v>
          </cell>
          <cell r="AB18340">
            <v>0</v>
          </cell>
        </row>
        <row r="18344">
          <cell r="E18344">
            <v>0</v>
          </cell>
          <cell r="H18344">
            <v>0</v>
          </cell>
          <cell r="I18344">
            <v>0</v>
          </cell>
          <cell r="J18344">
            <v>0</v>
          </cell>
          <cell r="K18344">
            <v>0</v>
          </cell>
          <cell r="Q18344">
            <v>0</v>
          </cell>
          <cell r="R18344">
            <v>0</v>
          </cell>
          <cell r="S18344">
            <v>0</v>
          </cell>
          <cell r="T18344">
            <v>0</v>
          </cell>
          <cell r="U18344">
            <v>0</v>
          </cell>
          <cell r="V18344">
            <v>0</v>
          </cell>
          <cell r="W18344">
            <v>0</v>
          </cell>
          <cell r="X18344">
            <v>0</v>
          </cell>
          <cell r="Y18344">
            <v>0</v>
          </cell>
          <cell r="Z18344">
            <v>0</v>
          </cell>
          <cell r="AA18344">
            <v>0</v>
          </cell>
          <cell r="AB18344">
            <v>0</v>
          </cell>
        </row>
        <row r="18404">
          <cell r="E18404">
            <v>967000</v>
          </cell>
          <cell r="H18404">
            <v>220709.07999999996</v>
          </cell>
          <cell r="I18404">
            <v>0</v>
          </cell>
          <cell r="J18404">
            <v>0</v>
          </cell>
          <cell r="K18404">
            <v>0</v>
          </cell>
          <cell r="L18404">
            <v>0</v>
          </cell>
          <cell r="M18404">
            <v>0</v>
          </cell>
          <cell r="N18404">
            <v>0</v>
          </cell>
          <cell r="O18404">
            <v>0</v>
          </cell>
          <cell r="P18404">
            <v>0</v>
          </cell>
          <cell r="Q18404">
            <v>74367</v>
          </cell>
          <cell r="R18404">
            <v>72971.039999999994</v>
          </cell>
          <cell r="S18404">
            <v>73371.039999999994</v>
          </cell>
          <cell r="T18404">
            <v>0</v>
          </cell>
          <cell r="U18404">
            <v>0</v>
          </cell>
          <cell r="V18404">
            <v>0</v>
          </cell>
          <cell r="W18404">
            <v>0</v>
          </cell>
          <cell r="X18404">
            <v>0</v>
          </cell>
          <cell r="Y18404">
            <v>0</v>
          </cell>
          <cell r="Z18404">
            <v>0</v>
          </cell>
          <cell r="AA18404">
            <v>0</v>
          </cell>
          <cell r="AB18404">
            <v>0</v>
          </cell>
        </row>
        <row r="18492">
          <cell r="E18492">
            <v>290330000</v>
          </cell>
          <cell r="H18492">
            <v>64068850.370000005</v>
          </cell>
          <cell r="I18492">
            <v>0</v>
          </cell>
          <cell r="J18492">
            <v>0</v>
          </cell>
          <cell r="K18492">
            <v>0</v>
          </cell>
          <cell r="L18492">
            <v>0</v>
          </cell>
          <cell r="M18492">
            <v>0</v>
          </cell>
          <cell r="N18492">
            <v>0</v>
          </cell>
          <cell r="O18492">
            <v>0</v>
          </cell>
          <cell r="P18492">
            <v>0</v>
          </cell>
          <cell r="Q18492">
            <v>10654.77</v>
          </cell>
          <cell r="R18492">
            <v>34613145.869999997</v>
          </cell>
          <cell r="S18492">
            <v>29445049.73</v>
          </cell>
          <cell r="T18492">
            <v>0</v>
          </cell>
          <cell r="U18492">
            <v>0</v>
          </cell>
          <cell r="V18492">
            <v>0</v>
          </cell>
          <cell r="W18492">
            <v>0</v>
          </cell>
          <cell r="X18492">
            <v>0</v>
          </cell>
          <cell r="Y18492">
            <v>0</v>
          </cell>
          <cell r="Z18492">
            <v>0</v>
          </cell>
          <cell r="AA18492">
            <v>0</v>
          </cell>
          <cell r="AB18492">
            <v>0</v>
          </cell>
        </row>
        <row r="18498">
          <cell r="E18498">
            <v>0</v>
          </cell>
          <cell r="H18498">
            <v>0</v>
          </cell>
          <cell r="I18498">
            <v>0</v>
          </cell>
          <cell r="J18498">
            <v>0</v>
          </cell>
          <cell r="K18498">
            <v>0</v>
          </cell>
          <cell r="L18498">
            <v>0</v>
          </cell>
          <cell r="M18498">
            <v>0</v>
          </cell>
          <cell r="N18498">
            <v>0</v>
          </cell>
          <cell r="O18498">
            <v>0</v>
          </cell>
          <cell r="P18498">
            <v>0</v>
          </cell>
          <cell r="Q18498">
            <v>0</v>
          </cell>
          <cell r="R18498">
            <v>0</v>
          </cell>
          <cell r="S18498">
            <v>0</v>
          </cell>
          <cell r="T18498">
            <v>0</v>
          </cell>
          <cell r="U18498">
            <v>0</v>
          </cell>
          <cell r="V18498">
            <v>0</v>
          </cell>
          <cell r="W18498">
            <v>0</v>
          </cell>
          <cell r="X18498">
            <v>0</v>
          </cell>
          <cell r="Y18498">
            <v>0</v>
          </cell>
          <cell r="Z18498">
            <v>0</v>
          </cell>
          <cell r="AA18498">
            <v>0</v>
          </cell>
          <cell r="AB18498">
            <v>0</v>
          </cell>
        </row>
        <row r="18527">
          <cell r="E18527">
            <v>0</v>
          </cell>
          <cell r="H18527">
            <v>0</v>
          </cell>
          <cell r="I18527">
            <v>0</v>
          </cell>
          <cell r="J18527">
            <v>0</v>
          </cell>
          <cell r="K18527">
            <v>0</v>
          </cell>
          <cell r="L18527">
            <v>0</v>
          </cell>
          <cell r="M18527">
            <v>0</v>
          </cell>
          <cell r="N18527">
            <v>0</v>
          </cell>
          <cell r="O18527">
            <v>0</v>
          </cell>
          <cell r="P18527">
            <v>0</v>
          </cell>
          <cell r="Q18527">
            <v>0</v>
          </cell>
          <cell r="R18527">
            <v>0</v>
          </cell>
          <cell r="S18527">
            <v>0</v>
          </cell>
          <cell r="T18527">
            <v>0</v>
          </cell>
          <cell r="U18527">
            <v>0</v>
          </cell>
          <cell r="V18527">
            <v>0</v>
          </cell>
          <cell r="W18527">
            <v>0</v>
          </cell>
          <cell r="X18527">
            <v>0</v>
          </cell>
          <cell r="Y18527">
            <v>0</v>
          </cell>
          <cell r="Z18527">
            <v>0</v>
          </cell>
          <cell r="AA18527">
            <v>0</v>
          </cell>
          <cell r="AB18527">
            <v>0</v>
          </cell>
        </row>
        <row r="18531">
          <cell r="E18531">
            <v>0</v>
          </cell>
          <cell r="H18531">
            <v>0</v>
          </cell>
          <cell r="I18531">
            <v>0</v>
          </cell>
          <cell r="J18531">
            <v>0</v>
          </cell>
          <cell r="K18531">
            <v>0</v>
          </cell>
          <cell r="Q18531">
            <v>0</v>
          </cell>
          <cell r="R18531">
            <v>0</v>
          </cell>
          <cell r="S18531">
            <v>0</v>
          </cell>
          <cell r="T18531">
            <v>0</v>
          </cell>
          <cell r="U18531">
            <v>0</v>
          </cell>
          <cell r="V18531">
            <v>0</v>
          </cell>
          <cell r="W18531">
            <v>0</v>
          </cell>
          <cell r="X18531">
            <v>0</v>
          </cell>
          <cell r="Y18531">
            <v>0</v>
          </cell>
          <cell r="Z18531">
            <v>0</v>
          </cell>
          <cell r="AA18531">
            <v>0</v>
          </cell>
          <cell r="AB18531">
            <v>0</v>
          </cell>
        </row>
        <row r="18591">
          <cell r="E18591">
            <v>967000</v>
          </cell>
          <cell r="H18591">
            <v>237513.12</v>
          </cell>
          <cell r="I18591">
            <v>0</v>
          </cell>
          <cell r="J18591">
            <v>0</v>
          </cell>
          <cell r="K18591">
            <v>0</v>
          </cell>
          <cell r="L18591">
            <v>0</v>
          </cell>
          <cell r="M18591">
            <v>0</v>
          </cell>
          <cell r="N18591">
            <v>0</v>
          </cell>
          <cell r="O18591">
            <v>0</v>
          </cell>
          <cell r="P18591">
            <v>0</v>
          </cell>
          <cell r="Q18591">
            <v>87671.039999999994</v>
          </cell>
          <cell r="R18591">
            <v>72671.039999999994</v>
          </cell>
          <cell r="S18591">
            <v>77171.039999999994</v>
          </cell>
          <cell r="T18591">
            <v>0</v>
          </cell>
          <cell r="U18591">
            <v>0</v>
          </cell>
          <cell r="V18591">
            <v>0</v>
          </cell>
          <cell r="W18591">
            <v>0</v>
          </cell>
          <cell r="X18591">
            <v>0</v>
          </cell>
          <cell r="Y18591">
            <v>0</v>
          </cell>
          <cell r="Z18591">
            <v>0</v>
          </cell>
          <cell r="AA18591">
            <v>0</v>
          </cell>
          <cell r="AB18591">
            <v>0</v>
          </cell>
        </row>
        <row r="18679">
          <cell r="E18679">
            <v>352123000</v>
          </cell>
          <cell r="H18679">
            <v>303741700</v>
          </cell>
          <cell r="I18679">
            <v>0</v>
          </cell>
          <cell r="J18679">
            <v>0</v>
          </cell>
          <cell r="K18679">
            <v>0</v>
          </cell>
          <cell r="L18679">
            <v>0</v>
          </cell>
          <cell r="M18679">
            <v>0</v>
          </cell>
          <cell r="N18679">
            <v>0</v>
          </cell>
          <cell r="O18679">
            <v>0</v>
          </cell>
          <cell r="P18679">
            <v>0</v>
          </cell>
          <cell r="Q18679">
            <v>0</v>
          </cell>
          <cell r="R18679">
            <v>30179886</v>
          </cell>
          <cell r="S18679">
            <v>273561814</v>
          </cell>
          <cell r="T18679">
            <v>0</v>
          </cell>
          <cell r="U18679">
            <v>0</v>
          </cell>
          <cell r="V18679">
            <v>0</v>
          </cell>
          <cell r="W18679">
            <v>0</v>
          </cell>
          <cell r="X18679">
            <v>0</v>
          </cell>
          <cell r="Y18679">
            <v>0</v>
          </cell>
          <cell r="Z18679">
            <v>0</v>
          </cell>
          <cell r="AA18679">
            <v>0</v>
          </cell>
          <cell r="AB18679">
            <v>0</v>
          </cell>
        </row>
        <row r="18685">
          <cell r="E18685">
            <v>0</v>
          </cell>
          <cell r="H18685">
            <v>0</v>
          </cell>
          <cell r="I18685">
            <v>0</v>
          </cell>
          <cell r="J18685">
            <v>0</v>
          </cell>
          <cell r="K18685">
            <v>0</v>
          </cell>
          <cell r="L18685">
            <v>0</v>
          </cell>
          <cell r="M18685">
            <v>0</v>
          </cell>
          <cell r="N18685">
            <v>0</v>
          </cell>
          <cell r="O18685">
            <v>0</v>
          </cell>
          <cell r="P18685">
            <v>0</v>
          </cell>
          <cell r="Q18685">
            <v>0</v>
          </cell>
          <cell r="R18685">
            <v>0</v>
          </cell>
          <cell r="S18685">
            <v>0</v>
          </cell>
          <cell r="T18685">
            <v>0</v>
          </cell>
          <cell r="U18685">
            <v>0</v>
          </cell>
          <cell r="V18685">
            <v>0</v>
          </cell>
          <cell r="W18685">
            <v>0</v>
          </cell>
          <cell r="X18685">
            <v>0</v>
          </cell>
          <cell r="Y18685">
            <v>0</v>
          </cell>
          <cell r="Z18685">
            <v>0</v>
          </cell>
          <cell r="AA18685">
            <v>0</v>
          </cell>
          <cell r="AB18685">
            <v>0</v>
          </cell>
        </row>
        <row r="18714">
          <cell r="E18714">
            <v>0</v>
          </cell>
          <cell r="H18714">
            <v>0</v>
          </cell>
          <cell r="I18714">
            <v>0</v>
          </cell>
          <cell r="J18714">
            <v>0</v>
          </cell>
          <cell r="K18714">
            <v>0</v>
          </cell>
          <cell r="L18714">
            <v>0</v>
          </cell>
          <cell r="M18714">
            <v>0</v>
          </cell>
          <cell r="N18714">
            <v>0</v>
          </cell>
          <cell r="O18714">
            <v>0</v>
          </cell>
          <cell r="P18714">
            <v>0</v>
          </cell>
          <cell r="Q18714">
            <v>0</v>
          </cell>
          <cell r="R18714">
            <v>0</v>
          </cell>
          <cell r="S18714">
            <v>0</v>
          </cell>
          <cell r="T18714">
            <v>0</v>
          </cell>
          <cell r="U18714">
            <v>0</v>
          </cell>
          <cell r="V18714">
            <v>0</v>
          </cell>
          <cell r="W18714">
            <v>0</v>
          </cell>
          <cell r="X18714">
            <v>0</v>
          </cell>
          <cell r="Y18714">
            <v>0</v>
          </cell>
          <cell r="Z18714">
            <v>0</v>
          </cell>
          <cell r="AA18714">
            <v>0</v>
          </cell>
          <cell r="AB18714">
            <v>0</v>
          </cell>
        </row>
        <row r="18718">
          <cell r="E18718">
            <v>0</v>
          </cell>
          <cell r="H18718">
            <v>0</v>
          </cell>
          <cell r="I18718">
            <v>0</v>
          </cell>
          <cell r="J18718">
            <v>0</v>
          </cell>
          <cell r="K18718">
            <v>0</v>
          </cell>
          <cell r="Q18718">
            <v>0</v>
          </cell>
          <cell r="R18718">
            <v>0</v>
          </cell>
          <cell r="S18718">
            <v>0</v>
          </cell>
          <cell r="T18718">
            <v>0</v>
          </cell>
          <cell r="U18718">
            <v>0</v>
          </cell>
          <cell r="V18718">
            <v>0</v>
          </cell>
          <cell r="W18718">
            <v>0</v>
          </cell>
          <cell r="X18718">
            <v>0</v>
          </cell>
          <cell r="Y18718">
            <v>0</v>
          </cell>
          <cell r="Z18718">
            <v>0</v>
          </cell>
          <cell r="AA18718">
            <v>0</v>
          </cell>
          <cell r="AB18718">
            <v>0</v>
          </cell>
        </row>
        <row r="18778">
          <cell r="E18778">
            <v>967000</v>
          </cell>
          <cell r="H18778">
            <v>323694.62</v>
          </cell>
          <cell r="I18778">
            <v>0</v>
          </cell>
          <cell r="J18778">
            <v>0</v>
          </cell>
          <cell r="K18778">
            <v>0</v>
          </cell>
          <cell r="L18778">
            <v>0</v>
          </cell>
          <cell r="M18778">
            <v>0</v>
          </cell>
          <cell r="N18778">
            <v>0</v>
          </cell>
          <cell r="O18778">
            <v>0</v>
          </cell>
          <cell r="P18778">
            <v>0</v>
          </cell>
          <cell r="Q18778">
            <v>72671.039999999994</v>
          </cell>
          <cell r="R18778">
            <v>72371.039999999994</v>
          </cell>
          <cell r="S18778">
            <v>178652.54</v>
          </cell>
          <cell r="T18778">
            <v>0</v>
          </cell>
          <cell r="U18778">
            <v>0</v>
          </cell>
          <cell r="V18778">
            <v>0</v>
          </cell>
          <cell r="W18778">
            <v>0</v>
          </cell>
          <cell r="X18778">
            <v>0</v>
          </cell>
          <cell r="Y18778">
            <v>0</v>
          </cell>
          <cell r="Z18778">
            <v>0</v>
          </cell>
          <cell r="AA18778">
            <v>0</v>
          </cell>
          <cell r="AB18778">
            <v>0</v>
          </cell>
        </row>
        <row r="18866">
          <cell r="E18866">
            <v>345098000</v>
          </cell>
          <cell r="H18866">
            <v>64485870.870000005</v>
          </cell>
          <cell r="I18866">
            <v>0</v>
          </cell>
          <cell r="J18866">
            <v>0</v>
          </cell>
          <cell r="K18866">
            <v>0</v>
          </cell>
          <cell r="L18866">
            <v>0</v>
          </cell>
          <cell r="M18866">
            <v>0</v>
          </cell>
          <cell r="N18866">
            <v>0</v>
          </cell>
          <cell r="O18866">
            <v>0</v>
          </cell>
          <cell r="P18866">
            <v>0</v>
          </cell>
          <cell r="Q18866">
            <v>48276</v>
          </cell>
          <cell r="R18866">
            <v>40611339</v>
          </cell>
          <cell r="S18866">
            <v>23826255.870000001</v>
          </cell>
          <cell r="T18866">
            <v>0</v>
          </cell>
          <cell r="U18866">
            <v>0</v>
          </cell>
          <cell r="V18866">
            <v>0</v>
          </cell>
          <cell r="W18866">
            <v>0</v>
          </cell>
          <cell r="X18866">
            <v>0</v>
          </cell>
          <cell r="Y18866">
            <v>0</v>
          </cell>
          <cell r="Z18866">
            <v>0</v>
          </cell>
          <cell r="AA18866">
            <v>0</v>
          </cell>
          <cell r="AB18866">
            <v>0</v>
          </cell>
        </row>
        <row r="18872">
          <cell r="E18872">
            <v>0</v>
          </cell>
          <cell r="H18872">
            <v>0</v>
          </cell>
          <cell r="I18872">
            <v>0</v>
          </cell>
          <cell r="J18872">
            <v>0</v>
          </cell>
          <cell r="K18872">
            <v>0</v>
          </cell>
          <cell r="L18872">
            <v>0</v>
          </cell>
          <cell r="M18872">
            <v>0</v>
          </cell>
          <cell r="N18872">
            <v>0</v>
          </cell>
          <cell r="O18872">
            <v>0</v>
          </cell>
          <cell r="P18872">
            <v>0</v>
          </cell>
          <cell r="Q18872">
            <v>0</v>
          </cell>
          <cell r="R18872">
            <v>0</v>
          </cell>
          <cell r="S18872">
            <v>0</v>
          </cell>
          <cell r="T18872">
            <v>0</v>
          </cell>
          <cell r="U18872">
            <v>0</v>
          </cell>
          <cell r="V18872">
            <v>0</v>
          </cell>
          <cell r="W18872">
            <v>0</v>
          </cell>
          <cell r="X18872">
            <v>0</v>
          </cell>
          <cell r="Y18872">
            <v>0</v>
          </cell>
          <cell r="Z18872">
            <v>0</v>
          </cell>
          <cell r="AA18872">
            <v>0</v>
          </cell>
          <cell r="AB18872">
            <v>0</v>
          </cell>
        </row>
        <row r="18901">
          <cell r="E18901">
            <v>0</v>
          </cell>
          <cell r="H18901">
            <v>0</v>
          </cell>
          <cell r="I18901">
            <v>0</v>
          </cell>
          <cell r="J18901">
            <v>0</v>
          </cell>
          <cell r="K18901">
            <v>0</v>
          </cell>
          <cell r="L18901">
            <v>0</v>
          </cell>
          <cell r="M18901">
            <v>0</v>
          </cell>
          <cell r="N18901">
            <v>0</v>
          </cell>
          <cell r="O18901">
            <v>0</v>
          </cell>
          <cell r="P18901">
            <v>0</v>
          </cell>
          <cell r="Q18901">
            <v>0</v>
          </cell>
          <cell r="R18901">
            <v>0</v>
          </cell>
          <cell r="S18901">
            <v>0</v>
          </cell>
          <cell r="T18901">
            <v>0</v>
          </cell>
          <cell r="U18901">
            <v>0</v>
          </cell>
          <cell r="V18901">
            <v>0</v>
          </cell>
          <cell r="W18901">
            <v>0</v>
          </cell>
          <cell r="X18901">
            <v>0</v>
          </cell>
          <cell r="Y18901">
            <v>0</v>
          </cell>
          <cell r="Z18901">
            <v>0</v>
          </cell>
          <cell r="AA18901">
            <v>0</v>
          </cell>
          <cell r="AB18901">
            <v>0</v>
          </cell>
        </row>
        <row r="18905">
          <cell r="E18905">
            <v>0</v>
          </cell>
          <cell r="H18905">
            <v>0</v>
          </cell>
          <cell r="I18905">
            <v>0</v>
          </cell>
          <cell r="J18905">
            <v>0</v>
          </cell>
          <cell r="K18905">
            <v>0</v>
          </cell>
          <cell r="Q18905">
            <v>0</v>
          </cell>
          <cell r="R18905">
            <v>0</v>
          </cell>
          <cell r="S18905">
            <v>0</v>
          </cell>
          <cell r="T18905">
            <v>0</v>
          </cell>
          <cell r="U18905">
            <v>0</v>
          </cell>
          <cell r="V18905">
            <v>0</v>
          </cell>
          <cell r="W18905">
            <v>0</v>
          </cell>
          <cell r="X18905">
            <v>0</v>
          </cell>
          <cell r="Y18905">
            <v>0</v>
          </cell>
          <cell r="Z18905">
            <v>0</v>
          </cell>
          <cell r="AA18905">
            <v>0</v>
          </cell>
          <cell r="AB18905">
            <v>0</v>
          </cell>
        </row>
        <row r="18965">
          <cell r="E18965">
            <v>967000</v>
          </cell>
          <cell r="H18965">
            <v>967000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68671.039999999994</v>
          </cell>
          <cell r="R18965">
            <v>83372</v>
          </cell>
          <cell r="S18965">
            <v>814956.96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</row>
        <row r="19053">
          <cell r="E19053">
            <v>367220000</v>
          </cell>
          <cell r="H19053">
            <v>65123105</v>
          </cell>
          <cell r="I19053">
            <v>0</v>
          </cell>
          <cell r="J19053">
            <v>0</v>
          </cell>
          <cell r="K19053">
            <v>0</v>
          </cell>
          <cell r="L19053">
            <v>0</v>
          </cell>
          <cell r="M19053">
            <v>0</v>
          </cell>
          <cell r="N19053">
            <v>0</v>
          </cell>
          <cell r="O19053">
            <v>0</v>
          </cell>
          <cell r="P19053">
            <v>0</v>
          </cell>
          <cell r="Q19053">
            <v>30777.95</v>
          </cell>
          <cell r="R19053">
            <v>16090520.859999999</v>
          </cell>
          <cell r="S19053">
            <v>49001806.189999998</v>
          </cell>
          <cell r="T19053">
            <v>0</v>
          </cell>
          <cell r="U19053">
            <v>0</v>
          </cell>
          <cell r="V19053">
            <v>0</v>
          </cell>
          <cell r="W19053">
            <v>0</v>
          </cell>
          <cell r="X19053">
            <v>0</v>
          </cell>
          <cell r="Y19053">
            <v>0</v>
          </cell>
          <cell r="Z19053">
            <v>0</v>
          </cell>
          <cell r="AA19053">
            <v>0</v>
          </cell>
          <cell r="AB19053">
            <v>0</v>
          </cell>
        </row>
        <row r="19059">
          <cell r="E19059">
            <v>0</v>
          </cell>
          <cell r="H19059">
            <v>0</v>
          </cell>
          <cell r="I19059">
            <v>0</v>
          </cell>
          <cell r="J19059">
            <v>0</v>
          </cell>
          <cell r="K19059">
            <v>0</v>
          </cell>
          <cell r="L19059">
            <v>0</v>
          </cell>
          <cell r="M19059">
            <v>0</v>
          </cell>
          <cell r="N19059">
            <v>0</v>
          </cell>
          <cell r="O19059">
            <v>0</v>
          </cell>
          <cell r="P19059">
            <v>0</v>
          </cell>
          <cell r="Q19059">
            <v>0</v>
          </cell>
          <cell r="R19059">
            <v>0</v>
          </cell>
          <cell r="S19059">
            <v>0</v>
          </cell>
          <cell r="T19059">
            <v>0</v>
          </cell>
          <cell r="U19059">
            <v>0</v>
          </cell>
          <cell r="V19059">
            <v>0</v>
          </cell>
          <cell r="W19059">
            <v>0</v>
          </cell>
          <cell r="X19059">
            <v>0</v>
          </cell>
          <cell r="Y19059">
            <v>0</v>
          </cell>
          <cell r="Z19059">
            <v>0</v>
          </cell>
          <cell r="AA19059">
            <v>0</v>
          </cell>
          <cell r="AB19059">
            <v>0</v>
          </cell>
        </row>
        <row r="19088">
          <cell r="E19088">
            <v>0</v>
          </cell>
          <cell r="H19088">
            <v>0</v>
          </cell>
          <cell r="I19088">
            <v>0</v>
          </cell>
          <cell r="J19088">
            <v>0</v>
          </cell>
          <cell r="K19088">
            <v>0</v>
          </cell>
          <cell r="L19088">
            <v>0</v>
          </cell>
          <cell r="M19088">
            <v>0</v>
          </cell>
          <cell r="N19088">
            <v>0</v>
          </cell>
          <cell r="O19088">
            <v>0</v>
          </cell>
          <cell r="P19088">
            <v>0</v>
          </cell>
          <cell r="Q19088">
            <v>0</v>
          </cell>
          <cell r="R19088">
            <v>0</v>
          </cell>
          <cell r="S19088">
            <v>0</v>
          </cell>
          <cell r="T19088">
            <v>0</v>
          </cell>
          <cell r="U19088">
            <v>0</v>
          </cell>
          <cell r="V19088">
            <v>0</v>
          </cell>
          <cell r="W19088">
            <v>0</v>
          </cell>
          <cell r="X19088">
            <v>0</v>
          </cell>
          <cell r="Y19088">
            <v>0</v>
          </cell>
          <cell r="Z19088">
            <v>0</v>
          </cell>
          <cell r="AA19088">
            <v>0</v>
          </cell>
          <cell r="AB19088">
            <v>0</v>
          </cell>
        </row>
        <row r="19092">
          <cell r="E19092">
            <v>0</v>
          </cell>
          <cell r="H19092">
            <v>0</v>
          </cell>
          <cell r="I19092">
            <v>0</v>
          </cell>
          <cell r="J19092">
            <v>0</v>
          </cell>
          <cell r="K19092">
            <v>0</v>
          </cell>
          <cell r="Q19092">
            <v>0</v>
          </cell>
          <cell r="R19092">
            <v>0</v>
          </cell>
          <cell r="S19092">
            <v>0</v>
          </cell>
          <cell r="T19092">
            <v>0</v>
          </cell>
          <cell r="U19092">
            <v>0</v>
          </cell>
          <cell r="V19092">
            <v>0</v>
          </cell>
          <cell r="W19092">
            <v>0</v>
          </cell>
          <cell r="X19092">
            <v>0</v>
          </cell>
          <cell r="Y19092">
            <v>0</v>
          </cell>
          <cell r="Z19092">
            <v>0</v>
          </cell>
          <cell r="AA19092">
            <v>0</v>
          </cell>
          <cell r="AB19092">
            <v>0</v>
          </cell>
        </row>
        <row r="19339">
          <cell r="E19339">
            <v>9528000</v>
          </cell>
          <cell r="F19339">
            <v>9528000</v>
          </cell>
          <cell r="G19339">
            <v>0</v>
          </cell>
          <cell r="H19339">
            <v>2336883.04</v>
          </cell>
          <cell r="I19339">
            <v>0</v>
          </cell>
          <cell r="J19339">
            <v>0</v>
          </cell>
          <cell r="K19339">
            <v>0</v>
          </cell>
          <cell r="L19339">
            <v>0</v>
          </cell>
          <cell r="M19339">
            <v>0</v>
          </cell>
          <cell r="N19339">
            <v>0</v>
          </cell>
          <cell r="O19339">
            <v>0</v>
          </cell>
          <cell r="P19339">
            <v>0</v>
          </cell>
          <cell r="Q19339">
            <v>1145978.6200000001</v>
          </cell>
          <cell r="R19339">
            <v>610276.30000000005</v>
          </cell>
          <cell r="S19339">
            <v>580628.12</v>
          </cell>
          <cell r="T19339">
            <v>0</v>
          </cell>
          <cell r="U19339">
            <v>0</v>
          </cell>
          <cell r="V19339">
            <v>0</v>
          </cell>
          <cell r="W19339">
            <v>0</v>
          </cell>
          <cell r="X19339">
            <v>0</v>
          </cell>
          <cell r="Y19339">
            <v>0</v>
          </cell>
          <cell r="Z19339">
            <v>0</v>
          </cell>
          <cell r="AA19339">
            <v>0</v>
          </cell>
          <cell r="AB19339">
            <v>0</v>
          </cell>
        </row>
        <row r="19427">
          <cell r="E19427">
            <v>4591975000</v>
          </cell>
          <cell r="F19427">
            <v>1757303020.9099998</v>
          </cell>
          <cell r="G19427">
            <v>-2834671979.0900002</v>
          </cell>
          <cell r="H19427">
            <v>331236514.81000006</v>
          </cell>
          <cell r="I19427">
            <v>0</v>
          </cell>
          <cell r="J19427">
            <v>0</v>
          </cell>
          <cell r="K19427">
            <v>0</v>
          </cell>
          <cell r="L19427">
            <v>42184413.430000007</v>
          </cell>
          <cell r="M19427">
            <v>0</v>
          </cell>
          <cell r="N19427">
            <v>0</v>
          </cell>
          <cell r="O19427">
            <v>0</v>
          </cell>
          <cell r="P19427">
            <v>42184413.430000007</v>
          </cell>
          <cell r="Q19427">
            <v>155379274.63999999</v>
          </cell>
          <cell r="R19427">
            <v>36233700.710000001</v>
          </cell>
          <cell r="S19427">
            <v>97439126.030000001</v>
          </cell>
          <cell r="T19427">
            <v>0</v>
          </cell>
          <cell r="U19427">
            <v>0</v>
          </cell>
          <cell r="V19427">
            <v>0</v>
          </cell>
          <cell r="W19427">
            <v>0</v>
          </cell>
          <cell r="X19427">
            <v>0</v>
          </cell>
          <cell r="Y19427">
            <v>0</v>
          </cell>
          <cell r="Z19427">
            <v>0</v>
          </cell>
          <cell r="AA19427">
            <v>0</v>
          </cell>
          <cell r="AB19427">
            <v>0</v>
          </cell>
        </row>
        <row r="19433">
          <cell r="E19433">
            <v>0</v>
          </cell>
          <cell r="F19433">
            <v>0</v>
          </cell>
          <cell r="G19433">
            <v>0</v>
          </cell>
          <cell r="H19433">
            <v>0</v>
          </cell>
          <cell r="I19433">
            <v>0</v>
          </cell>
          <cell r="J19433">
            <v>0</v>
          </cell>
          <cell r="K19433">
            <v>0</v>
          </cell>
          <cell r="L19433">
            <v>0</v>
          </cell>
          <cell r="M19433">
            <v>0</v>
          </cell>
          <cell r="N19433">
            <v>0</v>
          </cell>
          <cell r="O19433">
            <v>0</v>
          </cell>
          <cell r="P19433">
            <v>0</v>
          </cell>
          <cell r="Q19433">
            <v>0</v>
          </cell>
          <cell r="R19433">
            <v>0</v>
          </cell>
          <cell r="S19433">
            <v>0</v>
          </cell>
          <cell r="T19433">
            <v>0</v>
          </cell>
          <cell r="U19433">
            <v>0</v>
          </cell>
          <cell r="V19433">
            <v>0</v>
          </cell>
          <cell r="W19433">
            <v>0</v>
          </cell>
          <cell r="X19433">
            <v>0</v>
          </cell>
          <cell r="Y19433">
            <v>0</v>
          </cell>
          <cell r="Z19433">
            <v>0</v>
          </cell>
          <cell r="AA19433">
            <v>0</v>
          </cell>
          <cell r="AB19433">
            <v>0</v>
          </cell>
        </row>
        <row r="19462">
          <cell r="E19462">
            <v>0</v>
          </cell>
          <cell r="F19462">
            <v>0</v>
          </cell>
          <cell r="G19462">
            <v>0</v>
          </cell>
          <cell r="H19462">
            <v>0</v>
          </cell>
          <cell r="I19462">
            <v>0</v>
          </cell>
          <cell r="J19462">
            <v>0</v>
          </cell>
          <cell r="K19462">
            <v>0</v>
          </cell>
          <cell r="L19462">
            <v>0</v>
          </cell>
          <cell r="M19462">
            <v>0</v>
          </cell>
          <cell r="N19462">
            <v>0</v>
          </cell>
          <cell r="O19462">
            <v>0</v>
          </cell>
          <cell r="P19462">
            <v>0</v>
          </cell>
          <cell r="Q19462">
            <v>0</v>
          </cell>
          <cell r="R19462">
            <v>0</v>
          </cell>
          <cell r="S19462">
            <v>0</v>
          </cell>
          <cell r="T19462">
            <v>0</v>
          </cell>
          <cell r="U19462">
            <v>0</v>
          </cell>
          <cell r="V19462">
            <v>0</v>
          </cell>
          <cell r="W19462">
            <v>0</v>
          </cell>
          <cell r="X19462">
            <v>0</v>
          </cell>
          <cell r="Y19462">
            <v>0</v>
          </cell>
          <cell r="Z19462">
            <v>0</v>
          </cell>
          <cell r="AA19462">
            <v>0</v>
          </cell>
          <cell r="AB19462">
            <v>0</v>
          </cell>
        </row>
        <row r="19466">
          <cell r="E19466">
            <v>0</v>
          </cell>
          <cell r="F19466">
            <v>0</v>
          </cell>
          <cell r="G19466">
            <v>0</v>
          </cell>
          <cell r="H19466">
            <v>0</v>
          </cell>
          <cell r="I19466">
            <v>0</v>
          </cell>
          <cell r="J19466">
            <v>0</v>
          </cell>
          <cell r="K19466">
            <v>0</v>
          </cell>
          <cell r="Q19466">
            <v>0</v>
          </cell>
          <cell r="R19466">
            <v>0</v>
          </cell>
          <cell r="S19466">
            <v>0</v>
          </cell>
          <cell r="T19466">
            <v>0</v>
          </cell>
          <cell r="U19466">
            <v>0</v>
          </cell>
          <cell r="V19466">
            <v>0</v>
          </cell>
          <cell r="W19466">
            <v>0</v>
          </cell>
          <cell r="X19466">
            <v>0</v>
          </cell>
          <cell r="Y19466">
            <v>0</v>
          </cell>
          <cell r="Z19466">
            <v>0</v>
          </cell>
          <cell r="AA19466">
            <v>0</v>
          </cell>
          <cell r="AB19466">
            <v>0</v>
          </cell>
        </row>
        <row r="19526">
          <cell r="E19526">
            <v>6277000</v>
          </cell>
          <cell r="H19526">
            <v>1488097.96</v>
          </cell>
          <cell r="I19526">
            <v>0</v>
          </cell>
          <cell r="J19526">
            <v>0</v>
          </cell>
          <cell r="K19526">
            <v>0</v>
          </cell>
          <cell r="L19526">
            <v>0</v>
          </cell>
          <cell r="M19526">
            <v>0</v>
          </cell>
          <cell r="N19526">
            <v>0</v>
          </cell>
          <cell r="O19526">
            <v>0</v>
          </cell>
          <cell r="P19526">
            <v>0</v>
          </cell>
          <cell r="Q19526">
            <v>458699.32</v>
          </cell>
          <cell r="R19526">
            <v>554699.31999999995</v>
          </cell>
          <cell r="S19526">
            <v>474699.32</v>
          </cell>
          <cell r="T19526">
            <v>0</v>
          </cell>
          <cell r="U19526">
            <v>0</v>
          </cell>
          <cell r="V19526">
            <v>0</v>
          </cell>
          <cell r="W19526">
            <v>0</v>
          </cell>
          <cell r="X19526">
            <v>0</v>
          </cell>
          <cell r="Y19526">
            <v>0</v>
          </cell>
          <cell r="Z19526">
            <v>0</v>
          </cell>
          <cell r="AA19526">
            <v>0</v>
          </cell>
          <cell r="AB19526">
            <v>0</v>
          </cell>
        </row>
        <row r="19614">
          <cell r="E19614">
            <v>9221000</v>
          </cell>
          <cell r="H19614">
            <v>2508090.0099999998</v>
          </cell>
          <cell r="I19614">
            <v>0</v>
          </cell>
          <cell r="J19614">
            <v>0</v>
          </cell>
          <cell r="K19614">
            <v>0</v>
          </cell>
          <cell r="L19614">
            <v>0</v>
          </cell>
          <cell r="M19614">
            <v>0</v>
          </cell>
          <cell r="N19614">
            <v>0</v>
          </cell>
          <cell r="O19614">
            <v>0</v>
          </cell>
          <cell r="P19614">
            <v>0</v>
          </cell>
          <cell r="Q19614">
            <v>340741.43</v>
          </cell>
          <cell r="R19614">
            <v>868967.97</v>
          </cell>
          <cell r="S19614">
            <v>1298380.6100000001</v>
          </cell>
          <cell r="T19614">
            <v>0</v>
          </cell>
          <cell r="U19614">
            <v>0</v>
          </cell>
          <cell r="V19614">
            <v>0</v>
          </cell>
          <cell r="W19614">
            <v>0</v>
          </cell>
          <cell r="X19614">
            <v>0</v>
          </cell>
          <cell r="Y19614">
            <v>0</v>
          </cell>
          <cell r="Z19614">
            <v>0</v>
          </cell>
          <cell r="AA19614">
            <v>0</v>
          </cell>
          <cell r="AB19614">
            <v>0</v>
          </cell>
        </row>
        <row r="19620">
          <cell r="E19620">
            <v>0</v>
          </cell>
          <cell r="H19620">
            <v>0</v>
          </cell>
          <cell r="I19620">
            <v>0</v>
          </cell>
          <cell r="J19620">
            <v>0</v>
          </cell>
          <cell r="K19620">
            <v>0</v>
          </cell>
          <cell r="L19620">
            <v>0</v>
          </cell>
          <cell r="M19620">
            <v>0</v>
          </cell>
          <cell r="N19620">
            <v>0</v>
          </cell>
          <cell r="O19620">
            <v>0</v>
          </cell>
          <cell r="P19620">
            <v>0</v>
          </cell>
          <cell r="Q19620">
            <v>0</v>
          </cell>
          <cell r="R19620">
            <v>0</v>
          </cell>
          <cell r="S19620">
            <v>0</v>
          </cell>
          <cell r="T19620">
            <v>0</v>
          </cell>
          <cell r="U19620">
            <v>0</v>
          </cell>
          <cell r="V19620">
            <v>0</v>
          </cell>
          <cell r="W19620">
            <v>0</v>
          </cell>
          <cell r="X19620">
            <v>0</v>
          </cell>
          <cell r="Y19620">
            <v>0</v>
          </cell>
          <cell r="Z19620">
            <v>0</v>
          </cell>
          <cell r="AA19620">
            <v>0</v>
          </cell>
          <cell r="AB19620">
            <v>0</v>
          </cell>
        </row>
        <row r="19649">
          <cell r="E19649">
            <v>0</v>
          </cell>
          <cell r="H19649">
            <v>0</v>
          </cell>
          <cell r="I19649">
            <v>0</v>
          </cell>
          <cell r="J19649">
            <v>0</v>
          </cell>
          <cell r="K19649">
            <v>0</v>
          </cell>
          <cell r="L19649">
            <v>0</v>
          </cell>
          <cell r="M19649">
            <v>0</v>
          </cell>
          <cell r="N19649">
            <v>0</v>
          </cell>
          <cell r="O19649">
            <v>0</v>
          </cell>
          <cell r="P19649">
            <v>0</v>
          </cell>
          <cell r="Q19649">
            <v>0</v>
          </cell>
          <cell r="R19649">
            <v>0</v>
          </cell>
          <cell r="S19649">
            <v>0</v>
          </cell>
          <cell r="T19649">
            <v>0</v>
          </cell>
          <cell r="U19649">
            <v>0</v>
          </cell>
          <cell r="V19649">
            <v>0</v>
          </cell>
          <cell r="W19649">
            <v>0</v>
          </cell>
          <cell r="X19649">
            <v>0</v>
          </cell>
          <cell r="Y19649">
            <v>0</v>
          </cell>
          <cell r="Z19649">
            <v>0</v>
          </cell>
          <cell r="AA19649">
            <v>0</v>
          </cell>
          <cell r="AB19649">
            <v>0</v>
          </cell>
        </row>
        <row r="19653">
          <cell r="E19653">
            <v>0</v>
          </cell>
          <cell r="H19653">
            <v>0</v>
          </cell>
          <cell r="I19653">
            <v>0</v>
          </cell>
          <cell r="J19653">
            <v>0</v>
          </cell>
          <cell r="K19653">
            <v>0</v>
          </cell>
          <cell r="Q19653">
            <v>0</v>
          </cell>
          <cell r="R19653">
            <v>0</v>
          </cell>
          <cell r="S19653">
            <v>0</v>
          </cell>
          <cell r="T19653">
            <v>0</v>
          </cell>
          <cell r="U19653">
            <v>0</v>
          </cell>
          <cell r="V19653">
            <v>0</v>
          </cell>
          <cell r="W19653">
            <v>0</v>
          </cell>
          <cell r="X19653">
            <v>0</v>
          </cell>
          <cell r="Y19653">
            <v>0</v>
          </cell>
          <cell r="Z19653">
            <v>0</v>
          </cell>
          <cell r="AA19653">
            <v>0</v>
          </cell>
          <cell r="AB19653">
            <v>0</v>
          </cell>
        </row>
        <row r="19713">
          <cell r="E19713">
            <v>6277000</v>
          </cell>
          <cell r="H19713">
            <v>1516147.04</v>
          </cell>
          <cell r="I19713">
            <v>0</v>
          </cell>
          <cell r="J19713">
            <v>0</v>
          </cell>
          <cell r="K19713">
            <v>0</v>
          </cell>
          <cell r="L19713">
            <v>0</v>
          </cell>
          <cell r="M19713">
            <v>0</v>
          </cell>
          <cell r="N19713">
            <v>0</v>
          </cell>
          <cell r="O19713">
            <v>0</v>
          </cell>
          <cell r="P19713">
            <v>0</v>
          </cell>
          <cell r="Q19713">
            <v>474699.32</v>
          </cell>
          <cell r="R19713">
            <v>486748.4</v>
          </cell>
          <cell r="S19713">
            <v>554699.31999999995</v>
          </cell>
          <cell r="T19713">
            <v>0</v>
          </cell>
          <cell r="U19713">
            <v>0</v>
          </cell>
          <cell r="V19713">
            <v>0</v>
          </cell>
          <cell r="W19713">
            <v>0</v>
          </cell>
          <cell r="X19713">
            <v>0</v>
          </cell>
          <cell r="Y19713">
            <v>0</v>
          </cell>
          <cell r="Z19713">
            <v>0</v>
          </cell>
          <cell r="AA19713">
            <v>0</v>
          </cell>
          <cell r="AB19713">
            <v>0</v>
          </cell>
        </row>
        <row r="19801">
          <cell r="E19801">
            <v>7355000</v>
          </cell>
          <cell r="H19801">
            <v>2589382.1899999995</v>
          </cell>
          <cell r="I19801">
            <v>0</v>
          </cell>
          <cell r="J19801">
            <v>0</v>
          </cell>
          <cell r="K19801">
            <v>0</v>
          </cell>
          <cell r="L19801">
            <v>0</v>
          </cell>
          <cell r="M19801">
            <v>0</v>
          </cell>
          <cell r="N19801">
            <v>0</v>
          </cell>
          <cell r="O19801">
            <v>0</v>
          </cell>
          <cell r="P19801">
            <v>0</v>
          </cell>
          <cell r="Q19801">
            <v>555396.93999999994</v>
          </cell>
          <cell r="R19801">
            <v>1027484.9800000001</v>
          </cell>
          <cell r="S19801">
            <v>1006500.2699999999</v>
          </cell>
          <cell r="T19801">
            <v>0</v>
          </cell>
          <cell r="U19801">
            <v>0</v>
          </cell>
          <cell r="V19801">
            <v>0</v>
          </cell>
          <cell r="W19801">
            <v>0</v>
          </cell>
          <cell r="X19801">
            <v>0</v>
          </cell>
          <cell r="Y19801">
            <v>0</v>
          </cell>
          <cell r="Z19801">
            <v>0</v>
          </cell>
          <cell r="AA19801">
            <v>0</v>
          </cell>
          <cell r="AB19801">
            <v>0</v>
          </cell>
        </row>
        <row r="19807">
          <cell r="E19807">
            <v>0</v>
          </cell>
          <cell r="H19807">
            <v>0</v>
          </cell>
          <cell r="I19807">
            <v>0</v>
          </cell>
          <cell r="J19807">
            <v>0</v>
          </cell>
          <cell r="K19807">
            <v>0</v>
          </cell>
          <cell r="L19807">
            <v>0</v>
          </cell>
          <cell r="M19807">
            <v>0</v>
          </cell>
          <cell r="N19807">
            <v>0</v>
          </cell>
          <cell r="O19807">
            <v>0</v>
          </cell>
          <cell r="P19807">
            <v>0</v>
          </cell>
          <cell r="Q19807">
            <v>0</v>
          </cell>
          <cell r="R19807">
            <v>0</v>
          </cell>
          <cell r="S19807">
            <v>0</v>
          </cell>
          <cell r="T19807">
            <v>0</v>
          </cell>
          <cell r="U19807">
            <v>0</v>
          </cell>
          <cell r="V19807">
            <v>0</v>
          </cell>
          <cell r="W19807">
            <v>0</v>
          </cell>
          <cell r="X19807">
            <v>0</v>
          </cell>
          <cell r="Y19807">
            <v>0</v>
          </cell>
          <cell r="Z19807">
            <v>0</v>
          </cell>
          <cell r="AA19807">
            <v>0</v>
          </cell>
          <cell r="AB19807">
            <v>0</v>
          </cell>
        </row>
        <row r="19836">
          <cell r="E19836">
            <v>0</v>
          </cell>
          <cell r="H19836">
            <v>0</v>
          </cell>
          <cell r="I19836">
            <v>0</v>
          </cell>
          <cell r="J19836">
            <v>0</v>
          </cell>
          <cell r="K19836">
            <v>0</v>
          </cell>
          <cell r="L19836">
            <v>0</v>
          </cell>
          <cell r="M19836">
            <v>0</v>
          </cell>
          <cell r="N19836">
            <v>0</v>
          </cell>
          <cell r="O19836">
            <v>0</v>
          </cell>
          <cell r="P19836">
            <v>0</v>
          </cell>
          <cell r="Q19836">
            <v>0</v>
          </cell>
          <cell r="R19836">
            <v>0</v>
          </cell>
          <cell r="S19836">
            <v>0</v>
          </cell>
          <cell r="T19836">
            <v>0</v>
          </cell>
          <cell r="U19836">
            <v>0</v>
          </cell>
          <cell r="V19836">
            <v>0</v>
          </cell>
          <cell r="W19836">
            <v>0</v>
          </cell>
          <cell r="X19836">
            <v>0</v>
          </cell>
          <cell r="Y19836">
            <v>0</v>
          </cell>
          <cell r="Z19836">
            <v>0</v>
          </cell>
          <cell r="AA19836">
            <v>0</v>
          </cell>
          <cell r="AB19836">
            <v>0</v>
          </cell>
        </row>
        <row r="19840">
          <cell r="E19840">
            <v>0</v>
          </cell>
          <cell r="H19840">
            <v>0</v>
          </cell>
          <cell r="I19840">
            <v>0</v>
          </cell>
          <cell r="J19840">
            <v>0</v>
          </cell>
          <cell r="K19840">
            <v>0</v>
          </cell>
          <cell r="Q19840">
            <v>0</v>
          </cell>
          <cell r="R19840">
            <v>0</v>
          </cell>
          <cell r="S19840">
            <v>0</v>
          </cell>
          <cell r="T19840">
            <v>0</v>
          </cell>
          <cell r="U19840">
            <v>0</v>
          </cell>
          <cell r="V19840">
            <v>0</v>
          </cell>
          <cell r="W19840">
            <v>0</v>
          </cell>
          <cell r="X19840">
            <v>0</v>
          </cell>
          <cell r="Y19840">
            <v>0</v>
          </cell>
          <cell r="Z19840">
            <v>0</v>
          </cell>
          <cell r="AA19840">
            <v>0</v>
          </cell>
          <cell r="AB19840">
            <v>0</v>
          </cell>
        </row>
        <row r="19900">
          <cell r="E19900">
            <v>4671000</v>
          </cell>
          <cell r="H19900">
            <v>1092125.28</v>
          </cell>
          <cell r="I19900">
            <v>0</v>
          </cell>
          <cell r="J19900">
            <v>0</v>
          </cell>
          <cell r="K19900">
            <v>0</v>
          </cell>
          <cell r="L19900">
            <v>0</v>
          </cell>
          <cell r="M19900">
            <v>0</v>
          </cell>
          <cell r="N19900">
            <v>0</v>
          </cell>
          <cell r="O19900">
            <v>0</v>
          </cell>
          <cell r="P19900">
            <v>0</v>
          </cell>
          <cell r="Q19900">
            <v>353205.56</v>
          </cell>
          <cell r="R19900">
            <v>404811.88</v>
          </cell>
          <cell r="S19900">
            <v>334107.84000000003</v>
          </cell>
          <cell r="T19900">
            <v>0</v>
          </cell>
          <cell r="U19900">
            <v>0</v>
          </cell>
          <cell r="V19900">
            <v>0</v>
          </cell>
          <cell r="W19900">
            <v>0</v>
          </cell>
          <cell r="X19900">
            <v>0</v>
          </cell>
          <cell r="Y19900">
            <v>0</v>
          </cell>
          <cell r="Z19900">
            <v>0</v>
          </cell>
          <cell r="AA19900">
            <v>0</v>
          </cell>
          <cell r="AB19900">
            <v>0</v>
          </cell>
        </row>
        <row r="19988">
          <cell r="E19988">
            <v>4288000</v>
          </cell>
          <cell r="H19988">
            <v>1008386.5000000001</v>
          </cell>
          <cell r="I19988">
            <v>0</v>
          </cell>
          <cell r="J19988">
            <v>0</v>
          </cell>
          <cell r="K19988">
            <v>0</v>
          </cell>
          <cell r="L19988">
            <v>0</v>
          </cell>
          <cell r="M19988">
            <v>0</v>
          </cell>
          <cell r="N19988">
            <v>0</v>
          </cell>
          <cell r="O19988">
            <v>0</v>
          </cell>
          <cell r="P19988">
            <v>0</v>
          </cell>
          <cell r="Q19988">
            <v>212550.43</v>
          </cell>
          <cell r="R19988">
            <v>393145.15</v>
          </cell>
          <cell r="S19988">
            <v>402690.92</v>
          </cell>
          <cell r="T19988">
            <v>0</v>
          </cell>
          <cell r="U19988">
            <v>0</v>
          </cell>
          <cell r="V19988">
            <v>0</v>
          </cell>
          <cell r="W19988">
            <v>0</v>
          </cell>
          <cell r="X19988">
            <v>0</v>
          </cell>
          <cell r="Y19988">
            <v>0</v>
          </cell>
          <cell r="Z19988">
            <v>0</v>
          </cell>
          <cell r="AA19988">
            <v>0</v>
          </cell>
          <cell r="AB19988">
            <v>0</v>
          </cell>
        </row>
        <row r="19994">
          <cell r="E19994">
            <v>0</v>
          </cell>
          <cell r="H19994">
            <v>0</v>
          </cell>
          <cell r="I19994">
            <v>0</v>
          </cell>
          <cell r="J19994">
            <v>0</v>
          </cell>
          <cell r="K19994">
            <v>0</v>
          </cell>
          <cell r="L19994">
            <v>0</v>
          </cell>
          <cell r="M19994">
            <v>0</v>
          </cell>
          <cell r="N19994">
            <v>0</v>
          </cell>
          <cell r="O19994">
            <v>0</v>
          </cell>
          <cell r="P19994">
            <v>0</v>
          </cell>
          <cell r="Q19994">
            <v>0</v>
          </cell>
          <cell r="R19994">
            <v>0</v>
          </cell>
          <cell r="S19994">
            <v>0</v>
          </cell>
          <cell r="T19994">
            <v>0</v>
          </cell>
          <cell r="U19994">
            <v>0</v>
          </cell>
          <cell r="V19994">
            <v>0</v>
          </cell>
          <cell r="W19994">
            <v>0</v>
          </cell>
          <cell r="X19994">
            <v>0</v>
          </cell>
          <cell r="Y19994">
            <v>0</v>
          </cell>
          <cell r="Z19994">
            <v>0</v>
          </cell>
          <cell r="AA19994">
            <v>0</v>
          </cell>
          <cell r="AB19994">
            <v>0</v>
          </cell>
        </row>
        <row r="20023">
          <cell r="E20023">
            <v>0</v>
          </cell>
          <cell r="H20023">
            <v>0</v>
          </cell>
          <cell r="I20023">
            <v>0</v>
          </cell>
          <cell r="J20023">
            <v>0</v>
          </cell>
          <cell r="K20023">
            <v>0</v>
          </cell>
          <cell r="L20023">
            <v>0</v>
          </cell>
          <cell r="M20023">
            <v>0</v>
          </cell>
          <cell r="N20023">
            <v>0</v>
          </cell>
          <cell r="O20023">
            <v>0</v>
          </cell>
          <cell r="P20023">
            <v>0</v>
          </cell>
          <cell r="Q20023">
            <v>0</v>
          </cell>
          <cell r="R20023">
            <v>0</v>
          </cell>
          <cell r="S20023">
            <v>0</v>
          </cell>
          <cell r="T20023">
            <v>0</v>
          </cell>
          <cell r="U20023">
            <v>0</v>
          </cell>
          <cell r="V20023">
            <v>0</v>
          </cell>
          <cell r="W20023">
            <v>0</v>
          </cell>
          <cell r="X20023">
            <v>0</v>
          </cell>
          <cell r="Y20023">
            <v>0</v>
          </cell>
          <cell r="Z20023">
            <v>0</v>
          </cell>
          <cell r="AA20023">
            <v>0</v>
          </cell>
          <cell r="AB20023">
            <v>0</v>
          </cell>
        </row>
        <row r="20027">
          <cell r="E20027">
            <v>0</v>
          </cell>
          <cell r="H20027">
            <v>0</v>
          </cell>
          <cell r="I20027">
            <v>0</v>
          </cell>
          <cell r="J20027">
            <v>0</v>
          </cell>
          <cell r="K20027">
            <v>0</v>
          </cell>
          <cell r="Q20027">
            <v>0</v>
          </cell>
          <cell r="R20027">
            <v>0</v>
          </cell>
          <cell r="S20027">
            <v>0</v>
          </cell>
          <cell r="T20027">
            <v>0</v>
          </cell>
          <cell r="U20027">
            <v>0</v>
          </cell>
          <cell r="V20027">
            <v>0</v>
          </cell>
          <cell r="W20027">
            <v>0</v>
          </cell>
          <cell r="X20027">
            <v>0</v>
          </cell>
          <cell r="Y20027">
            <v>0</v>
          </cell>
          <cell r="Z20027">
            <v>0</v>
          </cell>
          <cell r="AA20027">
            <v>0</v>
          </cell>
          <cell r="AB20027">
            <v>0</v>
          </cell>
        </row>
        <row r="20087">
          <cell r="E20087">
            <v>7079000</v>
          </cell>
          <cell r="H20087">
            <v>1463786.34</v>
          </cell>
          <cell r="I20087">
            <v>0</v>
          </cell>
          <cell r="J20087">
            <v>0</v>
          </cell>
          <cell r="K20087">
            <v>0</v>
          </cell>
          <cell r="L20087">
            <v>0</v>
          </cell>
          <cell r="M20087">
            <v>0</v>
          </cell>
          <cell r="N20087">
            <v>0</v>
          </cell>
          <cell r="O20087">
            <v>0</v>
          </cell>
          <cell r="P20087">
            <v>0</v>
          </cell>
          <cell r="Q20087">
            <v>462928.78</v>
          </cell>
          <cell r="R20087">
            <v>462928.78</v>
          </cell>
          <cell r="S20087">
            <v>537928.78</v>
          </cell>
          <cell r="T20087">
            <v>0</v>
          </cell>
          <cell r="U20087">
            <v>0</v>
          </cell>
          <cell r="V20087">
            <v>0</v>
          </cell>
          <cell r="W20087">
            <v>0</v>
          </cell>
          <cell r="X20087">
            <v>0</v>
          </cell>
          <cell r="Y20087">
            <v>0</v>
          </cell>
          <cell r="Z20087">
            <v>0</v>
          </cell>
          <cell r="AA20087">
            <v>0</v>
          </cell>
          <cell r="AB20087">
            <v>0</v>
          </cell>
        </row>
        <row r="20175">
          <cell r="E20175">
            <v>4164000</v>
          </cell>
          <cell r="H20175">
            <v>1207412.03</v>
          </cell>
          <cell r="I20175">
            <v>0</v>
          </cell>
          <cell r="J20175">
            <v>0</v>
          </cell>
          <cell r="K20175">
            <v>0</v>
          </cell>
          <cell r="L20175">
            <v>0</v>
          </cell>
          <cell r="M20175">
            <v>0</v>
          </cell>
          <cell r="N20175">
            <v>0</v>
          </cell>
          <cell r="O20175">
            <v>0</v>
          </cell>
          <cell r="P20175">
            <v>0</v>
          </cell>
          <cell r="Q20175">
            <v>211640.37</v>
          </cell>
          <cell r="R20175">
            <v>458536.04</v>
          </cell>
          <cell r="S20175">
            <v>537235.62</v>
          </cell>
          <cell r="T20175">
            <v>0</v>
          </cell>
          <cell r="U20175">
            <v>0</v>
          </cell>
          <cell r="V20175">
            <v>0</v>
          </cell>
          <cell r="W20175">
            <v>0</v>
          </cell>
          <cell r="X20175">
            <v>0</v>
          </cell>
          <cell r="Y20175">
            <v>0</v>
          </cell>
          <cell r="Z20175">
            <v>0</v>
          </cell>
          <cell r="AA20175">
            <v>0</v>
          </cell>
          <cell r="AB20175">
            <v>0</v>
          </cell>
        </row>
        <row r="20181">
          <cell r="E20181">
            <v>0</v>
          </cell>
          <cell r="H20181">
            <v>0</v>
          </cell>
          <cell r="I20181">
            <v>0</v>
          </cell>
          <cell r="J20181">
            <v>0</v>
          </cell>
          <cell r="K20181">
            <v>0</v>
          </cell>
          <cell r="L20181">
            <v>0</v>
          </cell>
          <cell r="M20181">
            <v>0</v>
          </cell>
          <cell r="N20181">
            <v>0</v>
          </cell>
          <cell r="O20181">
            <v>0</v>
          </cell>
          <cell r="P20181">
            <v>0</v>
          </cell>
          <cell r="Q20181">
            <v>0</v>
          </cell>
          <cell r="R20181">
            <v>0</v>
          </cell>
          <cell r="S20181">
            <v>0</v>
          </cell>
          <cell r="T20181">
            <v>0</v>
          </cell>
          <cell r="U20181">
            <v>0</v>
          </cell>
          <cell r="V20181">
            <v>0</v>
          </cell>
          <cell r="W20181">
            <v>0</v>
          </cell>
          <cell r="X20181">
            <v>0</v>
          </cell>
          <cell r="Y20181">
            <v>0</v>
          </cell>
          <cell r="Z20181">
            <v>0</v>
          </cell>
          <cell r="AA20181">
            <v>0</v>
          </cell>
          <cell r="AB20181">
            <v>0</v>
          </cell>
        </row>
        <row r="20210">
          <cell r="E20210">
            <v>0</v>
          </cell>
          <cell r="H20210">
            <v>0</v>
          </cell>
          <cell r="I20210">
            <v>0</v>
          </cell>
          <cell r="J20210">
            <v>0</v>
          </cell>
          <cell r="K20210">
            <v>0</v>
          </cell>
          <cell r="L20210">
            <v>0</v>
          </cell>
          <cell r="M20210">
            <v>0</v>
          </cell>
          <cell r="N20210">
            <v>0</v>
          </cell>
          <cell r="O20210">
            <v>0</v>
          </cell>
          <cell r="P20210">
            <v>0</v>
          </cell>
          <cell r="Q20210">
            <v>0</v>
          </cell>
          <cell r="R20210">
            <v>0</v>
          </cell>
          <cell r="S20210">
            <v>0</v>
          </cell>
          <cell r="T20210">
            <v>0</v>
          </cell>
          <cell r="U20210">
            <v>0</v>
          </cell>
          <cell r="V20210">
            <v>0</v>
          </cell>
          <cell r="W20210">
            <v>0</v>
          </cell>
          <cell r="X20210">
            <v>0</v>
          </cell>
          <cell r="Y20210">
            <v>0</v>
          </cell>
          <cell r="Z20210">
            <v>0</v>
          </cell>
          <cell r="AA20210">
            <v>0</v>
          </cell>
          <cell r="AB20210">
            <v>0</v>
          </cell>
        </row>
        <row r="20214">
          <cell r="E20214">
            <v>0</v>
          </cell>
          <cell r="H20214">
            <v>0</v>
          </cell>
          <cell r="I20214">
            <v>0</v>
          </cell>
          <cell r="J20214">
            <v>0</v>
          </cell>
          <cell r="K20214">
            <v>0</v>
          </cell>
          <cell r="Q20214">
            <v>0</v>
          </cell>
          <cell r="R20214">
            <v>0</v>
          </cell>
          <cell r="S20214">
            <v>0</v>
          </cell>
          <cell r="T20214">
            <v>0</v>
          </cell>
          <cell r="U20214">
            <v>0</v>
          </cell>
          <cell r="V20214">
            <v>0</v>
          </cell>
          <cell r="W20214">
            <v>0</v>
          </cell>
          <cell r="X20214">
            <v>0</v>
          </cell>
          <cell r="Y20214">
            <v>0</v>
          </cell>
          <cell r="Z20214">
            <v>0</v>
          </cell>
          <cell r="AA20214">
            <v>0</v>
          </cell>
          <cell r="AB20214">
            <v>0</v>
          </cell>
        </row>
        <row r="20274">
          <cell r="E20274">
            <v>4671000</v>
          </cell>
          <cell r="H20274">
            <v>1110090.17</v>
          </cell>
          <cell r="I20274">
            <v>0</v>
          </cell>
          <cell r="J20274">
            <v>0</v>
          </cell>
          <cell r="K20274">
            <v>0</v>
          </cell>
          <cell r="L20274">
            <v>0</v>
          </cell>
          <cell r="M20274">
            <v>0</v>
          </cell>
          <cell r="N20274">
            <v>0</v>
          </cell>
          <cell r="O20274">
            <v>0</v>
          </cell>
          <cell r="P20274">
            <v>0</v>
          </cell>
          <cell r="Q20274">
            <v>302760.92</v>
          </cell>
          <cell r="R20274">
            <v>401165.68</v>
          </cell>
          <cell r="S20274">
            <v>406163.57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62">
          <cell r="E20362">
            <v>7479000</v>
          </cell>
          <cell r="H20362">
            <v>1788576.2200000002</v>
          </cell>
          <cell r="I20362">
            <v>0</v>
          </cell>
          <cell r="J20362">
            <v>0</v>
          </cell>
          <cell r="K20362">
            <v>0</v>
          </cell>
          <cell r="L20362">
            <v>0</v>
          </cell>
          <cell r="M20362">
            <v>0</v>
          </cell>
          <cell r="N20362">
            <v>0</v>
          </cell>
          <cell r="O20362">
            <v>0</v>
          </cell>
          <cell r="P20362">
            <v>0</v>
          </cell>
          <cell r="Q20362">
            <v>151018.17000000001</v>
          </cell>
          <cell r="R20362">
            <v>604811.73</v>
          </cell>
          <cell r="S20362">
            <v>1032746.32</v>
          </cell>
          <cell r="T20362">
            <v>0</v>
          </cell>
          <cell r="U20362">
            <v>0</v>
          </cell>
          <cell r="V20362">
            <v>0</v>
          </cell>
          <cell r="W20362">
            <v>0</v>
          </cell>
          <cell r="X20362">
            <v>0</v>
          </cell>
          <cell r="Y20362">
            <v>0</v>
          </cell>
          <cell r="Z20362">
            <v>0</v>
          </cell>
          <cell r="AA20362">
            <v>0</v>
          </cell>
          <cell r="AB20362">
            <v>0</v>
          </cell>
        </row>
        <row r="20368">
          <cell r="E20368">
            <v>0</v>
          </cell>
          <cell r="H20368">
            <v>0</v>
          </cell>
          <cell r="I20368">
            <v>0</v>
          </cell>
          <cell r="J20368">
            <v>0</v>
          </cell>
          <cell r="K20368">
            <v>0</v>
          </cell>
          <cell r="L20368">
            <v>0</v>
          </cell>
          <cell r="M20368">
            <v>0</v>
          </cell>
          <cell r="N20368">
            <v>0</v>
          </cell>
          <cell r="O20368">
            <v>0</v>
          </cell>
          <cell r="P20368">
            <v>0</v>
          </cell>
          <cell r="Q20368">
            <v>0</v>
          </cell>
          <cell r="R20368">
            <v>0</v>
          </cell>
          <cell r="S20368">
            <v>0</v>
          </cell>
          <cell r="T20368">
            <v>0</v>
          </cell>
          <cell r="U20368">
            <v>0</v>
          </cell>
          <cell r="V20368">
            <v>0</v>
          </cell>
          <cell r="W20368">
            <v>0</v>
          </cell>
          <cell r="X20368">
            <v>0</v>
          </cell>
          <cell r="Y20368">
            <v>0</v>
          </cell>
          <cell r="Z20368">
            <v>0</v>
          </cell>
          <cell r="AA20368">
            <v>0</v>
          </cell>
          <cell r="AB20368">
            <v>0</v>
          </cell>
        </row>
        <row r="20397">
          <cell r="E20397">
            <v>0</v>
          </cell>
          <cell r="H20397">
            <v>0</v>
          </cell>
          <cell r="I20397">
            <v>0</v>
          </cell>
          <cell r="J20397">
            <v>0</v>
          </cell>
          <cell r="K20397">
            <v>0</v>
          </cell>
          <cell r="L20397">
            <v>0</v>
          </cell>
          <cell r="M20397">
            <v>0</v>
          </cell>
          <cell r="N20397">
            <v>0</v>
          </cell>
          <cell r="O20397">
            <v>0</v>
          </cell>
          <cell r="P20397">
            <v>0</v>
          </cell>
          <cell r="Q20397">
            <v>0</v>
          </cell>
          <cell r="R20397">
            <v>0</v>
          </cell>
          <cell r="S20397">
            <v>0</v>
          </cell>
          <cell r="T20397">
            <v>0</v>
          </cell>
          <cell r="U20397">
            <v>0</v>
          </cell>
          <cell r="V20397">
            <v>0</v>
          </cell>
          <cell r="W20397">
            <v>0</v>
          </cell>
          <cell r="X20397">
            <v>0</v>
          </cell>
          <cell r="Y20397">
            <v>0</v>
          </cell>
          <cell r="Z20397">
            <v>0</v>
          </cell>
          <cell r="AA20397">
            <v>0</v>
          </cell>
          <cell r="AB20397">
            <v>0</v>
          </cell>
        </row>
        <row r="20401">
          <cell r="E20401">
            <v>0</v>
          </cell>
          <cell r="H20401">
            <v>0</v>
          </cell>
          <cell r="I20401">
            <v>0</v>
          </cell>
          <cell r="J20401">
            <v>0</v>
          </cell>
          <cell r="K20401">
            <v>0</v>
          </cell>
          <cell r="Q20401">
            <v>0</v>
          </cell>
          <cell r="R20401">
            <v>0</v>
          </cell>
          <cell r="S20401">
            <v>0</v>
          </cell>
          <cell r="T20401">
            <v>0</v>
          </cell>
          <cell r="U20401">
            <v>0</v>
          </cell>
          <cell r="V20401">
            <v>0</v>
          </cell>
          <cell r="W20401">
            <v>0</v>
          </cell>
          <cell r="X20401">
            <v>0</v>
          </cell>
          <cell r="Y20401">
            <v>0</v>
          </cell>
          <cell r="Z20401">
            <v>0</v>
          </cell>
          <cell r="AA20401">
            <v>0</v>
          </cell>
          <cell r="AB20401">
            <v>0</v>
          </cell>
        </row>
        <row r="20461">
          <cell r="E20461">
            <v>5072000</v>
          </cell>
          <cell r="H20461">
            <v>1030566.32</v>
          </cell>
          <cell r="I20461">
            <v>0</v>
          </cell>
          <cell r="J20461">
            <v>0</v>
          </cell>
          <cell r="K20461">
            <v>0</v>
          </cell>
          <cell r="L20461">
            <v>0</v>
          </cell>
          <cell r="M20461">
            <v>0</v>
          </cell>
          <cell r="N20461">
            <v>0</v>
          </cell>
          <cell r="O20461">
            <v>0</v>
          </cell>
          <cell r="P20461">
            <v>0</v>
          </cell>
          <cell r="Q20461">
            <v>322832.12</v>
          </cell>
          <cell r="R20461">
            <v>329902.08000000002</v>
          </cell>
          <cell r="S20461">
            <v>377832.12</v>
          </cell>
          <cell r="T20461">
            <v>0</v>
          </cell>
          <cell r="U20461">
            <v>0</v>
          </cell>
          <cell r="V20461">
            <v>0</v>
          </cell>
          <cell r="W20461">
            <v>0</v>
          </cell>
          <cell r="X20461">
            <v>0</v>
          </cell>
          <cell r="Y20461">
            <v>0</v>
          </cell>
          <cell r="Z20461">
            <v>0</v>
          </cell>
          <cell r="AA20461">
            <v>0</v>
          </cell>
          <cell r="AB20461">
            <v>0</v>
          </cell>
        </row>
        <row r="20549">
          <cell r="E20549">
            <v>8232000</v>
          </cell>
          <cell r="H20549">
            <v>562567.02</v>
          </cell>
          <cell r="I20549">
            <v>0</v>
          </cell>
          <cell r="J20549">
            <v>0</v>
          </cell>
          <cell r="K20549">
            <v>0</v>
          </cell>
          <cell r="L20549">
            <v>0</v>
          </cell>
          <cell r="M20549">
            <v>0</v>
          </cell>
          <cell r="N20549">
            <v>0</v>
          </cell>
          <cell r="O20549">
            <v>0</v>
          </cell>
          <cell r="P20549">
            <v>0</v>
          </cell>
          <cell r="Q20549">
            <v>159003.35</v>
          </cell>
          <cell r="R20549">
            <v>194087.99</v>
          </cell>
          <cell r="S20549">
            <v>209475.68</v>
          </cell>
          <cell r="T20549">
            <v>0</v>
          </cell>
          <cell r="U20549">
            <v>0</v>
          </cell>
          <cell r="V20549">
            <v>0</v>
          </cell>
          <cell r="W20549">
            <v>0</v>
          </cell>
          <cell r="X20549">
            <v>0</v>
          </cell>
          <cell r="Y20549">
            <v>0</v>
          </cell>
          <cell r="Z20549">
            <v>0</v>
          </cell>
          <cell r="AA20549">
            <v>0</v>
          </cell>
          <cell r="AB20549">
            <v>0</v>
          </cell>
        </row>
        <row r="20555">
          <cell r="E20555">
            <v>0</v>
          </cell>
          <cell r="H20555">
            <v>0</v>
          </cell>
          <cell r="I20555">
            <v>0</v>
          </cell>
          <cell r="J20555">
            <v>0</v>
          </cell>
          <cell r="K20555">
            <v>0</v>
          </cell>
          <cell r="L20555">
            <v>0</v>
          </cell>
          <cell r="M20555">
            <v>0</v>
          </cell>
          <cell r="N20555">
            <v>0</v>
          </cell>
          <cell r="O20555">
            <v>0</v>
          </cell>
          <cell r="P20555">
            <v>0</v>
          </cell>
          <cell r="Q20555">
            <v>0</v>
          </cell>
          <cell r="R20555">
            <v>0</v>
          </cell>
          <cell r="S20555">
            <v>0</v>
          </cell>
          <cell r="T20555">
            <v>0</v>
          </cell>
          <cell r="U20555">
            <v>0</v>
          </cell>
          <cell r="V20555">
            <v>0</v>
          </cell>
          <cell r="W20555">
            <v>0</v>
          </cell>
          <cell r="X20555">
            <v>0</v>
          </cell>
          <cell r="Y20555">
            <v>0</v>
          </cell>
          <cell r="Z20555">
            <v>0</v>
          </cell>
          <cell r="AA20555">
            <v>0</v>
          </cell>
          <cell r="AB20555">
            <v>0</v>
          </cell>
        </row>
        <row r="20584">
          <cell r="E20584">
            <v>0</v>
          </cell>
          <cell r="H20584">
            <v>0</v>
          </cell>
          <cell r="I20584">
            <v>0</v>
          </cell>
          <cell r="J20584">
            <v>0</v>
          </cell>
          <cell r="K20584">
            <v>0</v>
          </cell>
          <cell r="L20584">
            <v>0</v>
          </cell>
          <cell r="M20584">
            <v>0</v>
          </cell>
          <cell r="N20584">
            <v>0</v>
          </cell>
          <cell r="O20584">
            <v>0</v>
          </cell>
          <cell r="P20584">
            <v>0</v>
          </cell>
          <cell r="Q20584">
            <v>0</v>
          </cell>
          <cell r="R20584">
            <v>0</v>
          </cell>
          <cell r="S20584">
            <v>0</v>
          </cell>
          <cell r="T20584">
            <v>0</v>
          </cell>
          <cell r="U20584">
            <v>0</v>
          </cell>
          <cell r="V20584">
            <v>0</v>
          </cell>
          <cell r="W20584">
            <v>0</v>
          </cell>
          <cell r="X20584">
            <v>0</v>
          </cell>
          <cell r="Y20584">
            <v>0</v>
          </cell>
          <cell r="Z20584">
            <v>0</v>
          </cell>
          <cell r="AA20584">
            <v>0</v>
          </cell>
          <cell r="AB20584">
            <v>0</v>
          </cell>
        </row>
        <row r="20588">
          <cell r="E20588">
            <v>0</v>
          </cell>
          <cell r="H20588">
            <v>0</v>
          </cell>
          <cell r="I20588">
            <v>0</v>
          </cell>
          <cell r="J20588">
            <v>0</v>
          </cell>
          <cell r="K20588">
            <v>0</v>
          </cell>
          <cell r="Q20588">
            <v>0</v>
          </cell>
          <cell r="R20588">
            <v>0</v>
          </cell>
          <cell r="S20588">
            <v>0</v>
          </cell>
          <cell r="T20588">
            <v>0</v>
          </cell>
          <cell r="U20588">
            <v>0</v>
          </cell>
          <cell r="V20588">
            <v>0</v>
          </cell>
          <cell r="W20588">
            <v>0</v>
          </cell>
          <cell r="X20588">
            <v>0</v>
          </cell>
          <cell r="Y20588">
            <v>0</v>
          </cell>
          <cell r="Z20588">
            <v>0</v>
          </cell>
          <cell r="AA20588">
            <v>0</v>
          </cell>
          <cell r="AB20588">
            <v>0</v>
          </cell>
        </row>
        <row r="20648">
          <cell r="E20648">
            <v>12793000</v>
          </cell>
          <cell r="H20648">
            <v>2827398.16</v>
          </cell>
          <cell r="I20648">
            <v>0</v>
          </cell>
          <cell r="J20648">
            <v>0</v>
          </cell>
          <cell r="K20648">
            <v>0</v>
          </cell>
          <cell r="L20648">
            <v>0</v>
          </cell>
          <cell r="M20648">
            <v>0</v>
          </cell>
          <cell r="N20648">
            <v>0</v>
          </cell>
          <cell r="O20648">
            <v>0</v>
          </cell>
          <cell r="P20648">
            <v>0</v>
          </cell>
          <cell r="Q20648">
            <v>927409.94</v>
          </cell>
          <cell r="R20648">
            <v>926447.22</v>
          </cell>
          <cell r="S20648">
            <v>973541</v>
          </cell>
          <cell r="T20648">
            <v>0</v>
          </cell>
          <cell r="U20648">
            <v>0</v>
          </cell>
          <cell r="V20648">
            <v>0</v>
          </cell>
          <cell r="W20648">
            <v>0</v>
          </cell>
          <cell r="X20648">
            <v>0</v>
          </cell>
          <cell r="Y20648">
            <v>0</v>
          </cell>
          <cell r="Z20648">
            <v>0</v>
          </cell>
          <cell r="AA20648">
            <v>0</v>
          </cell>
          <cell r="AB20648">
            <v>0</v>
          </cell>
        </row>
        <row r="20736">
          <cell r="E20736">
            <v>9399000</v>
          </cell>
          <cell r="H20736">
            <v>5008780.4600000009</v>
          </cell>
          <cell r="I20736">
            <v>0</v>
          </cell>
          <cell r="J20736">
            <v>0</v>
          </cell>
          <cell r="K20736">
            <v>0</v>
          </cell>
          <cell r="L20736">
            <v>0</v>
          </cell>
          <cell r="M20736">
            <v>0</v>
          </cell>
          <cell r="N20736">
            <v>0</v>
          </cell>
          <cell r="O20736">
            <v>0</v>
          </cell>
          <cell r="P20736">
            <v>0</v>
          </cell>
          <cell r="Q20736">
            <v>5977796.4900000002</v>
          </cell>
          <cell r="R20736">
            <v>17771.86</v>
          </cell>
          <cell r="S20736">
            <v>-986787.8899999999</v>
          </cell>
          <cell r="T20736">
            <v>0</v>
          </cell>
          <cell r="U20736">
            <v>0</v>
          </cell>
          <cell r="V20736">
            <v>0</v>
          </cell>
          <cell r="W20736">
            <v>0</v>
          </cell>
          <cell r="X20736">
            <v>0</v>
          </cell>
          <cell r="Y20736">
            <v>0</v>
          </cell>
          <cell r="Z20736">
            <v>0</v>
          </cell>
          <cell r="AA20736">
            <v>0</v>
          </cell>
          <cell r="AB20736">
            <v>0</v>
          </cell>
        </row>
        <row r="20742">
          <cell r="E20742">
            <v>0</v>
          </cell>
          <cell r="H20742">
            <v>0</v>
          </cell>
          <cell r="I20742">
            <v>0</v>
          </cell>
          <cell r="J20742">
            <v>0</v>
          </cell>
          <cell r="K20742">
            <v>0</v>
          </cell>
          <cell r="L20742">
            <v>0</v>
          </cell>
          <cell r="M20742">
            <v>0</v>
          </cell>
          <cell r="N20742">
            <v>0</v>
          </cell>
          <cell r="O20742">
            <v>0</v>
          </cell>
          <cell r="P20742">
            <v>0</v>
          </cell>
          <cell r="Q20742">
            <v>0</v>
          </cell>
          <cell r="R20742">
            <v>0</v>
          </cell>
          <cell r="S20742">
            <v>0</v>
          </cell>
          <cell r="T20742">
            <v>0</v>
          </cell>
          <cell r="U20742">
            <v>0</v>
          </cell>
          <cell r="V20742">
            <v>0</v>
          </cell>
          <cell r="W20742">
            <v>0</v>
          </cell>
          <cell r="X20742">
            <v>0</v>
          </cell>
          <cell r="Y20742">
            <v>0</v>
          </cell>
          <cell r="Z20742">
            <v>0</v>
          </cell>
          <cell r="AA20742">
            <v>0</v>
          </cell>
          <cell r="AB20742">
            <v>0</v>
          </cell>
        </row>
        <row r="20771">
          <cell r="E20771">
            <v>0</v>
          </cell>
          <cell r="H20771">
            <v>0</v>
          </cell>
          <cell r="I20771">
            <v>0</v>
          </cell>
          <cell r="J20771">
            <v>0</v>
          </cell>
          <cell r="K20771">
            <v>0</v>
          </cell>
          <cell r="L20771">
            <v>0</v>
          </cell>
          <cell r="M20771">
            <v>0</v>
          </cell>
          <cell r="N20771">
            <v>0</v>
          </cell>
          <cell r="O20771">
            <v>0</v>
          </cell>
          <cell r="P20771">
            <v>0</v>
          </cell>
          <cell r="Q20771">
            <v>0</v>
          </cell>
          <cell r="R20771">
            <v>0</v>
          </cell>
          <cell r="S20771">
            <v>0</v>
          </cell>
          <cell r="T20771">
            <v>0</v>
          </cell>
          <cell r="U20771">
            <v>0</v>
          </cell>
          <cell r="V20771">
            <v>0</v>
          </cell>
          <cell r="W20771">
            <v>0</v>
          </cell>
          <cell r="X20771">
            <v>0</v>
          </cell>
          <cell r="Y20771">
            <v>0</v>
          </cell>
          <cell r="Z20771">
            <v>0</v>
          </cell>
          <cell r="AA20771">
            <v>0</v>
          </cell>
          <cell r="AB20771">
            <v>0</v>
          </cell>
        </row>
        <row r="20775">
          <cell r="E20775">
            <v>0</v>
          </cell>
          <cell r="H20775">
            <v>0</v>
          </cell>
          <cell r="I20775">
            <v>0</v>
          </cell>
          <cell r="J20775">
            <v>0</v>
          </cell>
          <cell r="K20775">
            <v>0</v>
          </cell>
          <cell r="Q20775">
            <v>0</v>
          </cell>
          <cell r="R20775">
            <v>0</v>
          </cell>
          <cell r="S20775">
            <v>0</v>
          </cell>
          <cell r="T20775">
            <v>0</v>
          </cell>
          <cell r="U20775">
            <v>0</v>
          </cell>
          <cell r="V20775">
            <v>0</v>
          </cell>
          <cell r="W20775">
            <v>0</v>
          </cell>
          <cell r="X20775">
            <v>0</v>
          </cell>
          <cell r="Y20775">
            <v>0</v>
          </cell>
          <cell r="Z20775">
            <v>0</v>
          </cell>
          <cell r="AA20775">
            <v>0</v>
          </cell>
          <cell r="AB20775">
            <v>0</v>
          </cell>
        </row>
        <row r="20835">
          <cell r="E20835">
            <v>11494000</v>
          </cell>
          <cell r="H20835">
            <v>2692923.34</v>
          </cell>
          <cell r="I20835">
            <v>0</v>
          </cell>
          <cell r="J20835">
            <v>0</v>
          </cell>
          <cell r="K20835">
            <v>0</v>
          </cell>
          <cell r="L20835">
            <v>0</v>
          </cell>
          <cell r="M20835">
            <v>0</v>
          </cell>
          <cell r="N20835">
            <v>0</v>
          </cell>
          <cell r="O20835">
            <v>0</v>
          </cell>
          <cell r="P20835">
            <v>0</v>
          </cell>
          <cell r="Q20835">
            <v>843707.78</v>
          </cell>
          <cell r="R20835">
            <v>846507.78</v>
          </cell>
          <cell r="S20835">
            <v>1002707.78</v>
          </cell>
          <cell r="T20835">
            <v>0</v>
          </cell>
          <cell r="U20835">
            <v>0</v>
          </cell>
          <cell r="V20835">
            <v>0</v>
          </cell>
          <cell r="W20835">
            <v>0</v>
          </cell>
          <cell r="X20835">
            <v>0</v>
          </cell>
          <cell r="Y20835">
            <v>0</v>
          </cell>
          <cell r="Z20835">
            <v>0</v>
          </cell>
          <cell r="AA20835">
            <v>0</v>
          </cell>
          <cell r="AB20835">
            <v>0</v>
          </cell>
        </row>
        <row r="20923">
          <cell r="E20923">
            <v>14221000</v>
          </cell>
          <cell r="H20923">
            <v>5210498.75</v>
          </cell>
          <cell r="I20923">
            <v>0</v>
          </cell>
          <cell r="J20923">
            <v>0</v>
          </cell>
          <cell r="K20923">
            <v>0</v>
          </cell>
          <cell r="L20923">
            <v>0</v>
          </cell>
          <cell r="M20923">
            <v>0</v>
          </cell>
          <cell r="N20923">
            <v>0</v>
          </cell>
          <cell r="O20923">
            <v>0</v>
          </cell>
          <cell r="P20923">
            <v>0</v>
          </cell>
          <cell r="Q20923">
            <v>473807.61</v>
          </cell>
          <cell r="R20923">
            <v>1309694.7</v>
          </cell>
          <cell r="S20923">
            <v>3426996.44</v>
          </cell>
          <cell r="T20923">
            <v>0</v>
          </cell>
          <cell r="U20923">
            <v>0</v>
          </cell>
          <cell r="V20923">
            <v>0</v>
          </cell>
          <cell r="W20923">
            <v>0</v>
          </cell>
          <cell r="X20923">
            <v>0</v>
          </cell>
          <cell r="Y20923">
            <v>0</v>
          </cell>
          <cell r="Z20923">
            <v>0</v>
          </cell>
          <cell r="AA20923">
            <v>0</v>
          </cell>
          <cell r="AB20923">
            <v>0</v>
          </cell>
        </row>
        <row r="20929">
          <cell r="E20929">
            <v>0</v>
          </cell>
          <cell r="H20929">
            <v>0</v>
          </cell>
          <cell r="I20929">
            <v>0</v>
          </cell>
          <cell r="J20929">
            <v>0</v>
          </cell>
          <cell r="K20929">
            <v>0</v>
          </cell>
          <cell r="L20929">
            <v>0</v>
          </cell>
          <cell r="M20929">
            <v>0</v>
          </cell>
          <cell r="N20929">
            <v>0</v>
          </cell>
          <cell r="O20929">
            <v>0</v>
          </cell>
          <cell r="P20929">
            <v>0</v>
          </cell>
          <cell r="Q20929">
            <v>0</v>
          </cell>
          <cell r="R20929">
            <v>0</v>
          </cell>
          <cell r="S20929">
            <v>0</v>
          </cell>
          <cell r="T20929">
            <v>0</v>
          </cell>
          <cell r="U20929">
            <v>0</v>
          </cell>
          <cell r="V20929">
            <v>0</v>
          </cell>
          <cell r="W20929">
            <v>0</v>
          </cell>
          <cell r="X20929">
            <v>0</v>
          </cell>
          <cell r="Y20929">
            <v>0</v>
          </cell>
          <cell r="Z20929">
            <v>0</v>
          </cell>
          <cell r="AA20929">
            <v>0</v>
          </cell>
          <cell r="AB20929">
            <v>0</v>
          </cell>
        </row>
        <row r="20958">
          <cell r="E20958">
            <v>0</v>
          </cell>
          <cell r="H20958">
            <v>0</v>
          </cell>
          <cell r="I20958">
            <v>0</v>
          </cell>
          <cell r="J20958">
            <v>0</v>
          </cell>
          <cell r="K20958">
            <v>0</v>
          </cell>
          <cell r="L20958">
            <v>0</v>
          </cell>
          <cell r="M20958">
            <v>0</v>
          </cell>
          <cell r="N20958">
            <v>0</v>
          </cell>
          <cell r="O20958">
            <v>0</v>
          </cell>
          <cell r="P20958">
            <v>0</v>
          </cell>
          <cell r="Q20958">
            <v>0</v>
          </cell>
          <cell r="R20958">
            <v>0</v>
          </cell>
          <cell r="S20958">
            <v>0</v>
          </cell>
          <cell r="T20958">
            <v>0</v>
          </cell>
          <cell r="U20958">
            <v>0</v>
          </cell>
          <cell r="V20958">
            <v>0</v>
          </cell>
          <cell r="W20958">
            <v>0</v>
          </cell>
          <cell r="X20958">
            <v>0</v>
          </cell>
          <cell r="Y20958">
            <v>0</v>
          </cell>
          <cell r="Z20958">
            <v>0</v>
          </cell>
          <cell r="AA20958">
            <v>0</v>
          </cell>
          <cell r="AB20958">
            <v>0</v>
          </cell>
        </row>
        <row r="20962">
          <cell r="E20962">
            <v>0</v>
          </cell>
          <cell r="H20962">
            <v>0</v>
          </cell>
          <cell r="I20962">
            <v>0</v>
          </cell>
          <cell r="J20962">
            <v>0</v>
          </cell>
          <cell r="K20962">
            <v>0</v>
          </cell>
          <cell r="Q20962">
            <v>0</v>
          </cell>
          <cell r="R20962">
            <v>0</v>
          </cell>
          <cell r="S20962">
            <v>0</v>
          </cell>
          <cell r="T20962">
            <v>0</v>
          </cell>
          <cell r="U20962">
            <v>0</v>
          </cell>
          <cell r="V20962">
            <v>0</v>
          </cell>
          <cell r="W20962">
            <v>0</v>
          </cell>
          <cell r="X20962">
            <v>0</v>
          </cell>
          <cell r="Y20962">
            <v>0</v>
          </cell>
          <cell r="Z20962">
            <v>0</v>
          </cell>
          <cell r="AA20962">
            <v>0</v>
          </cell>
          <cell r="AB20962">
            <v>0</v>
          </cell>
        </row>
        <row r="21022">
          <cell r="E21022">
            <v>9488000</v>
          </cell>
          <cell r="H21022">
            <v>2273060.52</v>
          </cell>
          <cell r="I21022">
            <v>0</v>
          </cell>
          <cell r="J21022">
            <v>0</v>
          </cell>
          <cell r="K21022">
            <v>0</v>
          </cell>
          <cell r="L21022">
            <v>0</v>
          </cell>
          <cell r="M21022">
            <v>0</v>
          </cell>
          <cell r="N21022">
            <v>0</v>
          </cell>
          <cell r="O21022">
            <v>0</v>
          </cell>
          <cell r="P21022">
            <v>0</v>
          </cell>
          <cell r="Q21022">
            <v>0</v>
          </cell>
          <cell r="R21022">
            <v>0</v>
          </cell>
          <cell r="S21022">
            <v>2273060.52</v>
          </cell>
          <cell r="T21022">
            <v>0</v>
          </cell>
          <cell r="U21022">
            <v>0</v>
          </cell>
          <cell r="V21022">
            <v>0</v>
          </cell>
          <cell r="W21022">
            <v>0</v>
          </cell>
          <cell r="X21022">
            <v>0</v>
          </cell>
          <cell r="Y21022">
            <v>0</v>
          </cell>
          <cell r="Z21022">
            <v>0</v>
          </cell>
          <cell r="AA21022">
            <v>0</v>
          </cell>
          <cell r="AB21022">
            <v>0</v>
          </cell>
        </row>
        <row r="21110">
          <cell r="E21110">
            <v>11497000</v>
          </cell>
          <cell r="H21110">
            <v>4789577.53</v>
          </cell>
          <cell r="I21110">
            <v>0</v>
          </cell>
          <cell r="J21110">
            <v>0</v>
          </cell>
          <cell r="K21110">
            <v>0</v>
          </cell>
          <cell r="L21110">
            <v>0</v>
          </cell>
          <cell r="M21110">
            <v>0</v>
          </cell>
          <cell r="N21110">
            <v>0</v>
          </cell>
          <cell r="O21110">
            <v>0</v>
          </cell>
          <cell r="P21110">
            <v>0</v>
          </cell>
          <cell r="Q21110">
            <v>0</v>
          </cell>
          <cell r="R21110">
            <v>0</v>
          </cell>
          <cell r="S21110">
            <v>4789577.53</v>
          </cell>
          <cell r="T21110">
            <v>0</v>
          </cell>
          <cell r="U21110">
            <v>0</v>
          </cell>
          <cell r="V21110">
            <v>0</v>
          </cell>
          <cell r="W21110">
            <v>0</v>
          </cell>
          <cell r="X21110">
            <v>0</v>
          </cell>
          <cell r="Y21110">
            <v>0</v>
          </cell>
          <cell r="Z21110">
            <v>0</v>
          </cell>
          <cell r="AA21110">
            <v>0</v>
          </cell>
          <cell r="AB21110">
            <v>0</v>
          </cell>
        </row>
        <row r="21116">
          <cell r="E21116">
            <v>0</v>
          </cell>
          <cell r="H21116">
            <v>0</v>
          </cell>
          <cell r="I21116">
            <v>0</v>
          </cell>
          <cell r="J21116">
            <v>0</v>
          </cell>
          <cell r="K21116">
            <v>0</v>
          </cell>
          <cell r="L21116">
            <v>0</v>
          </cell>
          <cell r="M21116">
            <v>0</v>
          </cell>
          <cell r="N21116">
            <v>0</v>
          </cell>
          <cell r="O21116">
            <v>0</v>
          </cell>
          <cell r="P21116">
            <v>0</v>
          </cell>
          <cell r="Q21116">
            <v>0</v>
          </cell>
          <cell r="R21116">
            <v>0</v>
          </cell>
          <cell r="S21116">
            <v>0</v>
          </cell>
          <cell r="T21116">
            <v>0</v>
          </cell>
          <cell r="U21116">
            <v>0</v>
          </cell>
          <cell r="V21116">
            <v>0</v>
          </cell>
          <cell r="W21116">
            <v>0</v>
          </cell>
          <cell r="X21116">
            <v>0</v>
          </cell>
          <cell r="Y21116">
            <v>0</v>
          </cell>
          <cell r="Z21116">
            <v>0</v>
          </cell>
          <cell r="AA21116">
            <v>0</v>
          </cell>
          <cell r="AB21116">
            <v>0</v>
          </cell>
        </row>
        <row r="21145">
          <cell r="E21145">
            <v>0</v>
          </cell>
          <cell r="H21145">
            <v>0</v>
          </cell>
          <cell r="I21145">
            <v>0</v>
          </cell>
          <cell r="J21145">
            <v>0</v>
          </cell>
          <cell r="K21145">
            <v>0</v>
          </cell>
          <cell r="L21145">
            <v>0</v>
          </cell>
          <cell r="M21145">
            <v>0</v>
          </cell>
          <cell r="N21145">
            <v>0</v>
          </cell>
          <cell r="O21145">
            <v>0</v>
          </cell>
          <cell r="P21145">
            <v>0</v>
          </cell>
          <cell r="Q21145">
            <v>0</v>
          </cell>
          <cell r="R21145">
            <v>0</v>
          </cell>
          <cell r="S21145">
            <v>0</v>
          </cell>
          <cell r="T21145">
            <v>0</v>
          </cell>
          <cell r="U21145">
            <v>0</v>
          </cell>
          <cell r="V21145">
            <v>0</v>
          </cell>
          <cell r="W21145">
            <v>0</v>
          </cell>
          <cell r="X21145">
            <v>0</v>
          </cell>
          <cell r="Y21145">
            <v>0</v>
          </cell>
          <cell r="Z21145">
            <v>0</v>
          </cell>
          <cell r="AA21145">
            <v>0</v>
          </cell>
          <cell r="AB21145">
            <v>0</v>
          </cell>
        </row>
        <row r="21149">
          <cell r="E21149">
            <v>0</v>
          </cell>
          <cell r="H21149">
            <v>0</v>
          </cell>
          <cell r="I21149">
            <v>0</v>
          </cell>
          <cell r="J21149">
            <v>0</v>
          </cell>
          <cell r="K21149">
            <v>0</v>
          </cell>
          <cell r="Q21149">
            <v>0</v>
          </cell>
          <cell r="R21149">
            <v>0</v>
          </cell>
          <cell r="S21149">
            <v>0</v>
          </cell>
          <cell r="T21149">
            <v>0</v>
          </cell>
          <cell r="U21149">
            <v>0</v>
          </cell>
          <cell r="V21149">
            <v>0</v>
          </cell>
          <cell r="W21149">
            <v>0</v>
          </cell>
          <cell r="X21149">
            <v>0</v>
          </cell>
          <cell r="Y21149">
            <v>0</v>
          </cell>
          <cell r="Z21149">
            <v>0</v>
          </cell>
          <cell r="AA21149">
            <v>0</v>
          </cell>
          <cell r="AB21149">
            <v>0</v>
          </cell>
        </row>
        <row r="21209">
          <cell r="E21209">
            <v>7481000</v>
          </cell>
          <cell r="H21209">
            <v>1662453.26</v>
          </cell>
          <cell r="I21209">
            <v>0</v>
          </cell>
          <cell r="J21209">
            <v>0</v>
          </cell>
          <cell r="K21209">
            <v>0</v>
          </cell>
          <cell r="L21209">
            <v>0</v>
          </cell>
          <cell r="M21209">
            <v>0</v>
          </cell>
          <cell r="N21209">
            <v>0</v>
          </cell>
          <cell r="O21209">
            <v>0</v>
          </cell>
          <cell r="P21209">
            <v>0</v>
          </cell>
          <cell r="Q21209">
            <v>562922.06000000006</v>
          </cell>
          <cell r="R21209">
            <v>564085</v>
          </cell>
          <cell r="S21209">
            <v>535446.19999999995</v>
          </cell>
          <cell r="T21209">
            <v>0</v>
          </cell>
          <cell r="U21209">
            <v>0</v>
          </cell>
          <cell r="V21209">
            <v>0</v>
          </cell>
          <cell r="W21209">
            <v>0</v>
          </cell>
          <cell r="X21209">
            <v>0</v>
          </cell>
          <cell r="Y21209">
            <v>0</v>
          </cell>
          <cell r="Z21209">
            <v>0</v>
          </cell>
          <cell r="AA21209">
            <v>0</v>
          </cell>
          <cell r="AB21209">
            <v>0</v>
          </cell>
        </row>
        <row r="21297">
          <cell r="E21297">
            <v>9351000</v>
          </cell>
          <cell r="H21297">
            <v>3840870.8000000003</v>
          </cell>
          <cell r="I21297">
            <v>0</v>
          </cell>
          <cell r="J21297">
            <v>0</v>
          </cell>
          <cell r="K21297">
            <v>0</v>
          </cell>
          <cell r="L21297">
            <v>0</v>
          </cell>
          <cell r="M21297">
            <v>0</v>
          </cell>
          <cell r="N21297">
            <v>0</v>
          </cell>
          <cell r="O21297">
            <v>0</v>
          </cell>
          <cell r="P21297">
            <v>0</v>
          </cell>
          <cell r="Q21297">
            <v>757878.2</v>
          </cell>
          <cell r="R21297">
            <v>1101981.6900000002</v>
          </cell>
          <cell r="S21297">
            <v>1981010.9100000001</v>
          </cell>
          <cell r="T21297">
            <v>0</v>
          </cell>
          <cell r="U21297">
            <v>0</v>
          </cell>
          <cell r="V21297">
            <v>0</v>
          </cell>
          <cell r="W21297">
            <v>0</v>
          </cell>
          <cell r="X21297">
            <v>0</v>
          </cell>
          <cell r="Y21297">
            <v>0</v>
          </cell>
          <cell r="Z21297">
            <v>0</v>
          </cell>
          <cell r="AA21297">
            <v>0</v>
          </cell>
          <cell r="AB21297">
            <v>0</v>
          </cell>
        </row>
        <row r="21303">
          <cell r="E21303">
            <v>0</v>
          </cell>
          <cell r="H21303">
            <v>0</v>
          </cell>
          <cell r="I21303">
            <v>0</v>
          </cell>
          <cell r="J21303">
            <v>0</v>
          </cell>
          <cell r="K21303">
            <v>0</v>
          </cell>
          <cell r="L21303">
            <v>0</v>
          </cell>
          <cell r="M21303">
            <v>0</v>
          </cell>
          <cell r="N21303">
            <v>0</v>
          </cell>
          <cell r="O21303">
            <v>0</v>
          </cell>
          <cell r="P21303">
            <v>0</v>
          </cell>
          <cell r="Q21303">
            <v>0</v>
          </cell>
          <cell r="R21303">
            <v>0</v>
          </cell>
          <cell r="S21303">
            <v>0</v>
          </cell>
          <cell r="T21303">
            <v>0</v>
          </cell>
          <cell r="U21303">
            <v>0</v>
          </cell>
          <cell r="V21303">
            <v>0</v>
          </cell>
          <cell r="W21303">
            <v>0</v>
          </cell>
          <cell r="X21303">
            <v>0</v>
          </cell>
          <cell r="Y21303">
            <v>0</v>
          </cell>
          <cell r="Z21303">
            <v>0</v>
          </cell>
          <cell r="AA21303">
            <v>0</v>
          </cell>
          <cell r="AB21303">
            <v>0</v>
          </cell>
        </row>
        <row r="21332">
          <cell r="E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L21332">
            <v>0</v>
          </cell>
          <cell r="M21332">
            <v>0</v>
          </cell>
          <cell r="N21332">
            <v>0</v>
          </cell>
          <cell r="O21332">
            <v>0</v>
          </cell>
          <cell r="P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36">
          <cell r="E21336">
            <v>0</v>
          </cell>
          <cell r="H21336">
            <v>0</v>
          </cell>
          <cell r="I21336">
            <v>0</v>
          </cell>
          <cell r="J21336">
            <v>0</v>
          </cell>
          <cell r="K21336">
            <v>0</v>
          </cell>
          <cell r="Q21336">
            <v>0</v>
          </cell>
          <cell r="R21336">
            <v>0</v>
          </cell>
          <cell r="S21336">
            <v>0</v>
          </cell>
          <cell r="T21336">
            <v>0</v>
          </cell>
          <cell r="U21336">
            <v>0</v>
          </cell>
          <cell r="V21336">
            <v>0</v>
          </cell>
          <cell r="W21336">
            <v>0</v>
          </cell>
          <cell r="X21336">
            <v>0</v>
          </cell>
          <cell r="Y21336">
            <v>0</v>
          </cell>
          <cell r="Z21336">
            <v>0</v>
          </cell>
          <cell r="AA21336">
            <v>0</v>
          </cell>
          <cell r="AB21336">
            <v>0</v>
          </cell>
        </row>
        <row r="21396">
          <cell r="E21396">
            <v>15107000</v>
          </cell>
          <cell r="H21396">
            <v>2103900.1600000001</v>
          </cell>
          <cell r="I21396">
            <v>0</v>
          </cell>
          <cell r="J21396">
            <v>0</v>
          </cell>
          <cell r="K21396">
            <v>0</v>
          </cell>
          <cell r="L21396">
            <v>0</v>
          </cell>
          <cell r="M21396">
            <v>0</v>
          </cell>
          <cell r="N21396">
            <v>0</v>
          </cell>
          <cell r="O21396">
            <v>0</v>
          </cell>
          <cell r="P21396">
            <v>0</v>
          </cell>
          <cell r="Q21396">
            <v>0</v>
          </cell>
          <cell r="R21396">
            <v>2103900.1600000001</v>
          </cell>
          <cell r="S21396">
            <v>0</v>
          </cell>
          <cell r="T21396">
            <v>0</v>
          </cell>
          <cell r="U21396">
            <v>0</v>
          </cell>
          <cell r="V21396">
            <v>0</v>
          </cell>
          <cell r="W21396">
            <v>0</v>
          </cell>
          <cell r="X21396">
            <v>0</v>
          </cell>
          <cell r="Y21396">
            <v>0</v>
          </cell>
          <cell r="Z21396">
            <v>0</v>
          </cell>
          <cell r="AA21396">
            <v>0</v>
          </cell>
          <cell r="AB21396">
            <v>0</v>
          </cell>
        </row>
        <row r="21484">
          <cell r="E21484">
            <v>14153000</v>
          </cell>
          <cell r="H21484">
            <v>3299992.41</v>
          </cell>
          <cell r="I21484">
            <v>0</v>
          </cell>
          <cell r="J21484">
            <v>0</v>
          </cell>
          <cell r="K21484">
            <v>0</v>
          </cell>
          <cell r="L21484">
            <v>0</v>
          </cell>
          <cell r="M21484">
            <v>0</v>
          </cell>
          <cell r="N21484">
            <v>0</v>
          </cell>
          <cell r="O21484">
            <v>0</v>
          </cell>
          <cell r="P21484">
            <v>0</v>
          </cell>
          <cell r="Q21484">
            <v>57693.17</v>
          </cell>
          <cell r="R21484">
            <v>3242299.24</v>
          </cell>
          <cell r="S21484">
            <v>0</v>
          </cell>
          <cell r="T21484">
            <v>0</v>
          </cell>
          <cell r="U21484">
            <v>0</v>
          </cell>
          <cell r="V21484">
            <v>0</v>
          </cell>
          <cell r="W21484">
            <v>0</v>
          </cell>
          <cell r="X21484">
            <v>0</v>
          </cell>
          <cell r="Y21484">
            <v>0</v>
          </cell>
          <cell r="Z21484">
            <v>0</v>
          </cell>
          <cell r="AA21484">
            <v>0</v>
          </cell>
          <cell r="AB21484">
            <v>0</v>
          </cell>
        </row>
        <row r="21490">
          <cell r="E21490">
            <v>0</v>
          </cell>
          <cell r="H21490">
            <v>0</v>
          </cell>
          <cell r="I21490">
            <v>0</v>
          </cell>
          <cell r="J21490">
            <v>0</v>
          </cell>
          <cell r="K21490">
            <v>0</v>
          </cell>
          <cell r="L21490">
            <v>0</v>
          </cell>
          <cell r="M21490">
            <v>0</v>
          </cell>
          <cell r="N21490">
            <v>0</v>
          </cell>
          <cell r="O21490">
            <v>0</v>
          </cell>
          <cell r="P21490">
            <v>0</v>
          </cell>
          <cell r="Q21490">
            <v>0</v>
          </cell>
          <cell r="R21490">
            <v>0</v>
          </cell>
          <cell r="S21490">
            <v>0</v>
          </cell>
          <cell r="T21490">
            <v>0</v>
          </cell>
          <cell r="U21490">
            <v>0</v>
          </cell>
          <cell r="V21490">
            <v>0</v>
          </cell>
          <cell r="W21490">
            <v>0</v>
          </cell>
          <cell r="X21490">
            <v>0</v>
          </cell>
          <cell r="Y21490">
            <v>0</v>
          </cell>
          <cell r="Z21490">
            <v>0</v>
          </cell>
          <cell r="AA21490">
            <v>0</v>
          </cell>
          <cell r="AB21490">
            <v>0</v>
          </cell>
        </row>
        <row r="21519">
          <cell r="E21519">
            <v>0</v>
          </cell>
          <cell r="H21519">
            <v>0</v>
          </cell>
          <cell r="I21519">
            <v>0</v>
          </cell>
          <cell r="J21519">
            <v>0</v>
          </cell>
          <cell r="K21519">
            <v>0</v>
          </cell>
          <cell r="L21519">
            <v>0</v>
          </cell>
          <cell r="M21519">
            <v>0</v>
          </cell>
          <cell r="N21519">
            <v>0</v>
          </cell>
          <cell r="O21519">
            <v>0</v>
          </cell>
          <cell r="P21519">
            <v>0</v>
          </cell>
          <cell r="Q21519">
            <v>0</v>
          </cell>
          <cell r="R21519">
            <v>0</v>
          </cell>
          <cell r="S21519">
            <v>0</v>
          </cell>
          <cell r="T21519">
            <v>0</v>
          </cell>
          <cell r="U21519">
            <v>0</v>
          </cell>
          <cell r="V21519">
            <v>0</v>
          </cell>
          <cell r="W21519">
            <v>0</v>
          </cell>
          <cell r="X21519">
            <v>0</v>
          </cell>
          <cell r="Y21519">
            <v>0</v>
          </cell>
          <cell r="Z21519">
            <v>0</v>
          </cell>
          <cell r="AA21519">
            <v>0</v>
          </cell>
          <cell r="AB21519">
            <v>0</v>
          </cell>
        </row>
        <row r="21523">
          <cell r="E21523">
            <v>0</v>
          </cell>
          <cell r="H21523">
            <v>0</v>
          </cell>
          <cell r="I21523">
            <v>0</v>
          </cell>
          <cell r="J21523">
            <v>0</v>
          </cell>
          <cell r="K21523">
            <v>0</v>
          </cell>
          <cell r="Q21523">
            <v>0</v>
          </cell>
          <cell r="R21523">
            <v>0</v>
          </cell>
          <cell r="S21523">
            <v>0</v>
          </cell>
          <cell r="T21523">
            <v>0</v>
          </cell>
          <cell r="U21523">
            <v>0</v>
          </cell>
          <cell r="V21523">
            <v>0</v>
          </cell>
          <cell r="W21523">
            <v>0</v>
          </cell>
          <cell r="X21523">
            <v>0</v>
          </cell>
          <cell r="Y21523">
            <v>0</v>
          </cell>
          <cell r="Z21523">
            <v>0</v>
          </cell>
          <cell r="AA21523">
            <v>0</v>
          </cell>
          <cell r="AB21523">
            <v>0</v>
          </cell>
        </row>
        <row r="21583">
          <cell r="E21583">
            <v>24338000</v>
          </cell>
          <cell r="H21583">
            <v>5805697.8799999999</v>
          </cell>
          <cell r="I21583">
            <v>0</v>
          </cell>
          <cell r="J21583">
            <v>0</v>
          </cell>
          <cell r="K21583">
            <v>0</v>
          </cell>
          <cell r="L21583">
            <v>0</v>
          </cell>
          <cell r="M21583">
            <v>0</v>
          </cell>
          <cell r="N21583">
            <v>0</v>
          </cell>
          <cell r="O21583">
            <v>0</v>
          </cell>
          <cell r="P21583">
            <v>0</v>
          </cell>
          <cell r="Q21583">
            <v>1837645.96</v>
          </cell>
          <cell r="R21583">
            <v>1836525.96</v>
          </cell>
          <cell r="S21583">
            <v>2131525.96</v>
          </cell>
          <cell r="T21583">
            <v>0</v>
          </cell>
          <cell r="U21583">
            <v>0</v>
          </cell>
          <cell r="V21583">
            <v>0</v>
          </cell>
          <cell r="W21583">
            <v>0</v>
          </cell>
          <cell r="X21583">
            <v>0</v>
          </cell>
          <cell r="Y21583">
            <v>0</v>
          </cell>
          <cell r="Z21583">
            <v>0</v>
          </cell>
          <cell r="AA21583">
            <v>0</v>
          </cell>
          <cell r="AB21583">
            <v>0</v>
          </cell>
        </row>
        <row r="21671">
          <cell r="E21671">
            <v>16341000</v>
          </cell>
          <cell r="H21671">
            <v>6345478.3499999996</v>
          </cell>
          <cell r="I21671">
            <v>0</v>
          </cell>
          <cell r="J21671">
            <v>0</v>
          </cell>
          <cell r="K21671">
            <v>0</v>
          </cell>
          <cell r="L21671">
            <v>0</v>
          </cell>
          <cell r="M21671">
            <v>0</v>
          </cell>
          <cell r="N21671">
            <v>0</v>
          </cell>
          <cell r="O21671">
            <v>0</v>
          </cell>
          <cell r="P21671">
            <v>0</v>
          </cell>
          <cell r="Q21671">
            <v>1827293.49</v>
          </cell>
          <cell r="R21671">
            <v>1743082.25</v>
          </cell>
          <cell r="S21671">
            <v>2775102.61</v>
          </cell>
          <cell r="T21671">
            <v>0</v>
          </cell>
          <cell r="U21671">
            <v>0</v>
          </cell>
          <cell r="V21671">
            <v>0</v>
          </cell>
          <cell r="W21671">
            <v>0</v>
          </cell>
          <cell r="X21671">
            <v>0</v>
          </cell>
          <cell r="Y21671">
            <v>0</v>
          </cell>
          <cell r="Z21671">
            <v>0</v>
          </cell>
          <cell r="AA21671">
            <v>0</v>
          </cell>
          <cell r="AB21671">
            <v>0</v>
          </cell>
        </row>
        <row r="21677">
          <cell r="E21677">
            <v>0</v>
          </cell>
          <cell r="H21677">
            <v>0</v>
          </cell>
          <cell r="I21677">
            <v>0</v>
          </cell>
          <cell r="J21677">
            <v>0</v>
          </cell>
          <cell r="K21677">
            <v>0</v>
          </cell>
          <cell r="L21677">
            <v>0</v>
          </cell>
          <cell r="M21677">
            <v>0</v>
          </cell>
          <cell r="N21677">
            <v>0</v>
          </cell>
          <cell r="O21677">
            <v>0</v>
          </cell>
          <cell r="P21677">
            <v>0</v>
          </cell>
          <cell r="Q21677">
            <v>0</v>
          </cell>
          <cell r="R21677">
            <v>0</v>
          </cell>
          <cell r="S21677">
            <v>0</v>
          </cell>
          <cell r="T21677">
            <v>0</v>
          </cell>
          <cell r="U21677">
            <v>0</v>
          </cell>
          <cell r="V21677">
            <v>0</v>
          </cell>
          <cell r="W21677">
            <v>0</v>
          </cell>
          <cell r="X21677">
            <v>0</v>
          </cell>
          <cell r="Y21677">
            <v>0</v>
          </cell>
          <cell r="Z21677">
            <v>0</v>
          </cell>
          <cell r="AA21677">
            <v>0</v>
          </cell>
          <cell r="AB21677">
            <v>0</v>
          </cell>
        </row>
        <row r="21706">
          <cell r="E21706">
            <v>0</v>
          </cell>
          <cell r="H21706">
            <v>0</v>
          </cell>
          <cell r="I21706">
            <v>0</v>
          </cell>
          <cell r="J21706">
            <v>0</v>
          </cell>
          <cell r="K21706">
            <v>0</v>
          </cell>
          <cell r="L21706">
            <v>0</v>
          </cell>
          <cell r="M21706">
            <v>0</v>
          </cell>
          <cell r="N21706">
            <v>0</v>
          </cell>
          <cell r="O21706">
            <v>0</v>
          </cell>
          <cell r="P21706">
            <v>0</v>
          </cell>
          <cell r="Q21706">
            <v>0</v>
          </cell>
          <cell r="R21706">
            <v>0</v>
          </cell>
          <cell r="S21706">
            <v>0</v>
          </cell>
          <cell r="T21706">
            <v>0</v>
          </cell>
          <cell r="U21706">
            <v>0</v>
          </cell>
          <cell r="V21706">
            <v>0</v>
          </cell>
          <cell r="W21706">
            <v>0</v>
          </cell>
          <cell r="X21706">
            <v>0</v>
          </cell>
          <cell r="Y21706">
            <v>0</v>
          </cell>
          <cell r="Z21706">
            <v>0</v>
          </cell>
          <cell r="AA21706">
            <v>0</v>
          </cell>
          <cell r="AB21706">
            <v>0</v>
          </cell>
        </row>
        <row r="21710">
          <cell r="E21710">
            <v>0</v>
          </cell>
          <cell r="H21710">
            <v>0</v>
          </cell>
          <cell r="I21710">
            <v>0</v>
          </cell>
          <cell r="J21710">
            <v>0</v>
          </cell>
          <cell r="K21710">
            <v>0</v>
          </cell>
          <cell r="Q21710">
            <v>0</v>
          </cell>
          <cell r="R21710">
            <v>0</v>
          </cell>
          <cell r="S21710">
            <v>0</v>
          </cell>
          <cell r="T21710">
            <v>0</v>
          </cell>
          <cell r="U21710">
            <v>0</v>
          </cell>
          <cell r="V21710">
            <v>0</v>
          </cell>
          <cell r="W21710">
            <v>0</v>
          </cell>
          <cell r="X21710">
            <v>0</v>
          </cell>
          <cell r="Y21710">
            <v>0</v>
          </cell>
          <cell r="Z21710">
            <v>0</v>
          </cell>
          <cell r="AA21710">
            <v>0</v>
          </cell>
          <cell r="AB21710">
            <v>0</v>
          </cell>
        </row>
        <row r="21770">
          <cell r="E21770">
            <v>15909000</v>
          </cell>
          <cell r="H21770">
            <v>2406101.62</v>
          </cell>
          <cell r="I21770">
            <v>0</v>
          </cell>
          <cell r="J21770">
            <v>0</v>
          </cell>
          <cell r="K21770">
            <v>0</v>
          </cell>
          <cell r="L21770">
            <v>0</v>
          </cell>
          <cell r="M21770">
            <v>0</v>
          </cell>
          <cell r="N21770">
            <v>0</v>
          </cell>
          <cell r="O21770">
            <v>0</v>
          </cell>
          <cell r="P21770">
            <v>0</v>
          </cell>
          <cell r="Q21770">
            <v>0</v>
          </cell>
          <cell r="R21770">
            <v>1207661.8799999999</v>
          </cell>
          <cell r="S21770">
            <v>1198439.74</v>
          </cell>
          <cell r="T21770">
            <v>0</v>
          </cell>
          <cell r="U21770">
            <v>0</v>
          </cell>
          <cell r="V21770">
            <v>0</v>
          </cell>
          <cell r="W21770">
            <v>0</v>
          </cell>
          <cell r="X21770">
            <v>0</v>
          </cell>
          <cell r="Y21770">
            <v>0</v>
          </cell>
          <cell r="Z21770">
            <v>0</v>
          </cell>
          <cell r="AA21770">
            <v>0</v>
          </cell>
          <cell r="AB21770">
            <v>0</v>
          </cell>
        </row>
        <row r="21858">
          <cell r="E21858">
            <v>12342000</v>
          </cell>
          <cell r="H21858">
            <v>2804287.04</v>
          </cell>
          <cell r="I21858">
            <v>0</v>
          </cell>
          <cell r="J21858">
            <v>0</v>
          </cell>
          <cell r="K21858">
            <v>0</v>
          </cell>
          <cell r="L21858">
            <v>0</v>
          </cell>
          <cell r="M21858">
            <v>0</v>
          </cell>
          <cell r="N21858">
            <v>0</v>
          </cell>
          <cell r="O21858">
            <v>0</v>
          </cell>
          <cell r="P21858">
            <v>0</v>
          </cell>
          <cell r="Q21858">
            <v>0</v>
          </cell>
          <cell r="R21858">
            <v>1487964.0499999998</v>
          </cell>
          <cell r="S21858">
            <v>1316322.99</v>
          </cell>
          <cell r="T21858">
            <v>0</v>
          </cell>
          <cell r="U21858">
            <v>0</v>
          </cell>
          <cell r="V21858">
            <v>0</v>
          </cell>
          <cell r="W21858">
            <v>0</v>
          </cell>
          <cell r="X21858">
            <v>0</v>
          </cell>
          <cell r="Y21858">
            <v>0</v>
          </cell>
          <cell r="Z21858">
            <v>0</v>
          </cell>
          <cell r="AA21858">
            <v>0</v>
          </cell>
          <cell r="AB21858">
            <v>0</v>
          </cell>
        </row>
        <row r="21864">
          <cell r="E21864">
            <v>0</v>
          </cell>
          <cell r="H21864">
            <v>0</v>
          </cell>
          <cell r="I21864">
            <v>0</v>
          </cell>
          <cell r="J21864">
            <v>0</v>
          </cell>
          <cell r="K21864">
            <v>0</v>
          </cell>
          <cell r="L21864">
            <v>0</v>
          </cell>
          <cell r="M21864">
            <v>0</v>
          </cell>
          <cell r="N21864">
            <v>0</v>
          </cell>
          <cell r="O21864">
            <v>0</v>
          </cell>
          <cell r="P21864">
            <v>0</v>
          </cell>
          <cell r="Q21864">
            <v>0</v>
          </cell>
          <cell r="R21864">
            <v>0</v>
          </cell>
          <cell r="S21864">
            <v>0</v>
          </cell>
          <cell r="T21864">
            <v>0</v>
          </cell>
          <cell r="U21864">
            <v>0</v>
          </cell>
          <cell r="V21864">
            <v>0</v>
          </cell>
          <cell r="W21864">
            <v>0</v>
          </cell>
          <cell r="X21864">
            <v>0</v>
          </cell>
          <cell r="Y21864">
            <v>0</v>
          </cell>
          <cell r="Z21864">
            <v>0</v>
          </cell>
          <cell r="AA21864">
            <v>0</v>
          </cell>
          <cell r="AB21864">
            <v>0</v>
          </cell>
        </row>
        <row r="21893">
          <cell r="E21893">
            <v>0</v>
          </cell>
          <cell r="H21893">
            <v>0</v>
          </cell>
          <cell r="I21893">
            <v>0</v>
          </cell>
          <cell r="J21893">
            <v>0</v>
          </cell>
          <cell r="K21893">
            <v>0</v>
          </cell>
          <cell r="L21893">
            <v>0</v>
          </cell>
          <cell r="M21893">
            <v>0</v>
          </cell>
          <cell r="N21893">
            <v>0</v>
          </cell>
          <cell r="O21893">
            <v>0</v>
          </cell>
          <cell r="P21893">
            <v>0</v>
          </cell>
          <cell r="Q21893">
            <v>0</v>
          </cell>
          <cell r="R21893">
            <v>0</v>
          </cell>
          <cell r="S21893">
            <v>0</v>
          </cell>
          <cell r="T21893">
            <v>0</v>
          </cell>
          <cell r="U21893">
            <v>0</v>
          </cell>
          <cell r="V21893">
            <v>0</v>
          </cell>
          <cell r="W21893">
            <v>0</v>
          </cell>
          <cell r="X21893">
            <v>0</v>
          </cell>
          <cell r="Y21893">
            <v>0</v>
          </cell>
          <cell r="Z21893">
            <v>0</v>
          </cell>
          <cell r="AA21893">
            <v>0</v>
          </cell>
          <cell r="AB21893">
            <v>0</v>
          </cell>
        </row>
        <row r="21897">
          <cell r="E21897">
            <v>0</v>
          </cell>
          <cell r="H21897">
            <v>0</v>
          </cell>
          <cell r="I21897">
            <v>0</v>
          </cell>
          <cell r="J21897">
            <v>0</v>
          </cell>
          <cell r="K21897">
            <v>0</v>
          </cell>
          <cell r="Q21897">
            <v>0</v>
          </cell>
          <cell r="R21897">
            <v>0</v>
          </cell>
          <cell r="S21897">
            <v>0</v>
          </cell>
          <cell r="T21897">
            <v>0</v>
          </cell>
          <cell r="U21897">
            <v>0</v>
          </cell>
          <cell r="V21897">
            <v>0</v>
          </cell>
          <cell r="W21897">
            <v>0</v>
          </cell>
          <cell r="X21897">
            <v>0</v>
          </cell>
          <cell r="Y21897">
            <v>0</v>
          </cell>
          <cell r="Z21897">
            <v>0</v>
          </cell>
          <cell r="AA21897">
            <v>0</v>
          </cell>
          <cell r="AB21897">
            <v>0</v>
          </cell>
        </row>
        <row r="21957">
          <cell r="E21957">
            <v>14304000</v>
          </cell>
          <cell r="H21957">
            <v>3400230.92</v>
          </cell>
          <cell r="I21957">
            <v>0</v>
          </cell>
          <cell r="J21957">
            <v>0</v>
          </cell>
          <cell r="K21957">
            <v>0</v>
          </cell>
          <cell r="L21957">
            <v>0</v>
          </cell>
          <cell r="M21957">
            <v>0</v>
          </cell>
          <cell r="N21957">
            <v>0</v>
          </cell>
          <cell r="O21957">
            <v>0</v>
          </cell>
          <cell r="P21957">
            <v>0</v>
          </cell>
          <cell r="Q21957">
            <v>1226494.68</v>
          </cell>
          <cell r="R21957">
            <v>1078381.68</v>
          </cell>
          <cell r="S21957">
            <v>1095354.56</v>
          </cell>
          <cell r="T21957">
            <v>0</v>
          </cell>
          <cell r="U21957">
            <v>0</v>
          </cell>
          <cell r="V21957">
            <v>0</v>
          </cell>
          <cell r="W21957">
            <v>0</v>
          </cell>
          <cell r="X21957">
            <v>0</v>
          </cell>
          <cell r="Y21957">
            <v>0</v>
          </cell>
          <cell r="Z21957">
            <v>0</v>
          </cell>
          <cell r="AA21957">
            <v>0</v>
          </cell>
          <cell r="AB21957">
            <v>0</v>
          </cell>
        </row>
        <row r="22045">
          <cell r="E22045">
            <v>10626000</v>
          </cell>
          <cell r="H22045">
            <v>8000093</v>
          </cell>
          <cell r="I22045">
            <v>0</v>
          </cell>
          <cell r="J22045">
            <v>0</v>
          </cell>
          <cell r="K22045">
            <v>0</v>
          </cell>
          <cell r="L22045">
            <v>0</v>
          </cell>
          <cell r="M22045">
            <v>0</v>
          </cell>
          <cell r="N22045">
            <v>0</v>
          </cell>
          <cell r="O22045">
            <v>0</v>
          </cell>
          <cell r="P22045">
            <v>0</v>
          </cell>
          <cell r="Q22045">
            <v>700605.35</v>
          </cell>
          <cell r="R22045">
            <v>6537944.6500000004</v>
          </cell>
          <cell r="S22045">
            <v>761543</v>
          </cell>
          <cell r="T22045">
            <v>0</v>
          </cell>
          <cell r="U22045">
            <v>0</v>
          </cell>
          <cell r="V22045">
            <v>0</v>
          </cell>
          <cell r="W22045">
            <v>0</v>
          </cell>
          <cell r="X22045">
            <v>0</v>
          </cell>
          <cell r="Y22045">
            <v>0</v>
          </cell>
          <cell r="Z22045">
            <v>0</v>
          </cell>
          <cell r="AA22045">
            <v>0</v>
          </cell>
          <cell r="AB22045">
            <v>0</v>
          </cell>
        </row>
        <row r="22051">
          <cell r="E22051">
            <v>0</v>
          </cell>
          <cell r="H22051">
            <v>0</v>
          </cell>
          <cell r="I22051">
            <v>0</v>
          </cell>
          <cell r="J22051">
            <v>0</v>
          </cell>
          <cell r="K22051">
            <v>0</v>
          </cell>
          <cell r="L22051">
            <v>0</v>
          </cell>
          <cell r="M22051">
            <v>0</v>
          </cell>
          <cell r="N22051">
            <v>0</v>
          </cell>
          <cell r="O22051">
            <v>0</v>
          </cell>
          <cell r="P22051">
            <v>0</v>
          </cell>
          <cell r="Q22051">
            <v>0</v>
          </cell>
          <cell r="R22051">
            <v>0</v>
          </cell>
          <cell r="S22051">
            <v>0</v>
          </cell>
          <cell r="T22051">
            <v>0</v>
          </cell>
          <cell r="U22051">
            <v>0</v>
          </cell>
          <cell r="V22051">
            <v>0</v>
          </cell>
          <cell r="W22051">
            <v>0</v>
          </cell>
          <cell r="X22051">
            <v>0</v>
          </cell>
          <cell r="Y22051">
            <v>0</v>
          </cell>
          <cell r="Z22051">
            <v>0</v>
          </cell>
          <cell r="AA22051">
            <v>0</v>
          </cell>
          <cell r="AB22051">
            <v>0</v>
          </cell>
        </row>
        <row r="22080">
          <cell r="E22080">
            <v>0</v>
          </cell>
          <cell r="H22080">
            <v>0</v>
          </cell>
          <cell r="I22080">
            <v>0</v>
          </cell>
          <cell r="J22080">
            <v>0</v>
          </cell>
          <cell r="K22080">
            <v>0</v>
          </cell>
          <cell r="L22080">
            <v>0</v>
          </cell>
          <cell r="M22080">
            <v>0</v>
          </cell>
          <cell r="N22080">
            <v>0</v>
          </cell>
          <cell r="O22080">
            <v>0</v>
          </cell>
          <cell r="P22080">
            <v>0</v>
          </cell>
          <cell r="Q22080">
            <v>0</v>
          </cell>
          <cell r="R22080">
            <v>0</v>
          </cell>
          <cell r="S22080">
            <v>0</v>
          </cell>
          <cell r="T22080">
            <v>0</v>
          </cell>
          <cell r="U22080">
            <v>0</v>
          </cell>
          <cell r="V22080">
            <v>0</v>
          </cell>
          <cell r="W22080">
            <v>0</v>
          </cell>
          <cell r="X22080">
            <v>0</v>
          </cell>
          <cell r="Y22080">
            <v>0</v>
          </cell>
          <cell r="Z22080">
            <v>0</v>
          </cell>
          <cell r="AA22080">
            <v>0</v>
          </cell>
          <cell r="AB22080">
            <v>0</v>
          </cell>
        </row>
        <row r="22084">
          <cell r="E22084">
            <v>0</v>
          </cell>
          <cell r="H22084">
            <v>0</v>
          </cell>
          <cell r="I22084">
            <v>0</v>
          </cell>
          <cell r="J22084">
            <v>0</v>
          </cell>
          <cell r="K22084">
            <v>0</v>
          </cell>
          <cell r="Q22084">
            <v>0</v>
          </cell>
          <cell r="R22084">
            <v>0</v>
          </cell>
          <cell r="S22084">
            <v>0</v>
          </cell>
          <cell r="T22084">
            <v>0</v>
          </cell>
          <cell r="U22084">
            <v>0</v>
          </cell>
          <cell r="V22084">
            <v>0</v>
          </cell>
          <cell r="W22084">
            <v>0</v>
          </cell>
          <cell r="X22084">
            <v>0</v>
          </cell>
          <cell r="Y22084">
            <v>0</v>
          </cell>
          <cell r="Z22084">
            <v>0</v>
          </cell>
          <cell r="AA22084">
            <v>0</v>
          </cell>
          <cell r="AB22084">
            <v>0</v>
          </cell>
        </row>
        <row r="22144">
          <cell r="E22144">
            <v>5073000</v>
          </cell>
          <cell r="H22144">
            <v>1173862</v>
          </cell>
          <cell r="I22144">
            <v>0</v>
          </cell>
          <cell r="J22144">
            <v>0</v>
          </cell>
          <cell r="K22144">
            <v>0</v>
          </cell>
          <cell r="L22144">
            <v>0</v>
          </cell>
          <cell r="M22144">
            <v>0</v>
          </cell>
          <cell r="N22144">
            <v>0</v>
          </cell>
          <cell r="O22144">
            <v>0</v>
          </cell>
          <cell r="P22144">
            <v>0</v>
          </cell>
          <cell r="Q22144">
            <v>382979</v>
          </cell>
          <cell r="R22144">
            <v>356979</v>
          </cell>
          <cell r="S22144">
            <v>433904</v>
          </cell>
          <cell r="T22144">
            <v>0</v>
          </cell>
          <cell r="U22144">
            <v>0</v>
          </cell>
          <cell r="V22144">
            <v>0</v>
          </cell>
          <cell r="W22144">
            <v>0</v>
          </cell>
          <cell r="X22144">
            <v>0</v>
          </cell>
          <cell r="Y22144">
            <v>0</v>
          </cell>
          <cell r="Z22144">
            <v>0</v>
          </cell>
          <cell r="AA22144">
            <v>0</v>
          </cell>
          <cell r="AB22144">
            <v>0</v>
          </cell>
        </row>
        <row r="22232">
          <cell r="E22232">
            <v>8251000</v>
          </cell>
          <cell r="H22232">
            <v>4741107.37</v>
          </cell>
          <cell r="I22232">
            <v>0</v>
          </cell>
          <cell r="J22232">
            <v>0</v>
          </cell>
          <cell r="K22232">
            <v>0</v>
          </cell>
          <cell r="L22232">
            <v>0</v>
          </cell>
          <cell r="M22232">
            <v>0</v>
          </cell>
          <cell r="N22232">
            <v>0</v>
          </cell>
          <cell r="O22232">
            <v>0</v>
          </cell>
          <cell r="P22232">
            <v>0</v>
          </cell>
          <cell r="Q22232">
            <v>877503</v>
          </cell>
          <cell r="R22232">
            <v>951832.07</v>
          </cell>
          <cell r="S22232">
            <v>2911772.3</v>
          </cell>
          <cell r="T22232">
            <v>0</v>
          </cell>
          <cell r="U22232">
            <v>0</v>
          </cell>
          <cell r="V22232">
            <v>0</v>
          </cell>
          <cell r="W22232">
            <v>0</v>
          </cell>
          <cell r="X22232">
            <v>0</v>
          </cell>
          <cell r="Y22232">
            <v>0</v>
          </cell>
          <cell r="Z22232">
            <v>0</v>
          </cell>
          <cell r="AA22232">
            <v>0</v>
          </cell>
          <cell r="AB22232">
            <v>0</v>
          </cell>
        </row>
        <row r="22238">
          <cell r="E22238">
            <v>0</v>
          </cell>
          <cell r="H22238">
            <v>0</v>
          </cell>
          <cell r="I22238">
            <v>0</v>
          </cell>
          <cell r="J22238">
            <v>0</v>
          </cell>
          <cell r="K22238">
            <v>0</v>
          </cell>
          <cell r="L22238">
            <v>0</v>
          </cell>
          <cell r="M22238">
            <v>0</v>
          </cell>
          <cell r="N22238">
            <v>0</v>
          </cell>
          <cell r="O22238">
            <v>0</v>
          </cell>
          <cell r="P22238">
            <v>0</v>
          </cell>
          <cell r="Q22238">
            <v>0</v>
          </cell>
          <cell r="R22238">
            <v>0</v>
          </cell>
          <cell r="S22238">
            <v>0</v>
          </cell>
          <cell r="T22238">
            <v>0</v>
          </cell>
          <cell r="U22238">
            <v>0</v>
          </cell>
          <cell r="V22238">
            <v>0</v>
          </cell>
          <cell r="W22238">
            <v>0</v>
          </cell>
          <cell r="X22238">
            <v>0</v>
          </cell>
          <cell r="Y22238">
            <v>0</v>
          </cell>
          <cell r="Z22238">
            <v>0</v>
          </cell>
          <cell r="AA22238">
            <v>0</v>
          </cell>
          <cell r="AB22238">
            <v>0</v>
          </cell>
        </row>
        <row r="22267">
          <cell r="E22267">
            <v>0</v>
          </cell>
          <cell r="H22267">
            <v>0</v>
          </cell>
          <cell r="I22267">
            <v>0</v>
          </cell>
          <cell r="J22267">
            <v>0</v>
          </cell>
          <cell r="K22267">
            <v>0</v>
          </cell>
          <cell r="L22267">
            <v>0</v>
          </cell>
          <cell r="M22267">
            <v>0</v>
          </cell>
          <cell r="N22267">
            <v>0</v>
          </cell>
          <cell r="O22267">
            <v>0</v>
          </cell>
          <cell r="P22267">
            <v>0</v>
          </cell>
          <cell r="Q22267">
            <v>0</v>
          </cell>
          <cell r="R22267">
            <v>0</v>
          </cell>
          <cell r="S22267">
            <v>0</v>
          </cell>
          <cell r="T22267">
            <v>0</v>
          </cell>
          <cell r="U22267">
            <v>0</v>
          </cell>
          <cell r="V22267">
            <v>0</v>
          </cell>
          <cell r="W22267">
            <v>0</v>
          </cell>
          <cell r="X22267">
            <v>0</v>
          </cell>
          <cell r="Y22267">
            <v>0</v>
          </cell>
          <cell r="Z22267">
            <v>0</v>
          </cell>
          <cell r="AA22267">
            <v>0</v>
          </cell>
          <cell r="AB22267">
            <v>0</v>
          </cell>
        </row>
        <row r="22271">
          <cell r="E22271">
            <v>0</v>
          </cell>
          <cell r="H22271">
            <v>0</v>
          </cell>
          <cell r="I22271">
            <v>0</v>
          </cell>
          <cell r="J22271">
            <v>0</v>
          </cell>
          <cell r="K22271">
            <v>0</v>
          </cell>
          <cell r="Q22271">
            <v>0</v>
          </cell>
          <cell r="R22271">
            <v>0</v>
          </cell>
          <cell r="S22271">
            <v>0</v>
          </cell>
          <cell r="T22271">
            <v>0</v>
          </cell>
          <cell r="U22271">
            <v>0</v>
          </cell>
          <cell r="V22271">
            <v>0</v>
          </cell>
          <cell r="W22271">
            <v>0</v>
          </cell>
          <cell r="X22271">
            <v>0</v>
          </cell>
          <cell r="Y22271">
            <v>0</v>
          </cell>
          <cell r="Z22271">
            <v>0</v>
          </cell>
          <cell r="AA22271">
            <v>0</v>
          </cell>
          <cell r="AB22271">
            <v>0</v>
          </cell>
        </row>
        <row r="22331">
          <cell r="E22331">
            <v>22024000</v>
          </cell>
          <cell r="H22331">
            <v>4390059.9800000004</v>
          </cell>
          <cell r="I22331">
            <v>0</v>
          </cell>
          <cell r="J22331">
            <v>0</v>
          </cell>
          <cell r="K22331">
            <v>0</v>
          </cell>
          <cell r="L22331">
            <v>0</v>
          </cell>
          <cell r="M22331">
            <v>0</v>
          </cell>
          <cell r="N22331">
            <v>0</v>
          </cell>
          <cell r="O22331">
            <v>0</v>
          </cell>
          <cell r="P22331">
            <v>0</v>
          </cell>
          <cell r="Q22331">
            <v>1387335.08</v>
          </cell>
          <cell r="R22331">
            <v>0</v>
          </cell>
          <cell r="S22331">
            <v>3002724.9000000004</v>
          </cell>
          <cell r="T22331">
            <v>0</v>
          </cell>
          <cell r="U22331">
            <v>0</v>
          </cell>
          <cell r="V22331">
            <v>0</v>
          </cell>
          <cell r="W22331">
            <v>0</v>
          </cell>
          <cell r="X22331">
            <v>0</v>
          </cell>
          <cell r="Y22331">
            <v>0</v>
          </cell>
          <cell r="Z22331">
            <v>0</v>
          </cell>
          <cell r="AA22331">
            <v>0</v>
          </cell>
          <cell r="AB22331">
            <v>0</v>
          </cell>
        </row>
        <row r="22419">
          <cell r="E22419">
            <v>12496000</v>
          </cell>
          <cell r="H22419">
            <v>7243998.7300000004</v>
          </cell>
          <cell r="I22419">
            <v>0</v>
          </cell>
          <cell r="J22419">
            <v>0</v>
          </cell>
          <cell r="K22419">
            <v>0</v>
          </cell>
          <cell r="L22419">
            <v>0</v>
          </cell>
          <cell r="M22419">
            <v>0</v>
          </cell>
          <cell r="N22419">
            <v>0</v>
          </cell>
          <cell r="O22419">
            <v>0</v>
          </cell>
          <cell r="P22419">
            <v>0</v>
          </cell>
          <cell r="Q22419">
            <v>327661.65000000002</v>
          </cell>
          <cell r="R22419">
            <v>0</v>
          </cell>
          <cell r="S22419">
            <v>6916337.0800000001</v>
          </cell>
          <cell r="T22419">
            <v>0</v>
          </cell>
          <cell r="U22419">
            <v>0</v>
          </cell>
          <cell r="V22419">
            <v>0</v>
          </cell>
          <cell r="W22419">
            <v>0</v>
          </cell>
          <cell r="X22419">
            <v>0</v>
          </cell>
          <cell r="Y22419">
            <v>0</v>
          </cell>
          <cell r="Z22419">
            <v>0</v>
          </cell>
          <cell r="AA22419">
            <v>0</v>
          </cell>
          <cell r="AB22419">
            <v>0</v>
          </cell>
        </row>
        <row r="22425">
          <cell r="E22425">
            <v>0</v>
          </cell>
          <cell r="H22425">
            <v>0</v>
          </cell>
          <cell r="I22425">
            <v>0</v>
          </cell>
          <cell r="J22425">
            <v>0</v>
          </cell>
          <cell r="K22425">
            <v>0</v>
          </cell>
          <cell r="L22425">
            <v>0</v>
          </cell>
          <cell r="M22425">
            <v>0</v>
          </cell>
          <cell r="N22425">
            <v>0</v>
          </cell>
          <cell r="O22425">
            <v>0</v>
          </cell>
          <cell r="P22425">
            <v>0</v>
          </cell>
          <cell r="Q22425">
            <v>0</v>
          </cell>
          <cell r="R22425">
            <v>0</v>
          </cell>
          <cell r="S22425">
            <v>0</v>
          </cell>
          <cell r="T22425">
            <v>0</v>
          </cell>
          <cell r="U22425">
            <v>0</v>
          </cell>
          <cell r="V22425">
            <v>0</v>
          </cell>
          <cell r="W22425">
            <v>0</v>
          </cell>
          <cell r="X22425">
            <v>0</v>
          </cell>
          <cell r="Y22425">
            <v>0</v>
          </cell>
          <cell r="Z22425">
            <v>0</v>
          </cell>
          <cell r="AA22425">
            <v>0</v>
          </cell>
          <cell r="AB22425">
            <v>0</v>
          </cell>
        </row>
        <row r="22454">
          <cell r="E22454">
            <v>0</v>
          </cell>
          <cell r="H22454">
            <v>0</v>
          </cell>
          <cell r="I22454">
            <v>0</v>
          </cell>
          <cell r="J22454">
            <v>0</v>
          </cell>
          <cell r="K22454">
            <v>0</v>
          </cell>
          <cell r="L22454">
            <v>0</v>
          </cell>
          <cell r="M22454">
            <v>0</v>
          </cell>
          <cell r="N22454">
            <v>0</v>
          </cell>
          <cell r="O22454">
            <v>0</v>
          </cell>
          <cell r="P22454">
            <v>0</v>
          </cell>
          <cell r="Q22454">
            <v>0</v>
          </cell>
          <cell r="R22454">
            <v>0</v>
          </cell>
          <cell r="S22454">
            <v>0</v>
          </cell>
          <cell r="T22454">
            <v>0</v>
          </cell>
          <cell r="U22454">
            <v>0</v>
          </cell>
          <cell r="V22454">
            <v>0</v>
          </cell>
          <cell r="W22454">
            <v>0</v>
          </cell>
          <cell r="X22454">
            <v>0</v>
          </cell>
          <cell r="Y22454">
            <v>0</v>
          </cell>
          <cell r="Z22454">
            <v>0</v>
          </cell>
          <cell r="AA22454">
            <v>0</v>
          </cell>
          <cell r="AB22454">
            <v>0</v>
          </cell>
        </row>
        <row r="22458">
          <cell r="E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892">
          <cell r="E22892">
            <v>54265000</v>
          </cell>
          <cell r="H22892">
            <v>12498512.329999998</v>
          </cell>
          <cell r="I22892">
            <v>0</v>
          </cell>
          <cell r="J22892">
            <v>0</v>
          </cell>
          <cell r="K22892">
            <v>0</v>
          </cell>
          <cell r="L22892">
            <v>0</v>
          </cell>
          <cell r="M22892">
            <v>0</v>
          </cell>
          <cell r="N22892">
            <v>0</v>
          </cell>
          <cell r="O22892">
            <v>0</v>
          </cell>
          <cell r="P22892">
            <v>0</v>
          </cell>
          <cell r="Q22892">
            <v>4002255.7</v>
          </cell>
          <cell r="R22892">
            <v>4614856.45</v>
          </cell>
          <cell r="S22892">
            <v>3881400.1800000006</v>
          </cell>
          <cell r="T22892">
            <v>0</v>
          </cell>
          <cell r="U22892">
            <v>0</v>
          </cell>
          <cell r="V22892">
            <v>0</v>
          </cell>
          <cell r="W22892">
            <v>0</v>
          </cell>
          <cell r="X22892">
            <v>0</v>
          </cell>
          <cell r="Y22892">
            <v>0</v>
          </cell>
          <cell r="Z22892">
            <v>0</v>
          </cell>
          <cell r="AA22892">
            <v>0</v>
          </cell>
          <cell r="AB22892">
            <v>0</v>
          </cell>
        </row>
        <row r="22980">
          <cell r="E22980">
            <v>13692000</v>
          </cell>
          <cell r="H22980">
            <v>6696853.7399999993</v>
          </cell>
          <cell r="I22980">
            <v>0</v>
          </cell>
          <cell r="J22980">
            <v>0</v>
          </cell>
          <cell r="K22980">
            <v>0</v>
          </cell>
          <cell r="L22980">
            <v>0</v>
          </cell>
          <cell r="M22980">
            <v>0</v>
          </cell>
          <cell r="N22980">
            <v>0</v>
          </cell>
          <cell r="O22980">
            <v>0</v>
          </cell>
          <cell r="P22980">
            <v>0</v>
          </cell>
          <cell r="Q22980">
            <v>1260260.6000000001</v>
          </cell>
          <cell r="R22980">
            <v>0</v>
          </cell>
          <cell r="S22980">
            <v>5436593.1399999997</v>
          </cell>
          <cell r="T22980">
            <v>0</v>
          </cell>
          <cell r="U22980">
            <v>0</v>
          </cell>
          <cell r="V22980">
            <v>0</v>
          </cell>
          <cell r="W22980">
            <v>0</v>
          </cell>
          <cell r="X22980">
            <v>0</v>
          </cell>
          <cell r="Y22980">
            <v>0</v>
          </cell>
          <cell r="Z22980">
            <v>0</v>
          </cell>
          <cell r="AA22980">
            <v>0</v>
          </cell>
          <cell r="AB22980">
            <v>0</v>
          </cell>
        </row>
        <row r="22986">
          <cell r="E22986">
            <v>0</v>
          </cell>
          <cell r="H22986">
            <v>0</v>
          </cell>
          <cell r="I22986">
            <v>0</v>
          </cell>
          <cell r="J22986">
            <v>0</v>
          </cell>
          <cell r="K22986">
            <v>0</v>
          </cell>
          <cell r="L22986">
            <v>0</v>
          </cell>
          <cell r="M22986">
            <v>0</v>
          </cell>
          <cell r="N22986">
            <v>0</v>
          </cell>
          <cell r="O22986">
            <v>0</v>
          </cell>
          <cell r="P22986">
            <v>0</v>
          </cell>
          <cell r="Q22986">
            <v>0</v>
          </cell>
          <cell r="R22986">
            <v>0</v>
          </cell>
          <cell r="S22986">
            <v>0</v>
          </cell>
          <cell r="T22986">
            <v>0</v>
          </cell>
          <cell r="U22986">
            <v>0</v>
          </cell>
          <cell r="V22986">
            <v>0</v>
          </cell>
          <cell r="W22986">
            <v>0</v>
          </cell>
          <cell r="X22986">
            <v>0</v>
          </cell>
          <cell r="Y22986">
            <v>0</v>
          </cell>
          <cell r="Z22986">
            <v>0</v>
          </cell>
          <cell r="AA22986">
            <v>0</v>
          </cell>
          <cell r="AB22986">
            <v>0</v>
          </cell>
        </row>
        <row r="23015">
          <cell r="E23015">
            <v>0</v>
          </cell>
          <cell r="H23015">
            <v>0</v>
          </cell>
          <cell r="I23015">
            <v>0</v>
          </cell>
          <cell r="J23015">
            <v>0</v>
          </cell>
          <cell r="K23015">
            <v>0</v>
          </cell>
          <cell r="L23015">
            <v>0</v>
          </cell>
          <cell r="M23015">
            <v>0</v>
          </cell>
          <cell r="N23015">
            <v>0</v>
          </cell>
          <cell r="O23015">
            <v>0</v>
          </cell>
          <cell r="P23015">
            <v>0</v>
          </cell>
          <cell r="Q23015">
            <v>0</v>
          </cell>
          <cell r="R23015">
            <v>0</v>
          </cell>
          <cell r="S23015">
            <v>0</v>
          </cell>
          <cell r="T23015">
            <v>0</v>
          </cell>
          <cell r="U23015">
            <v>0</v>
          </cell>
          <cell r="V23015">
            <v>0</v>
          </cell>
          <cell r="W23015">
            <v>0</v>
          </cell>
          <cell r="X23015">
            <v>0</v>
          </cell>
          <cell r="Y23015">
            <v>0</v>
          </cell>
          <cell r="Z23015">
            <v>0</v>
          </cell>
          <cell r="AA23015">
            <v>0</v>
          </cell>
          <cell r="AB23015">
            <v>0</v>
          </cell>
        </row>
        <row r="23019">
          <cell r="E23019">
            <v>5180000</v>
          </cell>
          <cell r="H23019">
            <v>1240766.9099999999</v>
          </cell>
          <cell r="I23019">
            <v>0</v>
          </cell>
          <cell r="J23019">
            <v>0</v>
          </cell>
          <cell r="K23019">
            <v>0</v>
          </cell>
          <cell r="Q23019">
            <v>415302.6</v>
          </cell>
          <cell r="R23019">
            <v>415302.6</v>
          </cell>
          <cell r="S23019">
            <v>410161.71</v>
          </cell>
          <cell r="T23019">
            <v>0</v>
          </cell>
          <cell r="U23019">
            <v>0</v>
          </cell>
          <cell r="V23019">
            <v>0</v>
          </cell>
          <cell r="W23019">
            <v>0</v>
          </cell>
          <cell r="X23019">
            <v>0</v>
          </cell>
          <cell r="Y23019">
            <v>0</v>
          </cell>
          <cell r="Z23019">
            <v>0</v>
          </cell>
          <cell r="AA23019">
            <v>0</v>
          </cell>
          <cell r="AB23019">
            <v>0</v>
          </cell>
        </row>
        <row r="23079">
          <cell r="E23079">
            <v>23211000</v>
          </cell>
          <cell r="H23079">
            <v>5377799.0499999998</v>
          </cell>
          <cell r="I23079">
            <v>0</v>
          </cell>
          <cell r="J23079">
            <v>0</v>
          </cell>
          <cell r="K23079">
            <v>0</v>
          </cell>
          <cell r="L23079">
            <v>0</v>
          </cell>
          <cell r="M23079">
            <v>0</v>
          </cell>
          <cell r="N23079">
            <v>0</v>
          </cell>
          <cell r="O23079">
            <v>0</v>
          </cell>
          <cell r="P23079">
            <v>0</v>
          </cell>
          <cell r="Q23079">
            <v>1350465.77</v>
          </cell>
          <cell r="R23079">
            <v>1999938.51</v>
          </cell>
          <cell r="S23079">
            <v>2027394.7699999998</v>
          </cell>
          <cell r="T23079">
            <v>0</v>
          </cell>
          <cell r="U23079">
            <v>0</v>
          </cell>
          <cell r="V23079">
            <v>0</v>
          </cell>
          <cell r="W23079">
            <v>0</v>
          </cell>
          <cell r="X23079">
            <v>0</v>
          </cell>
          <cell r="Y23079">
            <v>0</v>
          </cell>
          <cell r="Z23079">
            <v>0</v>
          </cell>
          <cell r="AA23079">
            <v>0</v>
          </cell>
          <cell r="AB23079">
            <v>0</v>
          </cell>
        </row>
        <row r="23167">
          <cell r="E23167">
            <v>8370000</v>
          </cell>
          <cell r="H23167">
            <v>1979385.5</v>
          </cell>
          <cell r="I23167">
            <v>0</v>
          </cell>
          <cell r="J23167">
            <v>0</v>
          </cell>
          <cell r="K23167">
            <v>0</v>
          </cell>
          <cell r="L23167">
            <v>0</v>
          </cell>
          <cell r="M23167">
            <v>0</v>
          </cell>
          <cell r="N23167">
            <v>0</v>
          </cell>
          <cell r="O23167">
            <v>0</v>
          </cell>
          <cell r="P23167">
            <v>0</v>
          </cell>
          <cell r="Q23167">
            <v>1659517.88</v>
          </cell>
          <cell r="R23167">
            <v>-236487.86</v>
          </cell>
          <cell r="S23167">
            <v>556355.48</v>
          </cell>
          <cell r="T23167">
            <v>0</v>
          </cell>
          <cell r="U23167">
            <v>0</v>
          </cell>
          <cell r="V23167">
            <v>0</v>
          </cell>
          <cell r="W23167">
            <v>0</v>
          </cell>
          <cell r="X23167">
            <v>0</v>
          </cell>
          <cell r="Y23167">
            <v>0</v>
          </cell>
          <cell r="Z23167">
            <v>0</v>
          </cell>
          <cell r="AA23167">
            <v>0</v>
          </cell>
          <cell r="AB23167">
            <v>0</v>
          </cell>
        </row>
        <row r="23173">
          <cell r="E23173">
            <v>0</v>
          </cell>
          <cell r="H23173">
            <v>0</v>
          </cell>
          <cell r="I23173">
            <v>0</v>
          </cell>
          <cell r="J23173">
            <v>0</v>
          </cell>
          <cell r="K23173">
            <v>0</v>
          </cell>
          <cell r="L23173">
            <v>0</v>
          </cell>
          <cell r="M23173">
            <v>0</v>
          </cell>
          <cell r="N23173">
            <v>0</v>
          </cell>
          <cell r="O23173">
            <v>0</v>
          </cell>
          <cell r="P23173">
            <v>0</v>
          </cell>
          <cell r="Q23173">
            <v>0</v>
          </cell>
          <cell r="R23173">
            <v>0</v>
          </cell>
          <cell r="S23173">
            <v>0</v>
          </cell>
          <cell r="T23173">
            <v>0</v>
          </cell>
          <cell r="U23173">
            <v>0</v>
          </cell>
          <cell r="V23173">
            <v>0</v>
          </cell>
          <cell r="W23173">
            <v>0</v>
          </cell>
          <cell r="X23173">
            <v>0</v>
          </cell>
          <cell r="Y23173">
            <v>0</v>
          </cell>
          <cell r="Z23173">
            <v>0</v>
          </cell>
          <cell r="AA23173">
            <v>0</v>
          </cell>
          <cell r="AB23173">
            <v>0</v>
          </cell>
        </row>
        <row r="23202">
          <cell r="E23202">
            <v>0</v>
          </cell>
          <cell r="H23202">
            <v>0</v>
          </cell>
          <cell r="I23202">
            <v>0</v>
          </cell>
          <cell r="J23202">
            <v>0</v>
          </cell>
          <cell r="K23202">
            <v>0</v>
          </cell>
          <cell r="L23202">
            <v>0</v>
          </cell>
          <cell r="M23202">
            <v>0</v>
          </cell>
          <cell r="N23202">
            <v>0</v>
          </cell>
          <cell r="O23202">
            <v>0</v>
          </cell>
          <cell r="P23202">
            <v>0</v>
          </cell>
          <cell r="Q23202">
            <v>0</v>
          </cell>
          <cell r="R23202">
            <v>0</v>
          </cell>
          <cell r="S23202">
            <v>0</v>
          </cell>
          <cell r="T23202">
            <v>0</v>
          </cell>
          <cell r="U23202">
            <v>0</v>
          </cell>
          <cell r="V23202">
            <v>0</v>
          </cell>
          <cell r="W23202">
            <v>0</v>
          </cell>
          <cell r="X23202">
            <v>0</v>
          </cell>
          <cell r="Y23202">
            <v>0</v>
          </cell>
          <cell r="Z23202">
            <v>0</v>
          </cell>
          <cell r="AA23202">
            <v>0</v>
          </cell>
          <cell r="AB23202">
            <v>0</v>
          </cell>
        </row>
        <row r="23206">
          <cell r="E23206">
            <v>2143000</v>
          </cell>
          <cell r="H23206">
            <v>549253.97</v>
          </cell>
          <cell r="I23206">
            <v>0</v>
          </cell>
          <cell r="J23206">
            <v>0</v>
          </cell>
          <cell r="K23206">
            <v>0</v>
          </cell>
          <cell r="Q23206">
            <v>105005.37</v>
          </cell>
          <cell r="R23206">
            <v>260073.39</v>
          </cell>
          <cell r="S23206">
            <v>184175.21</v>
          </cell>
          <cell r="T23206">
            <v>0</v>
          </cell>
          <cell r="U23206">
            <v>0</v>
          </cell>
          <cell r="V23206">
            <v>0</v>
          </cell>
          <cell r="W23206">
            <v>0</v>
          </cell>
          <cell r="X23206">
            <v>0</v>
          </cell>
          <cell r="Y23206">
            <v>0</v>
          </cell>
          <cell r="Z23206">
            <v>0</v>
          </cell>
          <cell r="AA23206">
            <v>0</v>
          </cell>
          <cell r="AB23206">
            <v>0</v>
          </cell>
        </row>
        <row r="23266">
          <cell r="E23266">
            <v>25497000</v>
          </cell>
          <cell r="H23266">
            <v>5732879.9699999997</v>
          </cell>
          <cell r="I23266">
            <v>0</v>
          </cell>
          <cell r="J23266">
            <v>0</v>
          </cell>
          <cell r="K23266">
            <v>0</v>
          </cell>
          <cell r="L23266">
            <v>0</v>
          </cell>
          <cell r="M23266">
            <v>0</v>
          </cell>
          <cell r="N23266">
            <v>0</v>
          </cell>
          <cell r="O23266">
            <v>0</v>
          </cell>
          <cell r="P23266">
            <v>0</v>
          </cell>
          <cell r="Q23266">
            <v>1704143.02</v>
          </cell>
          <cell r="R23266">
            <v>2142535.25</v>
          </cell>
          <cell r="S23266">
            <v>1886201.7</v>
          </cell>
          <cell r="T23266">
            <v>0</v>
          </cell>
          <cell r="U23266">
            <v>0</v>
          </cell>
          <cell r="V23266">
            <v>0</v>
          </cell>
          <cell r="W23266">
            <v>0</v>
          </cell>
          <cell r="X23266">
            <v>0</v>
          </cell>
          <cell r="Y23266">
            <v>0</v>
          </cell>
          <cell r="Z23266">
            <v>0</v>
          </cell>
          <cell r="AA23266">
            <v>0</v>
          </cell>
          <cell r="AB23266">
            <v>0</v>
          </cell>
        </row>
        <row r="23354">
          <cell r="E23354">
            <v>10834000</v>
          </cell>
          <cell r="H23354">
            <v>2167936.3500000006</v>
          </cell>
          <cell r="I23354">
            <v>0</v>
          </cell>
          <cell r="J23354">
            <v>0</v>
          </cell>
          <cell r="K23354">
            <v>0</v>
          </cell>
          <cell r="L23354">
            <v>0</v>
          </cell>
          <cell r="M23354">
            <v>0</v>
          </cell>
          <cell r="N23354">
            <v>0</v>
          </cell>
          <cell r="O23354">
            <v>0</v>
          </cell>
          <cell r="P23354">
            <v>0</v>
          </cell>
          <cell r="Q23354">
            <v>385770.97</v>
          </cell>
          <cell r="R23354">
            <v>1273146.6599999999</v>
          </cell>
          <cell r="S23354">
            <v>509018.72</v>
          </cell>
          <cell r="T23354">
            <v>0</v>
          </cell>
          <cell r="U23354">
            <v>0</v>
          </cell>
          <cell r="V23354">
            <v>0</v>
          </cell>
          <cell r="W23354">
            <v>0</v>
          </cell>
          <cell r="X23354">
            <v>0</v>
          </cell>
          <cell r="Y23354">
            <v>0</v>
          </cell>
          <cell r="Z23354">
            <v>0</v>
          </cell>
          <cell r="AA23354">
            <v>0</v>
          </cell>
          <cell r="AB23354">
            <v>0</v>
          </cell>
        </row>
        <row r="23360">
          <cell r="E23360">
            <v>0</v>
          </cell>
          <cell r="H23360">
            <v>0</v>
          </cell>
          <cell r="I23360">
            <v>0</v>
          </cell>
          <cell r="J23360">
            <v>0</v>
          </cell>
          <cell r="K23360">
            <v>0</v>
          </cell>
          <cell r="L23360">
            <v>0</v>
          </cell>
          <cell r="M23360">
            <v>0</v>
          </cell>
          <cell r="N23360">
            <v>0</v>
          </cell>
          <cell r="O23360">
            <v>0</v>
          </cell>
          <cell r="P23360">
            <v>0</v>
          </cell>
          <cell r="Q23360">
            <v>0</v>
          </cell>
          <cell r="R23360">
            <v>0</v>
          </cell>
          <cell r="S23360">
            <v>0</v>
          </cell>
          <cell r="T23360">
            <v>0</v>
          </cell>
          <cell r="U23360">
            <v>0</v>
          </cell>
          <cell r="V23360">
            <v>0</v>
          </cell>
          <cell r="W23360">
            <v>0</v>
          </cell>
          <cell r="X23360">
            <v>0</v>
          </cell>
          <cell r="Y23360">
            <v>0</v>
          </cell>
          <cell r="Z23360">
            <v>0</v>
          </cell>
          <cell r="AA23360">
            <v>0</v>
          </cell>
          <cell r="AB23360">
            <v>0</v>
          </cell>
        </row>
        <row r="23389">
          <cell r="E23389">
            <v>0</v>
          </cell>
          <cell r="H23389">
            <v>0</v>
          </cell>
          <cell r="I23389">
            <v>0</v>
          </cell>
          <cell r="J23389">
            <v>0</v>
          </cell>
          <cell r="K23389">
            <v>0</v>
          </cell>
          <cell r="L23389">
            <v>0</v>
          </cell>
          <cell r="M23389">
            <v>0</v>
          </cell>
          <cell r="N23389">
            <v>0</v>
          </cell>
          <cell r="O23389">
            <v>0</v>
          </cell>
          <cell r="P23389">
            <v>0</v>
          </cell>
          <cell r="Q23389">
            <v>0</v>
          </cell>
          <cell r="R23389">
            <v>0</v>
          </cell>
          <cell r="S23389">
            <v>0</v>
          </cell>
          <cell r="T23389">
            <v>0</v>
          </cell>
          <cell r="U23389">
            <v>0</v>
          </cell>
          <cell r="V23389">
            <v>0</v>
          </cell>
          <cell r="W23389">
            <v>0</v>
          </cell>
          <cell r="X23389">
            <v>0</v>
          </cell>
          <cell r="Y23389">
            <v>0</v>
          </cell>
          <cell r="Z23389">
            <v>0</v>
          </cell>
          <cell r="AA23389">
            <v>0</v>
          </cell>
          <cell r="AB23389">
            <v>0</v>
          </cell>
        </row>
        <row r="23393">
          <cell r="E23393">
            <v>2355000</v>
          </cell>
          <cell r="H23393">
            <v>650265.23</v>
          </cell>
          <cell r="I23393">
            <v>0</v>
          </cell>
          <cell r="J23393">
            <v>0</v>
          </cell>
          <cell r="K23393">
            <v>0</v>
          </cell>
          <cell r="Q23393">
            <v>217731.47</v>
          </cell>
          <cell r="R23393">
            <v>216266.88</v>
          </cell>
          <cell r="S23393">
            <v>216266.88</v>
          </cell>
          <cell r="T23393">
            <v>0</v>
          </cell>
          <cell r="U23393">
            <v>0</v>
          </cell>
          <cell r="V23393">
            <v>0</v>
          </cell>
          <cell r="W23393">
            <v>0</v>
          </cell>
          <cell r="X23393">
            <v>0</v>
          </cell>
          <cell r="Y23393">
            <v>0</v>
          </cell>
          <cell r="Z23393">
            <v>0</v>
          </cell>
          <cell r="AA23393">
            <v>0</v>
          </cell>
          <cell r="AB23393">
            <v>0</v>
          </cell>
        </row>
        <row r="23453">
          <cell r="E23453">
            <v>22791000</v>
          </cell>
          <cell r="H23453">
            <v>4831627.78</v>
          </cell>
          <cell r="I23453">
            <v>0</v>
          </cell>
          <cell r="J23453">
            <v>0</v>
          </cell>
          <cell r="K23453">
            <v>0</v>
          </cell>
          <cell r="L23453">
            <v>0</v>
          </cell>
          <cell r="M23453">
            <v>0</v>
          </cell>
          <cell r="N23453">
            <v>0</v>
          </cell>
          <cell r="O23453">
            <v>0</v>
          </cell>
          <cell r="P23453">
            <v>0</v>
          </cell>
          <cell r="Q23453">
            <v>1745157.58</v>
          </cell>
          <cell r="R23453">
            <v>1613783.26</v>
          </cell>
          <cell r="S23453">
            <v>1472686.9400000002</v>
          </cell>
          <cell r="T23453">
            <v>0</v>
          </cell>
          <cell r="U23453">
            <v>0</v>
          </cell>
          <cell r="V23453">
            <v>0</v>
          </cell>
          <cell r="W23453">
            <v>0</v>
          </cell>
          <cell r="X23453">
            <v>0</v>
          </cell>
          <cell r="Y23453">
            <v>0</v>
          </cell>
          <cell r="Z23453">
            <v>0</v>
          </cell>
          <cell r="AA23453">
            <v>0</v>
          </cell>
          <cell r="AB23453">
            <v>0</v>
          </cell>
        </row>
        <row r="23541">
          <cell r="E23541">
            <v>7196000</v>
          </cell>
          <cell r="H23541">
            <v>1615664.39</v>
          </cell>
          <cell r="I23541">
            <v>0</v>
          </cell>
          <cell r="J23541">
            <v>0</v>
          </cell>
          <cell r="K23541">
            <v>0</v>
          </cell>
          <cell r="L23541">
            <v>0</v>
          </cell>
          <cell r="M23541">
            <v>0</v>
          </cell>
          <cell r="N23541">
            <v>0</v>
          </cell>
          <cell r="O23541">
            <v>0</v>
          </cell>
          <cell r="P23541">
            <v>0</v>
          </cell>
          <cell r="Q23541">
            <v>256402.94</v>
          </cell>
          <cell r="R23541">
            <v>897781.89</v>
          </cell>
          <cell r="S23541">
            <v>461479.56000000006</v>
          </cell>
          <cell r="T23541">
            <v>0</v>
          </cell>
          <cell r="U23541">
            <v>0</v>
          </cell>
          <cell r="V23541">
            <v>0</v>
          </cell>
          <cell r="W23541">
            <v>0</v>
          </cell>
          <cell r="X23541">
            <v>0</v>
          </cell>
          <cell r="Y23541">
            <v>0</v>
          </cell>
          <cell r="Z23541">
            <v>0</v>
          </cell>
          <cell r="AA23541">
            <v>0</v>
          </cell>
          <cell r="AB23541">
            <v>0</v>
          </cell>
        </row>
        <row r="23547">
          <cell r="E23547">
            <v>0</v>
          </cell>
          <cell r="H23547">
            <v>0</v>
          </cell>
          <cell r="I23547">
            <v>0</v>
          </cell>
          <cell r="J23547">
            <v>0</v>
          </cell>
          <cell r="K23547">
            <v>0</v>
          </cell>
          <cell r="L23547">
            <v>0</v>
          </cell>
          <cell r="M23547">
            <v>0</v>
          </cell>
          <cell r="N23547">
            <v>0</v>
          </cell>
          <cell r="O23547">
            <v>0</v>
          </cell>
          <cell r="P23547">
            <v>0</v>
          </cell>
          <cell r="Q23547">
            <v>0</v>
          </cell>
          <cell r="R23547">
            <v>0</v>
          </cell>
          <cell r="S23547">
            <v>0</v>
          </cell>
          <cell r="T23547">
            <v>0</v>
          </cell>
          <cell r="U23547">
            <v>0</v>
          </cell>
          <cell r="V23547">
            <v>0</v>
          </cell>
          <cell r="W23547">
            <v>0</v>
          </cell>
          <cell r="X23547">
            <v>0</v>
          </cell>
          <cell r="Y23547">
            <v>0</v>
          </cell>
          <cell r="Z23547">
            <v>0</v>
          </cell>
          <cell r="AA23547">
            <v>0</v>
          </cell>
          <cell r="AB23547">
            <v>0</v>
          </cell>
        </row>
        <row r="23576">
          <cell r="E23576">
            <v>0</v>
          </cell>
          <cell r="H23576">
            <v>0</v>
          </cell>
          <cell r="I23576">
            <v>0</v>
          </cell>
          <cell r="J23576">
            <v>0</v>
          </cell>
          <cell r="K23576">
            <v>0</v>
          </cell>
          <cell r="L23576">
            <v>0</v>
          </cell>
          <cell r="M23576">
            <v>0</v>
          </cell>
          <cell r="N23576">
            <v>0</v>
          </cell>
          <cell r="O23576">
            <v>0</v>
          </cell>
          <cell r="P23576">
            <v>0</v>
          </cell>
          <cell r="Q23576">
            <v>0</v>
          </cell>
          <cell r="R23576">
            <v>0</v>
          </cell>
          <cell r="S23576">
            <v>0</v>
          </cell>
          <cell r="T23576">
            <v>0</v>
          </cell>
          <cell r="U23576">
            <v>0</v>
          </cell>
          <cell r="V23576">
            <v>0</v>
          </cell>
          <cell r="W23576">
            <v>0</v>
          </cell>
          <cell r="X23576">
            <v>0</v>
          </cell>
          <cell r="Y23576">
            <v>0</v>
          </cell>
          <cell r="Z23576">
            <v>0</v>
          </cell>
          <cell r="AA23576">
            <v>0</v>
          </cell>
          <cell r="AB23576">
            <v>0</v>
          </cell>
        </row>
        <row r="23580">
          <cell r="E23580">
            <v>2147000</v>
          </cell>
          <cell r="H23580">
            <v>385469.29999999993</v>
          </cell>
          <cell r="I23580">
            <v>0</v>
          </cell>
          <cell r="J23580">
            <v>0</v>
          </cell>
          <cell r="K23580">
            <v>0</v>
          </cell>
          <cell r="Q23580">
            <v>154035.68</v>
          </cell>
          <cell r="R23580">
            <v>115761.03</v>
          </cell>
          <cell r="S23580">
            <v>115672.59</v>
          </cell>
          <cell r="T23580">
            <v>0</v>
          </cell>
          <cell r="U23580">
            <v>0</v>
          </cell>
          <cell r="V23580">
            <v>0</v>
          </cell>
          <cell r="W23580">
            <v>0</v>
          </cell>
          <cell r="X23580">
            <v>0</v>
          </cell>
          <cell r="Y23580">
            <v>0</v>
          </cell>
          <cell r="Z23580">
            <v>0</v>
          </cell>
          <cell r="AA23580">
            <v>0</v>
          </cell>
          <cell r="AB23580">
            <v>0</v>
          </cell>
        </row>
        <row r="23640">
          <cell r="E23640">
            <v>35152000</v>
          </cell>
          <cell r="H23640">
            <v>7227937.2699999996</v>
          </cell>
          <cell r="I23640">
            <v>0</v>
          </cell>
          <cell r="J23640">
            <v>0</v>
          </cell>
          <cell r="K23640">
            <v>0</v>
          </cell>
          <cell r="L23640">
            <v>0</v>
          </cell>
          <cell r="M23640">
            <v>0</v>
          </cell>
          <cell r="N23640">
            <v>0</v>
          </cell>
          <cell r="O23640">
            <v>0</v>
          </cell>
          <cell r="P23640">
            <v>0</v>
          </cell>
          <cell r="Q23640">
            <v>3217270.99</v>
          </cell>
          <cell r="R23640">
            <v>693699.40999999992</v>
          </cell>
          <cell r="S23640">
            <v>3316966.87</v>
          </cell>
          <cell r="T23640">
            <v>0</v>
          </cell>
          <cell r="U23640">
            <v>0</v>
          </cell>
          <cell r="V23640">
            <v>0</v>
          </cell>
          <cell r="W23640">
            <v>0</v>
          </cell>
          <cell r="X23640">
            <v>0</v>
          </cell>
          <cell r="Y23640">
            <v>0</v>
          </cell>
          <cell r="Z23640">
            <v>0</v>
          </cell>
          <cell r="AA23640">
            <v>0</v>
          </cell>
          <cell r="AB23640">
            <v>0</v>
          </cell>
        </row>
        <row r="23728">
          <cell r="E23728">
            <v>12302000</v>
          </cell>
          <cell r="H23728">
            <v>3707480.8499999996</v>
          </cell>
          <cell r="I23728">
            <v>0</v>
          </cell>
          <cell r="J23728">
            <v>0</v>
          </cell>
          <cell r="K23728">
            <v>0</v>
          </cell>
          <cell r="L23728">
            <v>0</v>
          </cell>
          <cell r="M23728">
            <v>0</v>
          </cell>
          <cell r="N23728">
            <v>0</v>
          </cell>
          <cell r="O23728">
            <v>0</v>
          </cell>
          <cell r="P23728">
            <v>0</v>
          </cell>
          <cell r="Q23728">
            <v>945204.38</v>
          </cell>
          <cell r="R23728">
            <v>1354429.48</v>
          </cell>
          <cell r="S23728">
            <v>1407846.99</v>
          </cell>
          <cell r="T23728">
            <v>0</v>
          </cell>
          <cell r="U23728">
            <v>0</v>
          </cell>
          <cell r="V23728">
            <v>0</v>
          </cell>
          <cell r="W23728">
            <v>0</v>
          </cell>
          <cell r="X23728">
            <v>0</v>
          </cell>
          <cell r="Y23728">
            <v>0</v>
          </cell>
          <cell r="Z23728">
            <v>0</v>
          </cell>
          <cell r="AA23728">
            <v>0</v>
          </cell>
          <cell r="AB23728">
            <v>0</v>
          </cell>
        </row>
        <row r="23734">
          <cell r="E23734">
            <v>0</v>
          </cell>
          <cell r="H23734">
            <v>0</v>
          </cell>
          <cell r="I23734">
            <v>0</v>
          </cell>
          <cell r="J23734">
            <v>0</v>
          </cell>
          <cell r="K23734">
            <v>0</v>
          </cell>
          <cell r="L23734">
            <v>0</v>
          </cell>
          <cell r="M23734">
            <v>0</v>
          </cell>
          <cell r="N23734">
            <v>0</v>
          </cell>
          <cell r="O23734">
            <v>0</v>
          </cell>
          <cell r="P23734">
            <v>0</v>
          </cell>
          <cell r="Q23734">
            <v>0</v>
          </cell>
          <cell r="R23734">
            <v>0</v>
          </cell>
          <cell r="S23734">
            <v>0</v>
          </cell>
          <cell r="T23734">
            <v>0</v>
          </cell>
          <cell r="U23734">
            <v>0</v>
          </cell>
          <cell r="V23734">
            <v>0</v>
          </cell>
          <cell r="W23734">
            <v>0</v>
          </cell>
          <cell r="X23734">
            <v>0</v>
          </cell>
          <cell r="Y23734">
            <v>0</v>
          </cell>
          <cell r="Z23734">
            <v>0</v>
          </cell>
          <cell r="AA23734">
            <v>0</v>
          </cell>
          <cell r="AB23734">
            <v>0</v>
          </cell>
        </row>
        <row r="23763">
          <cell r="E23763">
            <v>0</v>
          </cell>
          <cell r="H23763">
            <v>0</v>
          </cell>
          <cell r="I23763">
            <v>0</v>
          </cell>
          <cell r="J23763">
            <v>0</v>
          </cell>
          <cell r="K23763">
            <v>0</v>
          </cell>
          <cell r="L23763">
            <v>0</v>
          </cell>
          <cell r="M23763">
            <v>0</v>
          </cell>
          <cell r="N23763">
            <v>0</v>
          </cell>
          <cell r="O23763">
            <v>0</v>
          </cell>
          <cell r="P23763">
            <v>0</v>
          </cell>
          <cell r="Q23763">
            <v>0</v>
          </cell>
          <cell r="R23763">
            <v>0</v>
          </cell>
          <cell r="S23763">
            <v>0</v>
          </cell>
          <cell r="T23763">
            <v>0</v>
          </cell>
          <cell r="U23763">
            <v>0</v>
          </cell>
          <cell r="V23763">
            <v>0</v>
          </cell>
          <cell r="W23763">
            <v>0</v>
          </cell>
          <cell r="X23763">
            <v>0</v>
          </cell>
          <cell r="Y23763">
            <v>0</v>
          </cell>
          <cell r="Z23763">
            <v>0</v>
          </cell>
          <cell r="AA23763">
            <v>0</v>
          </cell>
          <cell r="AB23763">
            <v>0</v>
          </cell>
        </row>
        <row r="23767">
          <cell r="E23767">
            <v>3282000</v>
          </cell>
          <cell r="H23767">
            <v>382188.33</v>
          </cell>
          <cell r="I23767">
            <v>0</v>
          </cell>
          <cell r="J23767">
            <v>0</v>
          </cell>
          <cell r="K23767">
            <v>0</v>
          </cell>
          <cell r="Q23767">
            <v>341634.34</v>
          </cell>
          <cell r="R23767">
            <v>25798.31</v>
          </cell>
          <cell r="S23767">
            <v>14755.68</v>
          </cell>
          <cell r="T23767">
            <v>0</v>
          </cell>
          <cell r="U23767">
            <v>0</v>
          </cell>
          <cell r="V23767">
            <v>0</v>
          </cell>
          <cell r="W23767">
            <v>0</v>
          </cell>
          <cell r="X23767">
            <v>0</v>
          </cell>
          <cell r="Y23767">
            <v>0</v>
          </cell>
          <cell r="Z23767">
            <v>0</v>
          </cell>
          <cell r="AA23767">
            <v>0</v>
          </cell>
          <cell r="AB23767">
            <v>0</v>
          </cell>
        </row>
        <row r="23827">
          <cell r="E23827">
            <v>28874000</v>
          </cell>
          <cell r="H23827">
            <v>6911689.709999999</v>
          </cell>
          <cell r="I23827">
            <v>0</v>
          </cell>
          <cell r="J23827">
            <v>0</v>
          </cell>
          <cell r="K23827">
            <v>0</v>
          </cell>
          <cell r="L23827">
            <v>0</v>
          </cell>
          <cell r="M23827">
            <v>0</v>
          </cell>
          <cell r="N23827">
            <v>0</v>
          </cell>
          <cell r="O23827">
            <v>0</v>
          </cell>
          <cell r="P23827">
            <v>0</v>
          </cell>
          <cell r="Q23827">
            <v>2147051</v>
          </cell>
          <cell r="R23827">
            <v>2590435.4699999997</v>
          </cell>
          <cell r="S23827">
            <v>2174203.2400000002</v>
          </cell>
          <cell r="T23827">
            <v>0</v>
          </cell>
          <cell r="U23827">
            <v>0</v>
          </cell>
          <cell r="V23827">
            <v>0</v>
          </cell>
          <cell r="W23827">
            <v>0</v>
          </cell>
          <cell r="X23827">
            <v>0</v>
          </cell>
          <cell r="Y23827">
            <v>0</v>
          </cell>
          <cell r="Z23827">
            <v>0</v>
          </cell>
          <cell r="AA23827">
            <v>0</v>
          </cell>
          <cell r="AB23827">
            <v>0</v>
          </cell>
        </row>
        <row r="23915">
          <cell r="E23915">
            <v>8621000</v>
          </cell>
          <cell r="H23915">
            <v>3114102.98</v>
          </cell>
          <cell r="I23915">
            <v>0</v>
          </cell>
          <cell r="J23915">
            <v>0</v>
          </cell>
          <cell r="K23915">
            <v>0</v>
          </cell>
          <cell r="L23915">
            <v>0</v>
          </cell>
          <cell r="M23915">
            <v>0</v>
          </cell>
          <cell r="N23915">
            <v>0</v>
          </cell>
          <cell r="O23915">
            <v>0</v>
          </cell>
          <cell r="P23915">
            <v>0</v>
          </cell>
          <cell r="Q23915">
            <v>943462.6</v>
          </cell>
          <cell r="R23915">
            <v>1607053.88</v>
          </cell>
          <cell r="S23915">
            <v>563586.5</v>
          </cell>
          <cell r="T23915">
            <v>0</v>
          </cell>
          <cell r="U23915">
            <v>0</v>
          </cell>
          <cell r="V23915">
            <v>0</v>
          </cell>
          <cell r="W23915">
            <v>0</v>
          </cell>
          <cell r="X23915">
            <v>0</v>
          </cell>
          <cell r="Y23915">
            <v>0</v>
          </cell>
          <cell r="Z23915">
            <v>0</v>
          </cell>
          <cell r="AA23915">
            <v>0</v>
          </cell>
          <cell r="AB23915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3950">
          <cell r="E23950">
            <v>0</v>
          </cell>
          <cell r="H23950">
            <v>0</v>
          </cell>
          <cell r="I23950">
            <v>0</v>
          </cell>
          <cell r="J23950">
            <v>0</v>
          </cell>
          <cell r="K23950">
            <v>0</v>
          </cell>
          <cell r="L23950">
            <v>0</v>
          </cell>
          <cell r="M23950">
            <v>0</v>
          </cell>
          <cell r="N23950">
            <v>0</v>
          </cell>
          <cell r="O23950">
            <v>0</v>
          </cell>
          <cell r="P23950">
            <v>0</v>
          </cell>
          <cell r="Q23950">
            <v>0</v>
          </cell>
          <cell r="R23950">
            <v>0</v>
          </cell>
          <cell r="S23950">
            <v>0</v>
          </cell>
          <cell r="T23950">
            <v>0</v>
          </cell>
          <cell r="U23950">
            <v>0</v>
          </cell>
          <cell r="V23950">
            <v>0</v>
          </cell>
          <cell r="W23950">
            <v>0</v>
          </cell>
          <cell r="X23950">
            <v>0</v>
          </cell>
          <cell r="Y23950">
            <v>0</v>
          </cell>
          <cell r="Z23950">
            <v>0</v>
          </cell>
          <cell r="AA23950">
            <v>0</v>
          </cell>
          <cell r="AB23950">
            <v>0</v>
          </cell>
        </row>
        <row r="23954">
          <cell r="E23954">
            <v>2713000</v>
          </cell>
          <cell r="H23954">
            <v>691177.08</v>
          </cell>
          <cell r="I23954">
            <v>0</v>
          </cell>
          <cell r="J23954">
            <v>0</v>
          </cell>
          <cell r="K23954">
            <v>0</v>
          </cell>
          <cell r="Q23954">
            <v>231456.12</v>
          </cell>
          <cell r="R23954">
            <v>231456.12</v>
          </cell>
          <cell r="S23954">
            <v>228264.84</v>
          </cell>
          <cell r="T23954">
            <v>0</v>
          </cell>
          <cell r="U23954">
            <v>0</v>
          </cell>
          <cell r="V23954">
            <v>0</v>
          </cell>
          <cell r="W23954">
            <v>0</v>
          </cell>
          <cell r="X23954">
            <v>0</v>
          </cell>
          <cell r="Y23954">
            <v>0</v>
          </cell>
          <cell r="Z23954">
            <v>0</v>
          </cell>
          <cell r="AA23954">
            <v>0</v>
          </cell>
          <cell r="AB23954">
            <v>0</v>
          </cell>
        </row>
        <row r="24014">
          <cell r="E24014">
            <v>19467000</v>
          </cell>
          <cell r="H24014">
            <v>4062731.0200000005</v>
          </cell>
          <cell r="I24014">
            <v>0</v>
          </cell>
          <cell r="J24014">
            <v>0</v>
          </cell>
          <cell r="K24014">
            <v>0</v>
          </cell>
          <cell r="L24014">
            <v>0</v>
          </cell>
          <cell r="M24014">
            <v>0</v>
          </cell>
          <cell r="N24014">
            <v>0</v>
          </cell>
          <cell r="O24014">
            <v>0</v>
          </cell>
          <cell r="P24014">
            <v>0</v>
          </cell>
          <cell r="Q24014">
            <v>1282094.55</v>
          </cell>
          <cell r="R24014">
            <v>1274905.49</v>
          </cell>
          <cell r="S24014">
            <v>1505730.98</v>
          </cell>
          <cell r="T24014">
            <v>0</v>
          </cell>
          <cell r="U24014">
            <v>0</v>
          </cell>
          <cell r="V24014">
            <v>0</v>
          </cell>
          <cell r="W24014">
            <v>0</v>
          </cell>
          <cell r="X24014">
            <v>0</v>
          </cell>
          <cell r="Y24014">
            <v>0</v>
          </cell>
          <cell r="Z24014">
            <v>0</v>
          </cell>
          <cell r="AA24014">
            <v>0</v>
          </cell>
          <cell r="AB24014">
            <v>0</v>
          </cell>
        </row>
        <row r="24102">
          <cell r="E24102">
            <v>11549000</v>
          </cell>
          <cell r="H24102">
            <v>2662731.86</v>
          </cell>
          <cell r="I24102">
            <v>0</v>
          </cell>
          <cell r="J24102">
            <v>0</v>
          </cell>
          <cell r="K24102">
            <v>0</v>
          </cell>
          <cell r="L24102">
            <v>0</v>
          </cell>
          <cell r="M24102">
            <v>0</v>
          </cell>
          <cell r="N24102">
            <v>0</v>
          </cell>
          <cell r="O24102">
            <v>0</v>
          </cell>
          <cell r="P24102">
            <v>0</v>
          </cell>
          <cell r="Q24102">
            <v>3439766.19</v>
          </cell>
          <cell r="R24102">
            <v>1109917.78</v>
          </cell>
          <cell r="S24102">
            <v>-1886952.1099999999</v>
          </cell>
          <cell r="T24102">
            <v>0</v>
          </cell>
          <cell r="U24102">
            <v>0</v>
          </cell>
          <cell r="V24102">
            <v>0</v>
          </cell>
          <cell r="W24102">
            <v>0</v>
          </cell>
          <cell r="X24102">
            <v>0</v>
          </cell>
          <cell r="Y24102">
            <v>0</v>
          </cell>
          <cell r="Z24102">
            <v>0</v>
          </cell>
          <cell r="AA24102">
            <v>0</v>
          </cell>
          <cell r="AB24102">
            <v>0</v>
          </cell>
        </row>
        <row r="24108">
          <cell r="E24108">
            <v>0</v>
          </cell>
          <cell r="H24108">
            <v>0</v>
          </cell>
          <cell r="I24108">
            <v>0</v>
          </cell>
          <cell r="J24108">
            <v>0</v>
          </cell>
          <cell r="K24108">
            <v>0</v>
          </cell>
          <cell r="L24108">
            <v>0</v>
          </cell>
          <cell r="M24108">
            <v>0</v>
          </cell>
          <cell r="N24108">
            <v>0</v>
          </cell>
          <cell r="O24108">
            <v>0</v>
          </cell>
          <cell r="P24108">
            <v>0</v>
          </cell>
          <cell r="Q24108">
            <v>0</v>
          </cell>
          <cell r="R24108">
            <v>0</v>
          </cell>
          <cell r="S24108">
            <v>0</v>
          </cell>
          <cell r="T24108">
            <v>0</v>
          </cell>
          <cell r="U24108">
            <v>0</v>
          </cell>
          <cell r="V24108">
            <v>0</v>
          </cell>
          <cell r="W24108">
            <v>0</v>
          </cell>
          <cell r="X24108">
            <v>0</v>
          </cell>
          <cell r="Y24108">
            <v>0</v>
          </cell>
          <cell r="Z24108">
            <v>0</v>
          </cell>
          <cell r="AA24108">
            <v>0</v>
          </cell>
          <cell r="AB24108">
            <v>0</v>
          </cell>
        </row>
        <row r="24137">
          <cell r="E24137">
            <v>0</v>
          </cell>
          <cell r="H24137">
            <v>0</v>
          </cell>
          <cell r="I24137">
            <v>0</v>
          </cell>
          <cell r="J24137">
            <v>0</v>
          </cell>
          <cell r="K24137">
            <v>0</v>
          </cell>
          <cell r="L24137">
            <v>0</v>
          </cell>
          <cell r="M24137">
            <v>0</v>
          </cell>
          <cell r="N24137">
            <v>0</v>
          </cell>
          <cell r="O24137">
            <v>0</v>
          </cell>
          <cell r="P24137">
            <v>0</v>
          </cell>
          <cell r="Q24137">
            <v>0</v>
          </cell>
          <cell r="R24137">
            <v>0</v>
          </cell>
          <cell r="S24137">
            <v>0</v>
          </cell>
          <cell r="T24137">
            <v>0</v>
          </cell>
          <cell r="U24137">
            <v>0</v>
          </cell>
          <cell r="V24137">
            <v>0</v>
          </cell>
          <cell r="W24137">
            <v>0</v>
          </cell>
          <cell r="X24137">
            <v>0</v>
          </cell>
          <cell r="Y24137">
            <v>0</v>
          </cell>
          <cell r="Z24137">
            <v>0</v>
          </cell>
          <cell r="AA24137">
            <v>0</v>
          </cell>
          <cell r="AB24137">
            <v>0</v>
          </cell>
        </row>
        <row r="24141">
          <cell r="E24141">
            <v>1756000</v>
          </cell>
          <cell r="H24141">
            <v>410441.76</v>
          </cell>
          <cell r="I24141">
            <v>0</v>
          </cell>
          <cell r="J24141">
            <v>0</v>
          </cell>
          <cell r="K24141">
            <v>0</v>
          </cell>
          <cell r="Q24141">
            <v>0</v>
          </cell>
          <cell r="R24141">
            <v>271318.25</v>
          </cell>
          <cell r="S24141">
            <v>139123.51</v>
          </cell>
          <cell r="T24141">
            <v>0</v>
          </cell>
          <cell r="U24141">
            <v>0</v>
          </cell>
          <cell r="V24141">
            <v>0</v>
          </cell>
          <cell r="W24141">
            <v>0</v>
          </cell>
          <cell r="X24141">
            <v>0</v>
          </cell>
          <cell r="Y24141">
            <v>0</v>
          </cell>
          <cell r="Z24141">
            <v>0</v>
          </cell>
          <cell r="AA24141">
            <v>0</v>
          </cell>
          <cell r="AB24141">
            <v>0</v>
          </cell>
        </row>
        <row r="24201">
          <cell r="E24201">
            <v>28181000</v>
          </cell>
          <cell r="H24201">
            <v>6521118.4699999997</v>
          </cell>
          <cell r="I24201">
            <v>0</v>
          </cell>
          <cell r="J24201">
            <v>0</v>
          </cell>
          <cell r="K24201">
            <v>0</v>
          </cell>
          <cell r="L24201">
            <v>0</v>
          </cell>
          <cell r="M24201">
            <v>0</v>
          </cell>
          <cell r="N24201">
            <v>0</v>
          </cell>
          <cell r="O24201">
            <v>0</v>
          </cell>
          <cell r="P24201">
            <v>0</v>
          </cell>
          <cell r="Q24201">
            <v>1999025.92</v>
          </cell>
          <cell r="R24201">
            <v>2346799.71</v>
          </cell>
          <cell r="S24201">
            <v>2175292.84</v>
          </cell>
          <cell r="T24201">
            <v>0</v>
          </cell>
          <cell r="U24201">
            <v>0</v>
          </cell>
          <cell r="V24201">
            <v>0</v>
          </cell>
          <cell r="W24201">
            <v>0</v>
          </cell>
          <cell r="X24201">
            <v>0</v>
          </cell>
          <cell r="Y24201">
            <v>0</v>
          </cell>
          <cell r="Z24201">
            <v>0</v>
          </cell>
          <cell r="AA24201">
            <v>0</v>
          </cell>
          <cell r="AB24201">
            <v>0</v>
          </cell>
        </row>
        <row r="24289">
          <cell r="E24289">
            <v>6671000</v>
          </cell>
          <cell r="H24289">
            <v>3193062.13</v>
          </cell>
          <cell r="I24289">
            <v>0</v>
          </cell>
          <cell r="J24289">
            <v>0</v>
          </cell>
          <cell r="K24289">
            <v>0</v>
          </cell>
          <cell r="L24289">
            <v>0</v>
          </cell>
          <cell r="M24289">
            <v>0</v>
          </cell>
          <cell r="N24289">
            <v>0</v>
          </cell>
          <cell r="O24289">
            <v>0</v>
          </cell>
          <cell r="P24289">
            <v>0</v>
          </cell>
          <cell r="Q24289">
            <v>1145966.1500000001</v>
          </cell>
          <cell r="R24289">
            <v>1335900.1299999999</v>
          </cell>
          <cell r="S24289">
            <v>711195.85</v>
          </cell>
          <cell r="T24289">
            <v>0</v>
          </cell>
          <cell r="U24289">
            <v>0</v>
          </cell>
          <cell r="V24289">
            <v>0</v>
          </cell>
          <cell r="W24289">
            <v>0</v>
          </cell>
          <cell r="X24289">
            <v>0</v>
          </cell>
          <cell r="Y24289">
            <v>0</v>
          </cell>
          <cell r="Z24289">
            <v>0</v>
          </cell>
          <cell r="AA24289">
            <v>0</v>
          </cell>
          <cell r="AB24289">
            <v>0</v>
          </cell>
        </row>
        <row r="24295">
          <cell r="E24295">
            <v>0</v>
          </cell>
          <cell r="H24295">
            <v>0</v>
          </cell>
          <cell r="I24295">
            <v>0</v>
          </cell>
          <cell r="J24295">
            <v>0</v>
          </cell>
          <cell r="K24295">
            <v>0</v>
          </cell>
          <cell r="L24295">
            <v>0</v>
          </cell>
          <cell r="M24295">
            <v>0</v>
          </cell>
          <cell r="N24295">
            <v>0</v>
          </cell>
          <cell r="O24295">
            <v>0</v>
          </cell>
          <cell r="P24295">
            <v>0</v>
          </cell>
          <cell r="Q24295">
            <v>0</v>
          </cell>
          <cell r="R24295">
            <v>0</v>
          </cell>
          <cell r="S24295">
            <v>0</v>
          </cell>
          <cell r="T24295">
            <v>0</v>
          </cell>
          <cell r="U24295">
            <v>0</v>
          </cell>
          <cell r="V24295">
            <v>0</v>
          </cell>
          <cell r="W24295">
            <v>0</v>
          </cell>
          <cell r="X24295">
            <v>0</v>
          </cell>
          <cell r="Y24295">
            <v>0</v>
          </cell>
          <cell r="Z24295">
            <v>0</v>
          </cell>
          <cell r="AA24295">
            <v>0</v>
          </cell>
          <cell r="AB24295">
            <v>0</v>
          </cell>
        </row>
        <row r="24324">
          <cell r="E24324">
            <v>0</v>
          </cell>
          <cell r="H24324">
            <v>0</v>
          </cell>
          <cell r="I24324">
            <v>0</v>
          </cell>
          <cell r="J24324">
            <v>0</v>
          </cell>
          <cell r="K24324">
            <v>0</v>
          </cell>
          <cell r="L24324">
            <v>0</v>
          </cell>
          <cell r="M24324">
            <v>0</v>
          </cell>
          <cell r="N24324">
            <v>0</v>
          </cell>
          <cell r="O24324">
            <v>0</v>
          </cell>
          <cell r="P24324">
            <v>0</v>
          </cell>
          <cell r="Q24324">
            <v>0</v>
          </cell>
          <cell r="R24324">
            <v>0</v>
          </cell>
          <cell r="S24324">
            <v>0</v>
          </cell>
          <cell r="T24324">
            <v>0</v>
          </cell>
          <cell r="U24324">
            <v>0</v>
          </cell>
          <cell r="V24324">
            <v>0</v>
          </cell>
          <cell r="W24324">
            <v>0</v>
          </cell>
          <cell r="X24324">
            <v>0</v>
          </cell>
          <cell r="Y24324">
            <v>0</v>
          </cell>
          <cell r="Z24324">
            <v>0</v>
          </cell>
          <cell r="AA24324">
            <v>0</v>
          </cell>
          <cell r="AB24324">
            <v>0</v>
          </cell>
        </row>
        <row r="24328">
          <cell r="E24328">
            <v>2700000</v>
          </cell>
          <cell r="H24328">
            <v>604143.72</v>
          </cell>
          <cell r="I24328">
            <v>0</v>
          </cell>
          <cell r="J24328">
            <v>0</v>
          </cell>
          <cell r="K24328">
            <v>0</v>
          </cell>
          <cell r="Q24328">
            <v>196607.73</v>
          </cell>
          <cell r="R24328">
            <v>196461.59</v>
          </cell>
          <cell r="S24328">
            <v>211074.4</v>
          </cell>
          <cell r="T24328">
            <v>0</v>
          </cell>
          <cell r="U24328">
            <v>0</v>
          </cell>
          <cell r="V24328">
            <v>0</v>
          </cell>
          <cell r="W24328">
            <v>0</v>
          </cell>
          <cell r="X24328">
            <v>0</v>
          </cell>
          <cell r="Y24328">
            <v>0</v>
          </cell>
          <cell r="Z24328">
            <v>0</v>
          </cell>
          <cell r="AA24328">
            <v>0</v>
          </cell>
          <cell r="AB24328">
            <v>0</v>
          </cell>
        </row>
        <row r="24388">
          <cell r="E24388">
            <v>26003000</v>
          </cell>
          <cell r="H24388">
            <v>5585084.3899999997</v>
          </cell>
          <cell r="I24388">
            <v>0</v>
          </cell>
          <cell r="J24388">
            <v>0</v>
          </cell>
          <cell r="K24388">
            <v>0</v>
          </cell>
          <cell r="L24388">
            <v>0</v>
          </cell>
          <cell r="M24388">
            <v>0</v>
          </cell>
          <cell r="N24388">
            <v>0</v>
          </cell>
          <cell r="O24388">
            <v>0</v>
          </cell>
          <cell r="P24388">
            <v>0</v>
          </cell>
          <cell r="Q24388">
            <v>1881844.4400000002</v>
          </cell>
          <cell r="R24388">
            <v>1374450.89</v>
          </cell>
          <cell r="S24388">
            <v>2328789.06</v>
          </cell>
          <cell r="T24388">
            <v>0</v>
          </cell>
          <cell r="U24388">
            <v>0</v>
          </cell>
          <cell r="V24388">
            <v>0</v>
          </cell>
          <cell r="W24388">
            <v>0</v>
          </cell>
          <cell r="X24388">
            <v>0</v>
          </cell>
          <cell r="Y24388">
            <v>0</v>
          </cell>
          <cell r="Z24388">
            <v>0</v>
          </cell>
          <cell r="AA24388">
            <v>0</v>
          </cell>
          <cell r="AB24388">
            <v>0</v>
          </cell>
        </row>
        <row r="24476">
          <cell r="E24476">
            <v>6937000</v>
          </cell>
          <cell r="H24476">
            <v>1028234.9</v>
          </cell>
          <cell r="I24476">
            <v>0</v>
          </cell>
          <cell r="J24476">
            <v>0</v>
          </cell>
          <cell r="K24476">
            <v>0</v>
          </cell>
          <cell r="L24476">
            <v>0</v>
          </cell>
          <cell r="M24476">
            <v>0</v>
          </cell>
          <cell r="N24476">
            <v>0</v>
          </cell>
          <cell r="O24476">
            <v>0</v>
          </cell>
          <cell r="P24476">
            <v>0</v>
          </cell>
          <cell r="Q24476">
            <v>519683.01</v>
          </cell>
          <cell r="R24476">
            <v>165729.06</v>
          </cell>
          <cell r="S24476">
            <v>342822.82999999996</v>
          </cell>
          <cell r="T24476">
            <v>0</v>
          </cell>
          <cell r="U24476">
            <v>0</v>
          </cell>
          <cell r="V24476">
            <v>0</v>
          </cell>
          <cell r="W24476">
            <v>0</v>
          </cell>
          <cell r="X24476">
            <v>0</v>
          </cell>
          <cell r="Y24476">
            <v>0</v>
          </cell>
          <cell r="Z24476">
            <v>0</v>
          </cell>
          <cell r="AA24476">
            <v>0</v>
          </cell>
          <cell r="AB24476">
            <v>0</v>
          </cell>
        </row>
        <row r="24482">
          <cell r="E24482">
            <v>0</v>
          </cell>
          <cell r="H24482">
            <v>0</v>
          </cell>
          <cell r="I24482">
            <v>0</v>
          </cell>
          <cell r="J24482">
            <v>0</v>
          </cell>
          <cell r="K24482">
            <v>0</v>
          </cell>
          <cell r="L24482">
            <v>0</v>
          </cell>
          <cell r="M24482">
            <v>0</v>
          </cell>
          <cell r="N24482">
            <v>0</v>
          </cell>
          <cell r="O24482">
            <v>0</v>
          </cell>
          <cell r="P24482">
            <v>0</v>
          </cell>
          <cell r="Q24482">
            <v>0</v>
          </cell>
          <cell r="R24482">
            <v>0</v>
          </cell>
          <cell r="S24482">
            <v>0</v>
          </cell>
          <cell r="T24482">
            <v>0</v>
          </cell>
          <cell r="U24482">
            <v>0</v>
          </cell>
          <cell r="V24482">
            <v>0</v>
          </cell>
          <cell r="W24482">
            <v>0</v>
          </cell>
          <cell r="X24482">
            <v>0</v>
          </cell>
          <cell r="Y24482">
            <v>0</v>
          </cell>
          <cell r="Z24482">
            <v>0</v>
          </cell>
          <cell r="AA24482">
            <v>0</v>
          </cell>
          <cell r="AB24482">
            <v>0</v>
          </cell>
        </row>
        <row r="24511">
          <cell r="E24511">
            <v>0</v>
          </cell>
          <cell r="H24511">
            <v>0</v>
          </cell>
          <cell r="I24511">
            <v>0</v>
          </cell>
          <cell r="J24511">
            <v>0</v>
          </cell>
          <cell r="K24511">
            <v>0</v>
          </cell>
          <cell r="L24511">
            <v>0</v>
          </cell>
          <cell r="M24511">
            <v>0</v>
          </cell>
          <cell r="N24511">
            <v>0</v>
          </cell>
          <cell r="O24511">
            <v>0</v>
          </cell>
          <cell r="P24511">
            <v>0</v>
          </cell>
          <cell r="Q24511">
            <v>0</v>
          </cell>
          <cell r="R24511">
            <v>0</v>
          </cell>
          <cell r="S24511">
            <v>0</v>
          </cell>
          <cell r="T24511">
            <v>0</v>
          </cell>
          <cell r="U24511">
            <v>0</v>
          </cell>
          <cell r="V24511">
            <v>0</v>
          </cell>
          <cell r="W24511">
            <v>0</v>
          </cell>
          <cell r="X24511">
            <v>0</v>
          </cell>
          <cell r="Y24511">
            <v>0</v>
          </cell>
          <cell r="Z24511">
            <v>0</v>
          </cell>
          <cell r="AA24511">
            <v>0</v>
          </cell>
          <cell r="AB24511">
            <v>0</v>
          </cell>
        </row>
        <row r="24515">
          <cell r="E24515">
            <v>2483000</v>
          </cell>
          <cell r="H24515">
            <v>647694.82999999996</v>
          </cell>
          <cell r="I24515">
            <v>0</v>
          </cell>
          <cell r="J24515">
            <v>0</v>
          </cell>
          <cell r="K24515">
            <v>0</v>
          </cell>
          <cell r="Q24515">
            <v>221980.56</v>
          </cell>
          <cell r="R24515">
            <v>216932.15</v>
          </cell>
          <cell r="S24515">
            <v>208782.12</v>
          </cell>
          <cell r="T24515">
            <v>0</v>
          </cell>
          <cell r="U24515">
            <v>0</v>
          </cell>
          <cell r="V24515">
            <v>0</v>
          </cell>
          <cell r="W24515">
            <v>0</v>
          </cell>
          <cell r="X24515">
            <v>0</v>
          </cell>
          <cell r="Y24515">
            <v>0</v>
          </cell>
          <cell r="Z24515">
            <v>0</v>
          </cell>
          <cell r="AA24515">
            <v>0</v>
          </cell>
          <cell r="AB24515">
            <v>0</v>
          </cell>
        </row>
        <row r="24575">
          <cell r="E24575">
            <v>29239000</v>
          </cell>
          <cell r="H24575">
            <v>6366557.4899999993</v>
          </cell>
          <cell r="I24575">
            <v>0</v>
          </cell>
          <cell r="J24575">
            <v>0</v>
          </cell>
          <cell r="K24575">
            <v>0</v>
          </cell>
          <cell r="L24575">
            <v>0</v>
          </cell>
          <cell r="M24575">
            <v>0</v>
          </cell>
          <cell r="N24575">
            <v>0</v>
          </cell>
          <cell r="O24575">
            <v>0</v>
          </cell>
          <cell r="P24575">
            <v>0</v>
          </cell>
          <cell r="Q24575">
            <v>2051878.48</v>
          </cell>
          <cell r="R24575">
            <v>2124041.94</v>
          </cell>
          <cell r="S24575">
            <v>2190637.0699999998</v>
          </cell>
          <cell r="T24575">
            <v>0</v>
          </cell>
          <cell r="U24575">
            <v>0</v>
          </cell>
          <cell r="V24575">
            <v>0</v>
          </cell>
          <cell r="W24575">
            <v>0</v>
          </cell>
          <cell r="X24575">
            <v>0</v>
          </cell>
          <cell r="Y24575">
            <v>0</v>
          </cell>
          <cell r="Z24575">
            <v>0</v>
          </cell>
          <cell r="AA24575">
            <v>0</v>
          </cell>
          <cell r="AB24575">
            <v>0</v>
          </cell>
        </row>
        <row r="24663">
          <cell r="E24663">
            <v>7320000</v>
          </cell>
          <cell r="H24663">
            <v>959302.00000000012</v>
          </cell>
          <cell r="I24663">
            <v>0</v>
          </cell>
          <cell r="J24663">
            <v>0</v>
          </cell>
          <cell r="K24663">
            <v>0</v>
          </cell>
          <cell r="L24663">
            <v>0</v>
          </cell>
          <cell r="M24663">
            <v>0</v>
          </cell>
          <cell r="N24663">
            <v>0</v>
          </cell>
          <cell r="O24663">
            <v>0</v>
          </cell>
          <cell r="P24663">
            <v>0</v>
          </cell>
          <cell r="Q24663">
            <v>757728.35999999987</v>
          </cell>
          <cell r="R24663">
            <v>-738128.35999999987</v>
          </cell>
          <cell r="S24663">
            <v>939702.00000000012</v>
          </cell>
          <cell r="T24663">
            <v>0</v>
          </cell>
          <cell r="U24663">
            <v>0</v>
          </cell>
          <cell r="V24663">
            <v>0</v>
          </cell>
          <cell r="W24663">
            <v>0</v>
          </cell>
          <cell r="X24663">
            <v>0</v>
          </cell>
          <cell r="Y24663">
            <v>0</v>
          </cell>
          <cell r="Z24663">
            <v>0</v>
          </cell>
          <cell r="AA24663">
            <v>0</v>
          </cell>
          <cell r="AB24663">
            <v>0</v>
          </cell>
        </row>
        <row r="24669">
          <cell r="E24669">
            <v>0</v>
          </cell>
          <cell r="H24669">
            <v>0</v>
          </cell>
          <cell r="I24669">
            <v>0</v>
          </cell>
          <cell r="J24669">
            <v>0</v>
          </cell>
          <cell r="K24669">
            <v>0</v>
          </cell>
          <cell r="L24669">
            <v>0</v>
          </cell>
          <cell r="M24669">
            <v>0</v>
          </cell>
          <cell r="N24669">
            <v>0</v>
          </cell>
          <cell r="O24669">
            <v>0</v>
          </cell>
          <cell r="P24669">
            <v>0</v>
          </cell>
          <cell r="Q24669">
            <v>0</v>
          </cell>
          <cell r="R24669">
            <v>0</v>
          </cell>
          <cell r="S24669">
            <v>0</v>
          </cell>
          <cell r="T24669">
            <v>0</v>
          </cell>
          <cell r="U24669">
            <v>0</v>
          </cell>
          <cell r="V24669">
            <v>0</v>
          </cell>
          <cell r="W24669">
            <v>0</v>
          </cell>
          <cell r="X24669">
            <v>0</v>
          </cell>
          <cell r="Y24669">
            <v>0</v>
          </cell>
          <cell r="Z24669">
            <v>0</v>
          </cell>
          <cell r="AA24669">
            <v>0</v>
          </cell>
          <cell r="AB24669">
            <v>0</v>
          </cell>
        </row>
        <row r="24698">
          <cell r="E24698">
            <v>0</v>
          </cell>
          <cell r="H24698">
            <v>0</v>
          </cell>
          <cell r="I24698">
            <v>0</v>
          </cell>
          <cell r="J24698">
            <v>0</v>
          </cell>
          <cell r="K24698">
            <v>0</v>
          </cell>
          <cell r="L24698">
            <v>0</v>
          </cell>
          <cell r="M24698">
            <v>0</v>
          </cell>
          <cell r="N24698">
            <v>0</v>
          </cell>
          <cell r="O24698">
            <v>0</v>
          </cell>
          <cell r="P24698">
            <v>0</v>
          </cell>
          <cell r="Q24698">
            <v>0</v>
          </cell>
          <cell r="R24698">
            <v>0</v>
          </cell>
          <cell r="S24698">
            <v>0</v>
          </cell>
          <cell r="T24698">
            <v>0</v>
          </cell>
          <cell r="U24698">
            <v>0</v>
          </cell>
          <cell r="V24698">
            <v>0</v>
          </cell>
          <cell r="W24698">
            <v>0</v>
          </cell>
          <cell r="X24698">
            <v>0</v>
          </cell>
          <cell r="Y24698">
            <v>0</v>
          </cell>
          <cell r="Z24698">
            <v>0</v>
          </cell>
          <cell r="AA24698">
            <v>0</v>
          </cell>
          <cell r="AB24698">
            <v>0</v>
          </cell>
        </row>
        <row r="24702">
          <cell r="E24702">
            <v>2623000</v>
          </cell>
          <cell r="H24702">
            <v>632840.54</v>
          </cell>
          <cell r="I24702">
            <v>0</v>
          </cell>
          <cell r="J24702">
            <v>0</v>
          </cell>
          <cell r="K24702">
            <v>0</v>
          </cell>
          <cell r="Q24702">
            <v>208824</v>
          </cell>
          <cell r="R24702">
            <v>205201.8</v>
          </cell>
          <cell r="S24702">
            <v>218814.74</v>
          </cell>
          <cell r="T24702">
            <v>0</v>
          </cell>
          <cell r="U24702">
            <v>0</v>
          </cell>
          <cell r="V24702">
            <v>0</v>
          </cell>
          <cell r="W24702">
            <v>0</v>
          </cell>
          <cell r="X24702">
            <v>0</v>
          </cell>
          <cell r="Y24702">
            <v>0</v>
          </cell>
          <cell r="Z24702">
            <v>0</v>
          </cell>
          <cell r="AA24702">
            <v>0</v>
          </cell>
          <cell r="AB24702">
            <v>0</v>
          </cell>
        </row>
        <row r="24762">
          <cell r="E24762">
            <v>19482000</v>
          </cell>
          <cell r="H24762">
            <v>4156880.4899999998</v>
          </cell>
          <cell r="I24762">
            <v>0</v>
          </cell>
          <cell r="J24762">
            <v>0</v>
          </cell>
          <cell r="K24762">
            <v>0</v>
          </cell>
          <cell r="L24762">
            <v>0</v>
          </cell>
          <cell r="M24762">
            <v>0</v>
          </cell>
          <cell r="N24762">
            <v>0</v>
          </cell>
          <cell r="O24762">
            <v>0</v>
          </cell>
          <cell r="P24762">
            <v>0</v>
          </cell>
          <cell r="Q24762">
            <v>1187862.8500000001</v>
          </cell>
          <cell r="R24762">
            <v>1740778.93</v>
          </cell>
          <cell r="S24762">
            <v>1228238.7099999997</v>
          </cell>
          <cell r="T24762">
            <v>0</v>
          </cell>
          <cell r="U24762">
            <v>0</v>
          </cell>
          <cell r="V24762">
            <v>0</v>
          </cell>
          <cell r="W24762">
            <v>0</v>
          </cell>
          <cell r="X24762">
            <v>0</v>
          </cell>
          <cell r="Y24762">
            <v>0</v>
          </cell>
          <cell r="Z24762">
            <v>0</v>
          </cell>
          <cell r="AA24762">
            <v>0</v>
          </cell>
          <cell r="AB24762">
            <v>0</v>
          </cell>
        </row>
        <row r="24850">
          <cell r="E24850">
            <v>7372000</v>
          </cell>
          <cell r="H24850">
            <v>2067056.1299999997</v>
          </cell>
          <cell r="I24850">
            <v>0</v>
          </cell>
          <cell r="J24850">
            <v>0</v>
          </cell>
          <cell r="K24850">
            <v>0</v>
          </cell>
          <cell r="L24850">
            <v>0</v>
          </cell>
          <cell r="M24850">
            <v>0</v>
          </cell>
          <cell r="N24850">
            <v>0</v>
          </cell>
          <cell r="O24850">
            <v>0</v>
          </cell>
          <cell r="P24850">
            <v>0</v>
          </cell>
          <cell r="Q24850">
            <v>138818.63999999998</v>
          </cell>
          <cell r="R24850">
            <v>973340.05</v>
          </cell>
          <cell r="S24850">
            <v>954897.44</v>
          </cell>
          <cell r="T24850">
            <v>0</v>
          </cell>
          <cell r="U24850">
            <v>0</v>
          </cell>
          <cell r="V24850">
            <v>0</v>
          </cell>
          <cell r="W24850">
            <v>0</v>
          </cell>
          <cell r="X24850">
            <v>0</v>
          </cell>
          <cell r="Y24850">
            <v>0</v>
          </cell>
          <cell r="Z24850">
            <v>0</v>
          </cell>
          <cell r="AA24850">
            <v>0</v>
          </cell>
          <cell r="AB24850">
            <v>0</v>
          </cell>
        </row>
        <row r="24856">
          <cell r="E24856">
            <v>0</v>
          </cell>
          <cell r="H24856">
            <v>0</v>
          </cell>
          <cell r="I24856">
            <v>0</v>
          </cell>
          <cell r="J24856">
            <v>0</v>
          </cell>
          <cell r="K24856">
            <v>0</v>
          </cell>
          <cell r="L24856">
            <v>0</v>
          </cell>
          <cell r="M24856">
            <v>0</v>
          </cell>
          <cell r="N24856">
            <v>0</v>
          </cell>
          <cell r="O24856">
            <v>0</v>
          </cell>
          <cell r="P24856">
            <v>0</v>
          </cell>
          <cell r="Q24856">
            <v>0</v>
          </cell>
          <cell r="R24856">
            <v>0</v>
          </cell>
          <cell r="S24856">
            <v>0</v>
          </cell>
          <cell r="T24856">
            <v>0</v>
          </cell>
          <cell r="U24856">
            <v>0</v>
          </cell>
          <cell r="V24856">
            <v>0</v>
          </cell>
          <cell r="W24856">
            <v>0</v>
          </cell>
          <cell r="X24856">
            <v>0</v>
          </cell>
          <cell r="Y24856">
            <v>0</v>
          </cell>
          <cell r="Z24856">
            <v>0</v>
          </cell>
          <cell r="AA24856">
            <v>0</v>
          </cell>
          <cell r="AB24856">
            <v>0</v>
          </cell>
        </row>
        <row r="24885">
          <cell r="E24885">
            <v>0</v>
          </cell>
          <cell r="H24885">
            <v>0</v>
          </cell>
          <cell r="I24885">
            <v>0</v>
          </cell>
          <cell r="J24885">
            <v>0</v>
          </cell>
          <cell r="K24885">
            <v>0</v>
          </cell>
          <cell r="L24885">
            <v>0</v>
          </cell>
          <cell r="M24885">
            <v>0</v>
          </cell>
          <cell r="N24885">
            <v>0</v>
          </cell>
          <cell r="O24885">
            <v>0</v>
          </cell>
          <cell r="P24885">
            <v>0</v>
          </cell>
          <cell r="Q24885">
            <v>0</v>
          </cell>
          <cell r="R24885">
            <v>0</v>
          </cell>
          <cell r="S24885">
            <v>0</v>
          </cell>
          <cell r="T24885">
            <v>0</v>
          </cell>
          <cell r="U24885">
            <v>0</v>
          </cell>
          <cell r="V24885">
            <v>0</v>
          </cell>
          <cell r="W24885">
            <v>0</v>
          </cell>
          <cell r="X24885">
            <v>0</v>
          </cell>
          <cell r="Y24885">
            <v>0</v>
          </cell>
          <cell r="Z24885">
            <v>0</v>
          </cell>
          <cell r="AA24885">
            <v>0</v>
          </cell>
          <cell r="AB24885">
            <v>0</v>
          </cell>
        </row>
        <row r="24889">
          <cell r="E24889">
            <v>1849000</v>
          </cell>
          <cell r="H24889">
            <v>387079.51000000013</v>
          </cell>
          <cell r="I24889">
            <v>0</v>
          </cell>
          <cell r="J24889">
            <v>0</v>
          </cell>
          <cell r="K24889">
            <v>0</v>
          </cell>
          <cell r="Q24889">
            <v>1470375.39</v>
          </cell>
          <cell r="R24889">
            <v>-1215893.7899999998</v>
          </cell>
          <cell r="S24889">
            <v>132597.91</v>
          </cell>
          <cell r="T24889">
            <v>0</v>
          </cell>
          <cell r="U24889">
            <v>0</v>
          </cell>
          <cell r="V24889">
            <v>0</v>
          </cell>
          <cell r="W24889">
            <v>0</v>
          </cell>
          <cell r="X24889">
            <v>0</v>
          </cell>
          <cell r="Y24889">
            <v>0</v>
          </cell>
          <cell r="Z24889">
            <v>0</v>
          </cell>
          <cell r="AA24889">
            <v>0</v>
          </cell>
          <cell r="AB24889">
            <v>0</v>
          </cell>
        </row>
        <row r="24949">
          <cell r="E24949">
            <v>31450000</v>
          </cell>
          <cell r="H24949">
            <v>7877002.5399999991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2430457.83</v>
          </cell>
          <cell r="R24949">
            <v>2926538.91</v>
          </cell>
          <cell r="S24949">
            <v>2520005.8000000003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5037">
          <cell r="E25037">
            <v>10973000</v>
          </cell>
          <cell r="H25037">
            <v>2637089.77</v>
          </cell>
          <cell r="I25037">
            <v>0</v>
          </cell>
          <cell r="J25037">
            <v>0</v>
          </cell>
          <cell r="K25037">
            <v>0</v>
          </cell>
          <cell r="L25037">
            <v>0</v>
          </cell>
          <cell r="M25037">
            <v>0</v>
          </cell>
          <cell r="N25037">
            <v>0</v>
          </cell>
          <cell r="O25037">
            <v>0</v>
          </cell>
          <cell r="P25037">
            <v>0</v>
          </cell>
          <cell r="Q25037">
            <v>716208.9</v>
          </cell>
          <cell r="R25037">
            <v>620326.61999999988</v>
          </cell>
          <cell r="S25037">
            <v>1300554.2499999998</v>
          </cell>
          <cell r="T25037">
            <v>0</v>
          </cell>
          <cell r="U25037">
            <v>0</v>
          </cell>
          <cell r="V25037">
            <v>0</v>
          </cell>
          <cell r="W25037">
            <v>0</v>
          </cell>
          <cell r="X25037">
            <v>0</v>
          </cell>
          <cell r="Y25037">
            <v>0</v>
          </cell>
          <cell r="Z25037">
            <v>0</v>
          </cell>
          <cell r="AA25037">
            <v>0</v>
          </cell>
          <cell r="AB25037">
            <v>0</v>
          </cell>
        </row>
        <row r="25043">
          <cell r="E25043">
            <v>0</v>
          </cell>
          <cell r="H25043">
            <v>0</v>
          </cell>
          <cell r="I25043">
            <v>0</v>
          </cell>
          <cell r="J25043">
            <v>0</v>
          </cell>
          <cell r="K25043">
            <v>0</v>
          </cell>
          <cell r="L25043">
            <v>0</v>
          </cell>
          <cell r="M25043">
            <v>0</v>
          </cell>
          <cell r="N25043">
            <v>0</v>
          </cell>
          <cell r="O25043">
            <v>0</v>
          </cell>
          <cell r="P25043">
            <v>0</v>
          </cell>
          <cell r="Q25043">
            <v>0</v>
          </cell>
          <cell r="R25043">
            <v>0</v>
          </cell>
          <cell r="S25043">
            <v>0</v>
          </cell>
          <cell r="T25043">
            <v>0</v>
          </cell>
          <cell r="U25043">
            <v>0</v>
          </cell>
          <cell r="V25043">
            <v>0</v>
          </cell>
          <cell r="W25043">
            <v>0</v>
          </cell>
          <cell r="X25043">
            <v>0</v>
          </cell>
          <cell r="Y25043">
            <v>0</v>
          </cell>
          <cell r="Z25043">
            <v>0</v>
          </cell>
          <cell r="AA25043">
            <v>0</v>
          </cell>
          <cell r="AB25043">
            <v>0</v>
          </cell>
        </row>
        <row r="25072">
          <cell r="E25072">
            <v>0</v>
          </cell>
          <cell r="H25072">
            <v>0</v>
          </cell>
          <cell r="I25072">
            <v>0</v>
          </cell>
          <cell r="J25072">
            <v>0</v>
          </cell>
          <cell r="K25072">
            <v>0</v>
          </cell>
          <cell r="L25072">
            <v>0</v>
          </cell>
          <cell r="M25072">
            <v>0</v>
          </cell>
          <cell r="N25072">
            <v>0</v>
          </cell>
          <cell r="O25072">
            <v>0</v>
          </cell>
          <cell r="P25072">
            <v>0</v>
          </cell>
          <cell r="Q25072">
            <v>0</v>
          </cell>
          <cell r="R25072">
            <v>0</v>
          </cell>
          <cell r="S25072">
            <v>0</v>
          </cell>
          <cell r="T25072">
            <v>0</v>
          </cell>
          <cell r="U25072">
            <v>0</v>
          </cell>
          <cell r="V25072">
            <v>0</v>
          </cell>
          <cell r="W25072">
            <v>0</v>
          </cell>
          <cell r="X25072">
            <v>0</v>
          </cell>
          <cell r="Y25072">
            <v>0</v>
          </cell>
          <cell r="Z25072">
            <v>0</v>
          </cell>
          <cell r="AA25072">
            <v>0</v>
          </cell>
          <cell r="AB25072">
            <v>0</v>
          </cell>
        </row>
        <row r="25076">
          <cell r="E25076">
            <v>2943000</v>
          </cell>
          <cell r="H25076">
            <v>1103306.6299999999</v>
          </cell>
          <cell r="I25076">
            <v>0</v>
          </cell>
          <cell r="J25076">
            <v>0</v>
          </cell>
          <cell r="K25076">
            <v>0</v>
          </cell>
          <cell r="Q25076">
            <v>308996.73</v>
          </cell>
          <cell r="R25076">
            <v>432558.42</v>
          </cell>
          <cell r="S25076">
            <v>361751.48</v>
          </cell>
          <cell r="T25076">
            <v>0</v>
          </cell>
          <cell r="U25076">
            <v>0</v>
          </cell>
          <cell r="V25076">
            <v>0</v>
          </cell>
          <cell r="W25076">
            <v>0</v>
          </cell>
          <cell r="X25076">
            <v>0</v>
          </cell>
          <cell r="Y25076">
            <v>0</v>
          </cell>
          <cell r="Z25076">
            <v>0</v>
          </cell>
          <cell r="AA25076">
            <v>0</v>
          </cell>
          <cell r="AB25076">
            <v>0</v>
          </cell>
        </row>
        <row r="25136">
          <cell r="E25136">
            <v>28227000</v>
          </cell>
          <cell r="H25136">
            <v>6610216.919999999</v>
          </cell>
          <cell r="I25136">
            <v>0</v>
          </cell>
          <cell r="J25136">
            <v>0</v>
          </cell>
          <cell r="K25136">
            <v>0</v>
          </cell>
          <cell r="L25136">
            <v>0</v>
          </cell>
          <cell r="M25136">
            <v>0</v>
          </cell>
          <cell r="N25136">
            <v>0</v>
          </cell>
          <cell r="O25136">
            <v>0</v>
          </cell>
          <cell r="P25136">
            <v>0</v>
          </cell>
          <cell r="Q25136">
            <v>2354869</v>
          </cell>
          <cell r="R25136">
            <v>2051626.4200000002</v>
          </cell>
          <cell r="S25136">
            <v>2203721.5</v>
          </cell>
          <cell r="T25136">
            <v>0</v>
          </cell>
          <cell r="U25136">
            <v>0</v>
          </cell>
          <cell r="V25136">
            <v>0</v>
          </cell>
          <cell r="W25136">
            <v>0</v>
          </cell>
          <cell r="X25136">
            <v>0</v>
          </cell>
          <cell r="Y25136">
            <v>0</v>
          </cell>
          <cell r="Z25136">
            <v>0</v>
          </cell>
          <cell r="AA25136">
            <v>0</v>
          </cell>
          <cell r="AB25136">
            <v>0</v>
          </cell>
        </row>
        <row r="25224">
          <cell r="E25224">
            <v>7899000</v>
          </cell>
          <cell r="H25224">
            <v>2174041.14</v>
          </cell>
          <cell r="I25224">
            <v>0</v>
          </cell>
          <cell r="J25224">
            <v>0</v>
          </cell>
          <cell r="K25224">
            <v>0</v>
          </cell>
          <cell r="L25224">
            <v>0</v>
          </cell>
          <cell r="M25224">
            <v>0</v>
          </cell>
          <cell r="N25224">
            <v>0</v>
          </cell>
          <cell r="O25224">
            <v>0</v>
          </cell>
          <cell r="P25224">
            <v>0</v>
          </cell>
          <cell r="Q25224">
            <v>216582.68</v>
          </cell>
          <cell r="R25224">
            <v>896079.58</v>
          </cell>
          <cell r="S25224">
            <v>1061378.8799999999</v>
          </cell>
          <cell r="T25224">
            <v>0</v>
          </cell>
          <cell r="U25224">
            <v>0</v>
          </cell>
          <cell r="V25224">
            <v>0</v>
          </cell>
          <cell r="W25224">
            <v>0</v>
          </cell>
          <cell r="X25224">
            <v>0</v>
          </cell>
          <cell r="Y25224">
            <v>0</v>
          </cell>
          <cell r="Z25224">
            <v>0</v>
          </cell>
          <cell r="AA25224">
            <v>0</v>
          </cell>
          <cell r="AB25224">
            <v>0</v>
          </cell>
        </row>
        <row r="25230">
          <cell r="E25230">
            <v>0</v>
          </cell>
          <cell r="H25230">
            <v>0</v>
          </cell>
          <cell r="I25230">
            <v>0</v>
          </cell>
          <cell r="J25230">
            <v>0</v>
          </cell>
          <cell r="K25230">
            <v>0</v>
          </cell>
          <cell r="L25230">
            <v>0</v>
          </cell>
          <cell r="M25230">
            <v>0</v>
          </cell>
          <cell r="N25230">
            <v>0</v>
          </cell>
          <cell r="O25230">
            <v>0</v>
          </cell>
          <cell r="P25230">
            <v>0</v>
          </cell>
          <cell r="Q25230">
            <v>0</v>
          </cell>
          <cell r="R25230">
            <v>0</v>
          </cell>
          <cell r="S25230">
            <v>0</v>
          </cell>
          <cell r="T25230">
            <v>0</v>
          </cell>
          <cell r="U25230">
            <v>0</v>
          </cell>
          <cell r="V25230">
            <v>0</v>
          </cell>
          <cell r="W25230">
            <v>0</v>
          </cell>
          <cell r="X25230">
            <v>0</v>
          </cell>
          <cell r="Y25230">
            <v>0</v>
          </cell>
          <cell r="Z25230">
            <v>0</v>
          </cell>
          <cell r="AA25230">
            <v>0</v>
          </cell>
          <cell r="AB25230">
            <v>0</v>
          </cell>
        </row>
        <row r="25259">
          <cell r="E25259">
            <v>0</v>
          </cell>
          <cell r="H25259">
            <v>0</v>
          </cell>
          <cell r="I25259">
            <v>0</v>
          </cell>
          <cell r="J25259">
            <v>0</v>
          </cell>
          <cell r="K25259">
            <v>0</v>
          </cell>
          <cell r="L25259">
            <v>0</v>
          </cell>
          <cell r="M25259">
            <v>0</v>
          </cell>
          <cell r="N25259">
            <v>0</v>
          </cell>
          <cell r="O25259">
            <v>0</v>
          </cell>
          <cell r="P25259">
            <v>0</v>
          </cell>
          <cell r="Q25259">
            <v>0</v>
          </cell>
          <cell r="R25259">
            <v>0</v>
          </cell>
          <cell r="S25259">
            <v>0</v>
          </cell>
          <cell r="T25259">
            <v>0</v>
          </cell>
          <cell r="U25259">
            <v>0</v>
          </cell>
          <cell r="V25259">
            <v>0</v>
          </cell>
          <cell r="W25259">
            <v>0</v>
          </cell>
          <cell r="X25259">
            <v>0</v>
          </cell>
          <cell r="Y25259">
            <v>0</v>
          </cell>
          <cell r="Z25259">
            <v>0</v>
          </cell>
          <cell r="AA25259">
            <v>0</v>
          </cell>
          <cell r="AB25259">
            <v>0</v>
          </cell>
        </row>
        <row r="25263">
          <cell r="E25263">
            <v>2693000</v>
          </cell>
          <cell r="H25263">
            <v>422396.69999999995</v>
          </cell>
          <cell r="I25263">
            <v>0</v>
          </cell>
          <cell r="J25263">
            <v>0</v>
          </cell>
          <cell r="K25263">
            <v>0</v>
          </cell>
          <cell r="Q25263">
            <v>0</v>
          </cell>
          <cell r="R25263">
            <v>212094.21</v>
          </cell>
          <cell r="S25263">
            <v>210302.49</v>
          </cell>
          <cell r="T25263">
            <v>0</v>
          </cell>
          <cell r="U25263">
            <v>0</v>
          </cell>
          <cell r="V25263">
            <v>0</v>
          </cell>
          <cell r="W25263">
            <v>0</v>
          </cell>
          <cell r="X25263">
            <v>0</v>
          </cell>
          <cell r="Y25263">
            <v>0</v>
          </cell>
          <cell r="Z25263">
            <v>0</v>
          </cell>
          <cell r="AA25263">
            <v>0</v>
          </cell>
          <cell r="AB25263">
            <v>0</v>
          </cell>
        </row>
        <row r="25323">
          <cell r="E25323">
            <v>27859000</v>
          </cell>
          <cell r="H25323">
            <v>7258030.8499999996</v>
          </cell>
          <cell r="I25323">
            <v>0</v>
          </cell>
          <cell r="J25323">
            <v>0</v>
          </cell>
          <cell r="K25323">
            <v>0</v>
          </cell>
          <cell r="L25323">
            <v>0</v>
          </cell>
          <cell r="M25323">
            <v>0</v>
          </cell>
          <cell r="N25323">
            <v>0</v>
          </cell>
          <cell r="O25323">
            <v>0</v>
          </cell>
          <cell r="P25323">
            <v>0</v>
          </cell>
          <cell r="Q25323">
            <v>2454603.9400000004</v>
          </cell>
          <cell r="R25323">
            <v>2080634.73</v>
          </cell>
          <cell r="S25323">
            <v>2722792.1799999997</v>
          </cell>
          <cell r="T25323">
            <v>0</v>
          </cell>
          <cell r="U25323">
            <v>0</v>
          </cell>
          <cell r="V25323">
            <v>0</v>
          </cell>
          <cell r="W25323">
            <v>0</v>
          </cell>
          <cell r="X25323">
            <v>0</v>
          </cell>
          <cell r="Y25323">
            <v>0</v>
          </cell>
          <cell r="Z25323">
            <v>0</v>
          </cell>
          <cell r="AA25323">
            <v>0</v>
          </cell>
          <cell r="AB25323">
            <v>0</v>
          </cell>
        </row>
        <row r="25411">
          <cell r="E25411">
            <v>7301000</v>
          </cell>
          <cell r="H25411">
            <v>2232084.0699999998</v>
          </cell>
          <cell r="I25411">
            <v>0</v>
          </cell>
          <cell r="J25411">
            <v>0</v>
          </cell>
          <cell r="K25411">
            <v>0</v>
          </cell>
          <cell r="L25411">
            <v>0</v>
          </cell>
          <cell r="M25411">
            <v>0</v>
          </cell>
          <cell r="N25411">
            <v>0</v>
          </cell>
          <cell r="O25411">
            <v>0</v>
          </cell>
          <cell r="P25411">
            <v>0</v>
          </cell>
          <cell r="Q25411">
            <v>435166.96</v>
          </cell>
          <cell r="R25411">
            <v>1490433.37</v>
          </cell>
          <cell r="S25411">
            <v>306483.74</v>
          </cell>
          <cell r="T25411">
            <v>0</v>
          </cell>
          <cell r="U25411">
            <v>0</v>
          </cell>
          <cell r="V25411">
            <v>0</v>
          </cell>
          <cell r="W25411">
            <v>0</v>
          </cell>
          <cell r="X25411">
            <v>0</v>
          </cell>
          <cell r="Y25411">
            <v>0</v>
          </cell>
          <cell r="Z25411">
            <v>0</v>
          </cell>
          <cell r="AA25411">
            <v>0</v>
          </cell>
          <cell r="AB25411">
            <v>0</v>
          </cell>
        </row>
        <row r="25417">
          <cell r="E25417">
            <v>0</v>
          </cell>
          <cell r="H25417">
            <v>0</v>
          </cell>
          <cell r="I25417">
            <v>0</v>
          </cell>
          <cell r="J25417">
            <v>0</v>
          </cell>
          <cell r="K25417">
            <v>0</v>
          </cell>
          <cell r="L25417">
            <v>0</v>
          </cell>
          <cell r="M25417">
            <v>0</v>
          </cell>
          <cell r="N25417">
            <v>0</v>
          </cell>
          <cell r="O25417">
            <v>0</v>
          </cell>
          <cell r="P25417">
            <v>0</v>
          </cell>
          <cell r="Q25417">
            <v>0</v>
          </cell>
          <cell r="R25417">
            <v>0</v>
          </cell>
          <cell r="S25417">
            <v>0</v>
          </cell>
          <cell r="T25417">
            <v>0</v>
          </cell>
          <cell r="U25417">
            <v>0</v>
          </cell>
          <cell r="V25417">
            <v>0</v>
          </cell>
          <cell r="W25417">
            <v>0</v>
          </cell>
          <cell r="X25417">
            <v>0</v>
          </cell>
          <cell r="Y25417">
            <v>0</v>
          </cell>
          <cell r="Z25417">
            <v>0</v>
          </cell>
          <cell r="AA25417">
            <v>0</v>
          </cell>
          <cell r="AB25417">
            <v>0</v>
          </cell>
        </row>
        <row r="25446">
          <cell r="E25446">
            <v>0</v>
          </cell>
          <cell r="H25446">
            <v>0</v>
          </cell>
          <cell r="I25446">
            <v>0</v>
          </cell>
          <cell r="J25446">
            <v>0</v>
          </cell>
          <cell r="K25446">
            <v>0</v>
          </cell>
          <cell r="L25446">
            <v>0</v>
          </cell>
          <cell r="M25446">
            <v>0</v>
          </cell>
          <cell r="N25446">
            <v>0</v>
          </cell>
          <cell r="O25446">
            <v>0</v>
          </cell>
          <cell r="P25446">
            <v>0</v>
          </cell>
          <cell r="Q25446">
            <v>0</v>
          </cell>
          <cell r="R25446">
            <v>0</v>
          </cell>
          <cell r="S25446">
            <v>0</v>
          </cell>
          <cell r="T25446">
            <v>0</v>
          </cell>
          <cell r="U25446">
            <v>0</v>
          </cell>
          <cell r="V25446">
            <v>0</v>
          </cell>
          <cell r="W25446">
            <v>0</v>
          </cell>
          <cell r="X25446">
            <v>0</v>
          </cell>
          <cell r="Y25446">
            <v>0</v>
          </cell>
          <cell r="Z25446">
            <v>0</v>
          </cell>
          <cell r="AA25446">
            <v>0</v>
          </cell>
          <cell r="AB25446">
            <v>0</v>
          </cell>
        </row>
        <row r="25450">
          <cell r="E25450">
            <v>2669000</v>
          </cell>
          <cell r="H25450">
            <v>656883.6</v>
          </cell>
          <cell r="I25450">
            <v>0</v>
          </cell>
          <cell r="J25450">
            <v>0</v>
          </cell>
          <cell r="K25450">
            <v>0</v>
          </cell>
          <cell r="Q25450">
            <v>220705.44</v>
          </cell>
          <cell r="R25450">
            <v>220705.44</v>
          </cell>
          <cell r="S25450">
            <v>215472.72</v>
          </cell>
          <cell r="T25450">
            <v>0</v>
          </cell>
          <cell r="U25450">
            <v>0</v>
          </cell>
          <cell r="V25450">
            <v>0</v>
          </cell>
          <cell r="W25450">
            <v>0</v>
          </cell>
          <cell r="X25450">
            <v>0</v>
          </cell>
          <cell r="Y25450">
            <v>0</v>
          </cell>
          <cell r="Z25450">
            <v>0</v>
          </cell>
          <cell r="AA25450">
            <v>0</v>
          </cell>
          <cell r="AB25450">
            <v>0</v>
          </cell>
        </row>
        <row r="25510">
          <cell r="E25510">
            <v>26252000</v>
          </cell>
          <cell r="H25510">
            <v>8404450.4199999999</v>
          </cell>
          <cell r="I25510">
            <v>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2027649.49</v>
          </cell>
          <cell r="R25510">
            <v>2002105.94</v>
          </cell>
          <cell r="S25510">
            <v>4374694.99</v>
          </cell>
          <cell r="T25510">
            <v>0</v>
          </cell>
          <cell r="U25510">
            <v>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98">
          <cell r="E25598">
            <v>8961000</v>
          </cell>
          <cell r="H25598">
            <v>1716405.13</v>
          </cell>
          <cell r="I25598">
            <v>0</v>
          </cell>
          <cell r="J25598">
            <v>0</v>
          </cell>
          <cell r="K25598">
            <v>0</v>
          </cell>
          <cell r="L25598">
            <v>0</v>
          </cell>
          <cell r="M25598">
            <v>0</v>
          </cell>
          <cell r="N25598">
            <v>0</v>
          </cell>
          <cell r="O25598">
            <v>0</v>
          </cell>
          <cell r="P25598">
            <v>0</v>
          </cell>
          <cell r="Q25598">
            <v>203792.12</v>
          </cell>
          <cell r="R25598">
            <v>249844</v>
          </cell>
          <cell r="S25598">
            <v>1262769.01</v>
          </cell>
          <cell r="T25598">
            <v>0</v>
          </cell>
          <cell r="U25598">
            <v>0</v>
          </cell>
          <cell r="V25598">
            <v>0</v>
          </cell>
          <cell r="W25598">
            <v>0</v>
          </cell>
          <cell r="X25598">
            <v>0</v>
          </cell>
          <cell r="Y25598">
            <v>0</v>
          </cell>
          <cell r="Z25598">
            <v>0</v>
          </cell>
          <cell r="AA25598">
            <v>0</v>
          </cell>
          <cell r="AB25598">
            <v>0</v>
          </cell>
        </row>
        <row r="25604">
          <cell r="E25604">
            <v>0</v>
          </cell>
          <cell r="H25604">
            <v>0</v>
          </cell>
          <cell r="I25604">
            <v>0</v>
          </cell>
          <cell r="J25604">
            <v>0</v>
          </cell>
          <cell r="K25604">
            <v>0</v>
          </cell>
          <cell r="L25604">
            <v>0</v>
          </cell>
          <cell r="M25604">
            <v>0</v>
          </cell>
          <cell r="N25604">
            <v>0</v>
          </cell>
          <cell r="O25604">
            <v>0</v>
          </cell>
          <cell r="P25604">
            <v>0</v>
          </cell>
          <cell r="Q25604">
            <v>0</v>
          </cell>
          <cell r="R25604">
            <v>0</v>
          </cell>
          <cell r="S25604">
            <v>0</v>
          </cell>
          <cell r="T25604">
            <v>0</v>
          </cell>
          <cell r="U25604">
            <v>0</v>
          </cell>
          <cell r="V25604">
            <v>0</v>
          </cell>
          <cell r="W25604">
            <v>0</v>
          </cell>
          <cell r="X25604">
            <v>0</v>
          </cell>
          <cell r="Y25604">
            <v>0</v>
          </cell>
          <cell r="Z25604">
            <v>0</v>
          </cell>
          <cell r="AA25604">
            <v>0</v>
          </cell>
          <cell r="AB25604">
            <v>0</v>
          </cell>
        </row>
        <row r="25633">
          <cell r="E25633">
            <v>0</v>
          </cell>
          <cell r="H25633">
            <v>0</v>
          </cell>
          <cell r="I25633">
            <v>0</v>
          </cell>
          <cell r="J25633">
            <v>0</v>
          </cell>
          <cell r="K25633">
            <v>0</v>
          </cell>
          <cell r="L25633">
            <v>0</v>
          </cell>
          <cell r="M25633">
            <v>0</v>
          </cell>
          <cell r="N25633">
            <v>0</v>
          </cell>
          <cell r="O25633">
            <v>0</v>
          </cell>
          <cell r="P25633">
            <v>0</v>
          </cell>
          <cell r="Q25633">
            <v>0</v>
          </cell>
          <cell r="R25633">
            <v>0</v>
          </cell>
          <cell r="S25633">
            <v>0</v>
          </cell>
          <cell r="T25633">
            <v>0</v>
          </cell>
          <cell r="U25633">
            <v>0</v>
          </cell>
          <cell r="V25633">
            <v>0</v>
          </cell>
          <cell r="W25633">
            <v>0</v>
          </cell>
          <cell r="X25633">
            <v>0</v>
          </cell>
          <cell r="Y25633">
            <v>0</v>
          </cell>
          <cell r="Z25633">
            <v>0</v>
          </cell>
          <cell r="AA25633">
            <v>0</v>
          </cell>
          <cell r="AB25633">
            <v>0</v>
          </cell>
        </row>
        <row r="25637">
          <cell r="E25637">
            <v>2515000</v>
          </cell>
          <cell r="H25637">
            <v>636530.88</v>
          </cell>
          <cell r="I25637">
            <v>0</v>
          </cell>
          <cell r="J25637">
            <v>0</v>
          </cell>
          <cell r="K25637">
            <v>0</v>
          </cell>
          <cell r="Q25637">
            <v>214233.36</v>
          </cell>
          <cell r="R25637">
            <v>214233.36</v>
          </cell>
          <cell r="S25637">
            <v>208064.16</v>
          </cell>
          <cell r="T25637">
            <v>0</v>
          </cell>
          <cell r="U25637">
            <v>0</v>
          </cell>
          <cell r="V25637">
            <v>0</v>
          </cell>
          <cell r="W25637">
            <v>0</v>
          </cell>
          <cell r="X25637">
            <v>0</v>
          </cell>
          <cell r="Y25637">
            <v>0</v>
          </cell>
          <cell r="Z25637">
            <v>0</v>
          </cell>
          <cell r="AA25637">
            <v>0</v>
          </cell>
          <cell r="AB25637">
            <v>0</v>
          </cell>
        </row>
        <row r="25697">
          <cell r="E25697">
            <v>22149000</v>
          </cell>
          <cell r="H25697">
            <v>5618518.5699999994</v>
          </cell>
          <cell r="I25697">
            <v>0</v>
          </cell>
          <cell r="J25697">
            <v>0</v>
          </cell>
          <cell r="K25697">
            <v>0</v>
          </cell>
          <cell r="L25697">
            <v>0</v>
          </cell>
          <cell r="M25697">
            <v>0</v>
          </cell>
          <cell r="N25697">
            <v>0</v>
          </cell>
          <cell r="O25697">
            <v>0</v>
          </cell>
          <cell r="P25697">
            <v>0</v>
          </cell>
          <cell r="Q25697">
            <v>1579614.79</v>
          </cell>
          <cell r="R25697">
            <v>2297204.8200000003</v>
          </cell>
          <cell r="S25697">
            <v>1741698.9600000004</v>
          </cell>
          <cell r="T25697">
            <v>0</v>
          </cell>
          <cell r="U25697">
            <v>0</v>
          </cell>
          <cell r="V25697">
            <v>0</v>
          </cell>
          <cell r="W25697">
            <v>0</v>
          </cell>
          <cell r="X25697">
            <v>0</v>
          </cell>
          <cell r="Y25697">
            <v>0</v>
          </cell>
          <cell r="Z25697">
            <v>0</v>
          </cell>
          <cell r="AA25697">
            <v>0</v>
          </cell>
          <cell r="AB25697">
            <v>0</v>
          </cell>
        </row>
        <row r="25785">
          <cell r="E25785">
            <v>6006000</v>
          </cell>
          <cell r="H25785">
            <v>2318142.9800000004</v>
          </cell>
          <cell r="I25785">
            <v>0</v>
          </cell>
          <cell r="J25785">
            <v>0</v>
          </cell>
          <cell r="K25785">
            <v>0</v>
          </cell>
          <cell r="L25785">
            <v>0</v>
          </cell>
          <cell r="M25785">
            <v>0</v>
          </cell>
          <cell r="N25785">
            <v>0</v>
          </cell>
          <cell r="O25785">
            <v>0</v>
          </cell>
          <cell r="P25785">
            <v>0</v>
          </cell>
          <cell r="Q25785">
            <v>860527.58000000007</v>
          </cell>
          <cell r="R25785">
            <v>356271.96</v>
          </cell>
          <cell r="S25785">
            <v>1101343.4400000002</v>
          </cell>
          <cell r="T25785">
            <v>0</v>
          </cell>
          <cell r="U25785">
            <v>0</v>
          </cell>
          <cell r="V25785">
            <v>0</v>
          </cell>
          <cell r="W25785">
            <v>0</v>
          </cell>
          <cell r="X25785">
            <v>0</v>
          </cell>
          <cell r="Y25785">
            <v>0</v>
          </cell>
          <cell r="Z25785">
            <v>0</v>
          </cell>
          <cell r="AA25785">
            <v>0</v>
          </cell>
          <cell r="AB25785">
            <v>0</v>
          </cell>
        </row>
        <row r="25791">
          <cell r="E25791">
            <v>0</v>
          </cell>
          <cell r="H25791">
            <v>0</v>
          </cell>
          <cell r="I25791">
            <v>0</v>
          </cell>
          <cell r="J25791">
            <v>0</v>
          </cell>
          <cell r="K25791">
            <v>0</v>
          </cell>
          <cell r="L25791">
            <v>0</v>
          </cell>
          <cell r="M25791">
            <v>0</v>
          </cell>
          <cell r="N25791">
            <v>0</v>
          </cell>
          <cell r="O25791">
            <v>0</v>
          </cell>
          <cell r="P25791">
            <v>0</v>
          </cell>
          <cell r="Q25791">
            <v>0</v>
          </cell>
          <cell r="R25791">
            <v>0</v>
          </cell>
          <cell r="S25791">
            <v>0</v>
          </cell>
          <cell r="T25791">
            <v>0</v>
          </cell>
          <cell r="U25791">
            <v>0</v>
          </cell>
          <cell r="V25791">
            <v>0</v>
          </cell>
          <cell r="W25791">
            <v>0</v>
          </cell>
          <cell r="X25791">
            <v>0</v>
          </cell>
          <cell r="Y25791">
            <v>0</v>
          </cell>
          <cell r="Z25791">
            <v>0</v>
          </cell>
          <cell r="AA25791">
            <v>0</v>
          </cell>
          <cell r="AB25791">
            <v>0</v>
          </cell>
        </row>
        <row r="25820">
          <cell r="E25820">
            <v>0</v>
          </cell>
          <cell r="H25820">
            <v>0</v>
          </cell>
          <cell r="I25820">
            <v>0</v>
          </cell>
          <cell r="J25820">
            <v>0</v>
          </cell>
          <cell r="K25820">
            <v>0</v>
          </cell>
          <cell r="L25820">
            <v>0</v>
          </cell>
          <cell r="M25820">
            <v>0</v>
          </cell>
          <cell r="N25820">
            <v>0</v>
          </cell>
          <cell r="O25820">
            <v>0</v>
          </cell>
          <cell r="P25820">
            <v>0</v>
          </cell>
          <cell r="Q25820">
            <v>0</v>
          </cell>
          <cell r="R25820">
            <v>0</v>
          </cell>
          <cell r="S25820">
            <v>0</v>
          </cell>
          <cell r="T25820">
            <v>0</v>
          </cell>
          <cell r="U25820">
            <v>0</v>
          </cell>
          <cell r="V25820">
            <v>0</v>
          </cell>
          <cell r="W25820">
            <v>0</v>
          </cell>
          <cell r="X25820">
            <v>0</v>
          </cell>
          <cell r="Y25820">
            <v>0</v>
          </cell>
          <cell r="Z25820">
            <v>0</v>
          </cell>
          <cell r="AA25820">
            <v>0</v>
          </cell>
          <cell r="AB25820">
            <v>0</v>
          </cell>
        </row>
        <row r="25824">
          <cell r="E25824">
            <v>1400000</v>
          </cell>
          <cell r="H25824">
            <v>235763.04</v>
          </cell>
          <cell r="I25824">
            <v>0</v>
          </cell>
          <cell r="J25824">
            <v>0</v>
          </cell>
          <cell r="K25824">
            <v>0</v>
          </cell>
          <cell r="Q25824">
            <v>0</v>
          </cell>
          <cell r="R25824">
            <v>116319</v>
          </cell>
          <cell r="S25824">
            <v>119444.04000000001</v>
          </cell>
          <cell r="T25824">
            <v>0</v>
          </cell>
          <cell r="U25824">
            <v>0</v>
          </cell>
          <cell r="V25824">
            <v>0</v>
          </cell>
          <cell r="W25824">
            <v>0</v>
          </cell>
          <cell r="X25824">
            <v>0</v>
          </cell>
          <cell r="Y25824">
            <v>0</v>
          </cell>
          <cell r="Z25824">
            <v>0</v>
          </cell>
          <cell r="AA25824">
            <v>0</v>
          </cell>
          <cell r="AB25824">
            <v>0</v>
          </cell>
        </row>
        <row r="25884">
          <cell r="E25884">
            <v>10208000</v>
          </cell>
          <cell r="F25884">
            <v>0</v>
          </cell>
          <cell r="G25884">
            <v>0</v>
          </cell>
          <cell r="H25884">
            <v>2312206.8200000003</v>
          </cell>
          <cell r="I25884">
            <v>0</v>
          </cell>
          <cell r="J25884">
            <v>0</v>
          </cell>
          <cell r="K25884">
            <v>0</v>
          </cell>
          <cell r="L25884">
            <v>0</v>
          </cell>
          <cell r="M25884">
            <v>0</v>
          </cell>
          <cell r="N25884">
            <v>0</v>
          </cell>
          <cell r="O25884">
            <v>0</v>
          </cell>
          <cell r="P25884">
            <v>0</v>
          </cell>
          <cell r="Q25884">
            <v>1120239.94</v>
          </cell>
          <cell r="R25884">
            <v>651383.93999999994</v>
          </cell>
          <cell r="S25884">
            <v>540582.93999999994</v>
          </cell>
          <cell r="T25884">
            <v>0</v>
          </cell>
          <cell r="U25884">
            <v>0</v>
          </cell>
          <cell r="V25884">
            <v>0</v>
          </cell>
          <cell r="W25884">
            <v>0</v>
          </cell>
          <cell r="X25884">
            <v>0</v>
          </cell>
          <cell r="Y25884">
            <v>0</v>
          </cell>
          <cell r="Z25884">
            <v>0</v>
          </cell>
          <cell r="AA25884">
            <v>0</v>
          </cell>
          <cell r="AB25884">
            <v>0</v>
          </cell>
        </row>
        <row r="25972">
          <cell r="E25972">
            <v>24101000</v>
          </cell>
          <cell r="F25972">
            <v>0</v>
          </cell>
          <cell r="G25972">
            <v>-3819710</v>
          </cell>
          <cell r="H25972">
            <v>3705779.21</v>
          </cell>
          <cell r="I25972">
            <v>0</v>
          </cell>
          <cell r="J25972">
            <v>0</v>
          </cell>
          <cell r="K25972">
            <v>0</v>
          </cell>
          <cell r="L25972">
            <v>27305.95</v>
          </cell>
          <cell r="M25972">
            <v>0</v>
          </cell>
          <cell r="N25972">
            <v>0</v>
          </cell>
          <cell r="O25972">
            <v>0</v>
          </cell>
          <cell r="P25972">
            <v>27305.95</v>
          </cell>
          <cell r="Q25972">
            <v>2476116</v>
          </cell>
          <cell r="R25972">
            <v>728610.16</v>
          </cell>
          <cell r="S25972">
            <v>473747.1</v>
          </cell>
          <cell r="T25972">
            <v>0</v>
          </cell>
          <cell r="U25972">
            <v>0</v>
          </cell>
          <cell r="V25972">
            <v>0</v>
          </cell>
          <cell r="W25972">
            <v>0</v>
          </cell>
          <cell r="X25972">
            <v>0</v>
          </cell>
          <cell r="Y25972">
            <v>0</v>
          </cell>
          <cell r="Z25972">
            <v>0</v>
          </cell>
          <cell r="AA25972">
            <v>0</v>
          </cell>
          <cell r="AB25972">
            <v>0</v>
          </cell>
        </row>
        <row r="25978">
          <cell r="E25978">
            <v>0</v>
          </cell>
          <cell r="F25978">
            <v>0</v>
          </cell>
          <cell r="G25978">
            <v>0</v>
          </cell>
          <cell r="H25978">
            <v>0</v>
          </cell>
          <cell r="I25978">
            <v>0</v>
          </cell>
          <cell r="J25978">
            <v>0</v>
          </cell>
          <cell r="K25978">
            <v>0</v>
          </cell>
          <cell r="L25978">
            <v>0</v>
          </cell>
          <cell r="M25978">
            <v>0</v>
          </cell>
          <cell r="N25978">
            <v>0</v>
          </cell>
          <cell r="O25978">
            <v>0</v>
          </cell>
          <cell r="P25978">
            <v>0</v>
          </cell>
          <cell r="Q25978">
            <v>0</v>
          </cell>
          <cell r="R25978">
            <v>0</v>
          </cell>
          <cell r="S25978">
            <v>0</v>
          </cell>
          <cell r="T25978">
            <v>0</v>
          </cell>
          <cell r="U25978">
            <v>0</v>
          </cell>
          <cell r="V25978">
            <v>0</v>
          </cell>
          <cell r="W25978">
            <v>0</v>
          </cell>
          <cell r="X25978">
            <v>0</v>
          </cell>
          <cell r="Y25978">
            <v>0</v>
          </cell>
          <cell r="Z25978">
            <v>0</v>
          </cell>
          <cell r="AA25978">
            <v>0</v>
          </cell>
          <cell r="AB25978">
            <v>0</v>
          </cell>
        </row>
        <row r="26007">
          <cell r="E26007">
            <v>0</v>
          </cell>
          <cell r="F26007">
            <v>0</v>
          </cell>
          <cell r="G26007">
            <v>0</v>
          </cell>
          <cell r="H26007">
            <v>0</v>
          </cell>
          <cell r="I26007">
            <v>0</v>
          </cell>
          <cell r="J26007">
            <v>0</v>
          </cell>
          <cell r="K26007">
            <v>0</v>
          </cell>
          <cell r="L26007">
            <v>0</v>
          </cell>
          <cell r="M26007">
            <v>0</v>
          </cell>
          <cell r="N26007">
            <v>0</v>
          </cell>
          <cell r="O26007">
            <v>0</v>
          </cell>
          <cell r="P26007">
            <v>0</v>
          </cell>
          <cell r="Q26007">
            <v>0</v>
          </cell>
          <cell r="R26007">
            <v>0</v>
          </cell>
          <cell r="S26007">
            <v>0</v>
          </cell>
          <cell r="T26007">
            <v>0</v>
          </cell>
          <cell r="U26007">
            <v>0</v>
          </cell>
          <cell r="V26007">
            <v>0</v>
          </cell>
          <cell r="W26007">
            <v>0</v>
          </cell>
          <cell r="X26007">
            <v>0</v>
          </cell>
          <cell r="Y26007">
            <v>0</v>
          </cell>
          <cell r="Z26007">
            <v>0</v>
          </cell>
          <cell r="AA26007">
            <v>0</v>
          </cell>
          <cell r="AB26007">
            <v>0</v>
          </cell>
        </row>
        <row r="26011">
          <cell r="E26011">
            <v>905000</v>
          </cell>
          <cell r="F26011">
            <v>0</v>
          </cell>
          <cell r="G26011">
            <v>0</v>
          </cell>
          <cell r="H26011">
            <v>171697.80000000002</v>
          </cell>
          <cell r="I26011">
            <v>0</v>
          </cell>
          <cell r="J26011">
            <v>0</v>
          </cell>
          <cell r="K26011">
            <v>0</v>
          </cell>
          <cell r="Q26011">
            <v>57176.28</v>
          </cell>
          <cell r="R26011">
            <v>57260.76</v>
          </cell>
          <cell r="S26011">
            <v>57260.76</v>
          </cell>
          <cell r="T26011">
            <v>0</v>
          </cell>
          <cell r="U26011">
            <v>0</v>
          </cell>
          <cell r="V26011">
            <v>0</v>
          </cell>
          <cell r="W26011">
            <v>0</v>
          </cell>
          <cell r="X26011">
            <v>0</v>
          </cell>
          <cell r="Y26011">
            <v>0</v>
          </cell>
          <cell r="Z26011">
            <v>0</v>
          </cell>
          <cell r="AA26011">
            <v>0</v>
          </cell>
          <cell r="AB26011">
            <v>0</v>
          </cell>
        </row>
        <row r="26258">
          <cell r="E26258">
            <v>11713000</v>
          </cell>
          <cell r="F26258">
            <v>11713000</v>
          </cell>
          <cell r="G26258">
            <v>0</v>
          </cell>
          <cell r="H26258">
            <v>4222103.32</v>
          </cell>
          <cell r="I26258">
            <v>0</v>
          </cell>
          <cell r="J26258">
            <v>0</v>
          </cell>
          <cell r="K26258">
            <v>0</v>
          </cell>
          <cell r="L26258">
            <v>0</v>
          </cell>
          <cell r="M26258">
            <v>0</v>
          </cell>
          <cell r="N26258">
            <v>0</v>
          </cell>
          <cell r="O26258">
            <v>0</v>
          </cell>
          <cell r="P26258">
            <v>0</v>
          </cell>
          <cell r="Q26258">
            <v>1886427.24</v>
          </cell>
          <cell r="R26258">
            <v>1206302.68</v>
          </cell>
          <cell r="S26258">
            <v>1129373.3999999999</v>
          </cell>
          <cell r="T26258">
            <v>0</v>
          </cell>
          <cell r="U26258">
            <v>0</v>
          </cell>
          <cell r="V26258">
            <v>0</v>
          </cell>
          <cell r="W26258">
            <v>0</v>
          </cell>
          <cell r="X26258">
            <v>0</v>
          </cell>
          <cell r="Y26258">
            <v>0</v>
          </cell>
          <cell r="Z26258">
            <v>0</v>
          </cell>
          <cell r="AA26258">
            <v>0</v>
          </cell>
          <cell r="AB26258">
            <v>0</v>
          </cell>
        </row>
        <row r="26346">
          <cell r="E26346">
            <v>23333000</v>
          </cell>
          <cell r="F26346">
            <v>20896200</v>
          </cell>
          <cell r="G26346">
            <v>-2436800</v>
          </cell>
          <cell r="H26346">
            <v>2513911.5699999998</v>
          </cell>
          <cell r="I26346">
            <v>0</v>
          </cell>
          <cell r="J26346">
            <v>0</v>
          </cell>
          <cell r="K26346">
            <v>0</v>
          </cell>
          <cell r="L26346">
            <v>276166.24</v>
          </cell>
          <cell r="M26346">
            <v>0</v>
          </cell>
          <cell r="N26346">
            <v>0</v>
          </cell>
          <cell r="O26346">
            <v>0</v>
          </cell>
          <cell r="P26346">
            <v>276166.24</v>
          </cell>
          <cell r="Q26346">
            <v>572808</v>
          </cell>
          <cell r="R26346">
            <v>447324.77999999997</v>
          </cell>
          <cell r="S26346">
            <v>1217612.55</v>
          </cell>
          <cell r="T26346">
            <v>0</v>
          </cell>
          <cell r="U26346">
            <v>0</v>
          </cell>
          <cell r="V26346">
            <v>0</v>
          </cell>
          <cell r="W26346">
            <v>0</v>
          </cell>
          <cell r="X26346">
            <v>0</v>
          </cell>
          <cell r="Y26346">
            <v>0</v>
          </cell>
          <cell r="Z26346">
            <v>0</v>
          </cell>
          <cell r="AA26346">
            <v>0</v>
          </cell>
          <cell r="AB26346">
            <v>0</v>
          </cell>
        </row>
        <row r="26352">
          <cell r="E26352">
            <v>0</v>
          </cell>
          <cell r="F26352">
            <v>0</v>
          </cell>
          <cell r="G26352">
            <v>0</v>
          </cell>
          <cell r="H26352">
            <v>0</v>
          </cell>
          <cell r="I26352">
            <v>0</v>
          </cell>
          <cell r="J26352">
            <v>0</v>
          </cell>
          <cell r="K26352">
            <v>0</v>
          </cell>
          <cell r="L26352">
            <v>0</v>
          </cell>
          <cell r="M26352">
            <v>0</v>
          </cell>
          <cell r="N26352">
            <v>0</v>
          </cell>
          <cell r="O26352">
            <v>0</v>
          </cell>
          <cell r="P26352">
            <v>0</v>
          </cell>
          <cell r="Q26352">
            <v>0</v>
          </cell>
          <cell r="R26352">
            <v>0</v>
          </cell>
          <cell r="S26352">
            <v>0</v>
          </cell>
          <cell r="T26352">
            <v>0</v>
          </cell>
          <cell r="U26352">
            <v>0</v>
          </cell>
          <cell r="V26352">
            <v>0</v>
          </cell>
          <cell r="W26352">
            <v>0</v>
          </cell>
          <cell r="X26352">
            <v>0</v>
          </cell>
          <cell r="Y26352">
            <v>0</v>
          </cell>
          <cell r="Z26352">
            <v>0</v>
          </cell>
          <cell r="AA26352">
            <v>0</v>
          </cell>
          <cell r="AB26352">
            <v>0</v>
          </cell>
        </row>
        <row r="26381">
          <cell r="E26381">
            <v>0</v>
          </cell>
          <cell r="F26381">
            <v>0</v>
          </cell>
          <cell r="G26381">
            <v>0</v>
          </cell>
          <cell r="H26381">
            <v>0</v>
          </cell>
          <cell r="I26381">
            <v>0</v>
          </cell>
          <cell r="J26381">
            <v>0</v>
          </cell>
          <cell r="K26381">
            <v>0</v>
          </cell>
          <cell r="L26381">
            <v>0</v>
          </cell>
          <cell r="M26381">
            <v>0</v>
          </cell>
          <cell r="N26381">
            <v>0</v>
          </cell>
          <cell r="O26381">
            <v>0</v>
          </cell>
          <cell r="P26381">
            <v>0</v>
          </cell>
          <cell r="Q26381">
            <v>0</v>
          </cell>
          <cell r="R26381">
            <v>0</v>
          </cell>
          <cell r="S26381">
            <v>0</v>
          </cell>
          <cell r="T26381">
            <v>0</v>
          </cell>
          <cell r="U26381">
            <v>0</v>
          </cell>
          <cell r="V26381">
            <v>0</v>
          </cell>
          <cell r="W26381">
            <v>0</v>
          </cell>
          <cell r="X26381">
            <v>0</v>
          </cell>
          <cell r="Y26381">
            <v>0</v>
          </cell>
          <cell r="Z26381">
            <v>0</v>
          </cell>
          <cell r="AA26381">
            <v>0</v>
          </cell>
          <cell r="AB26381">
            <v>0</v>
          </cell>
        </row>
        <row r="26385">
          <cell r="E26385">
            <v>1080000</v>
          </cell>
          <cell r="F26385">
            <v>1080000</v>
          </cell>
          <cell r="G26385">
            <v>0</v>
          </cell>
          <cell r="H26385">
            <v>288125.79000000004</v>
          </cell>
          <cell r="I26385">
            <v>0</v>
          </cell>
          <cell r="J26385">
            <v>0</v>
          </cell>
          <cell r="K26385">
            <v>0</v>
          </cell>
          <cell r="Q26385">
            <v>92043.34</v>
          </cell>
          <cell r="R26385">
            <v>104039.11</v>
          </cell>
          <cell r="S26385">
            <v>92043.34</v>
          </cell>
          <cell r="T26385">
            <v>0</v>
          </cell>
          <cell r="U26385">
            <v>0</v>
          </cell>
          <cell r="V26385">
            <v>0</v>
          </cell>
          <cell r="W26385">
            <v>0</v>
          </cell>
          <cell r="X26385">
            <v>0</v>
          </cell>
          <cell r="Y26385">
            <v>0</v>
          </cell>
          <cell r="Z26385">
            <v>0</v>
          </cell>
          <cell r="AA26385">
            <v>0</v>
          </cell>
          <cell r="AB26385">
            <v>0</v>
          </cell>
        </row>
        <row r="26761">
          <cell r="AC26761">
            <v>12047787236.73</v>
          </cell>
        </row>
        <row r="26825">
          <cell r="E26825">
            <v>0</v>
          </cell>
          <cell r="F26825">
            <v>0</v>
          </cell>
          <cell r="G26825">
            <v>0</v>
          </cell>
          <cell r="H26825">
            <v>0</v>
          </cell>
          <cell r="I26825">
            <v>0</v>
          </cell>
          <cell r="J26825">
            <v>0</v>
          </cell>
          <cell r="K26825">
            <v>0</v>
          </cell>
          <cell r="L26825">
            <v>0</v>
          </cell>
          <cell r="M26825">
            <v>0</v>
          </cell>
          <cell r="N26825">
            <v>0</v>
          </cell>
          <cell r="O26825">
            <v>0</v>
          </cell>
          <cell r="P26825">
            <v>0</v>
          </cell>
          <cell r="Q26825">
            <v>0</v>
          </cell>
          <cell r="R26825">
            <v>0</v>
          </cell>
          <cell r="S26825">
            <v>0</v>
          </cell>
          <cell r="T26825">
            <v>0</v>
          </cell>
          <cell r="U26825">
            <v>0</v>
          </cell>
          <cell r="V26825">
            <v>0</v>
          </cell>
          <cell r="W26825">
            <v>0</v>
          </cell>
          <cell r="X26825">
            <v>0</v>
          </cell>
          <cell r="Y26825">
            <v>0</v>
          </cell>
          <cell r="Z26825">
            <v>0</v>
          </cell>
          <cell r="AA26825">
            <v>0</v>
          </cell>
          <cell r="AB26825">
            <v>0</v>
          </cell>
        </row>
        <row r="26913">
          <cell r="E26913">
            <v>86500000</v>
          </cell>
          <cell r="F26913">
            <v>74497980</v>
          </cell>
          <cell r="G26913">
            <v>-12002020</v>
          </cell>
          <cell r="H26913">
            <v>1168555.47</v>
          </cell>
          <cell r="I26913">
            <v>0</v>
          </cell>
          <cell r="J26913">
            <v>0</v>
          </cell>
          <cell r="K26913">
            <v>0</v>
          </cell>
          <cell r="L26913">
            <v>944967.47</v>
          </cell>
          <cell r="M26913">
            <v>0</v>
          </cell>
          <cell r="N26913">
            <v>0</v>
          </cell>
          <cell r="O26913">
            <v>0</v>
          </cell>
          <cell r="P26913">
            <v>944967.47</v>
          </cell>
          <cell r="Q26913">
            <v>223588</v>
          </cell>
          <cell r="R26913">
            <v>0</v>
          </cell>
          <cell r="S26913">
            <v>0</v>
          </cell>
          <cell r="T26913">
            <v>0</v>
          </cell>
          <cell r="U26913">
            <v>0</v>
          </cell>
          <cell r="V26913">
            <v>0</v>
          </cell>
          <cell r="W26913">
            <v>0</v>
          </cell>
          <cell r="X26913">
            <v>0</v>
          </cell>
          <cell r="Y26913">
            <v>0</v>
          </cell>
          <cell r="Z26913">
            <v>0</v>
          </cell>
          <cell r="AA26913">
            <v>0</v>
          </cell>
          <cell r="AB26913">
            <v>0</v>
          </cell>
        </row>
        <row r="26919">
          <cell r="E26919">
            <v>0</v>
          </cell>
          <cell r="F26919">
            <v>0</v>
          </cell>
          <cell r="G26919">
            <v>0</v>
          </cell>
          <cell r="H26919">
            <v>0</v>
          </cell>
          <cell r="I26919">
            <v>0</v>
          </cell>
          <cell r="J26919">
            <v>0</v>
          </cell>
          <cell r="K26919">
            <v>0</v>
          </cell>
          <cell r="L26919">
            <v>0</v>
          </cell>
          <cell r="M26919">
            <v>0</v>
          </cell>
          <cell r="N26919">
            <v>0</v>
          </cell>
          <cell r="O26919">
            <v>0</v>
          </cell>
          <cell r="P26919">
            <v>0</v>
          </cell>
          <cell r="Q26919">
            <v>0</v>
          </cell>
          <cell r="R26919">
            <v>0</v>
          </cell>
          <cell r="S26919">
            <v>0</v>
          </cell>
          <cell r="T26919">
            <v>0</v>
          </cell>
          <cell r="U26919">
            <v>0</v>
          </cell>
          <cell r="V26919">
            <v>0</v>
          </cell>
          <cell r="W26919">
            <v>0</v>
          </cell>
          <cell r="X26919">
            <v>0</v>
          </cell>
          <cell r="Y26919">
            <v>0</v>
          </cell>
          <cell r="Z26919">
            <v>0</v>
          </cell>
          <cell r="AA26919">
            <v>0</v>
          </cell>
          <cell r="AB26919">
            <v>0</v>
          </cell>
        </row>
        <row r="26948">
          <cell r="E26948">
            <v>0</v>
          </cell>
          <cell r="F26948">
            <v>0</v>
          </cell>
          <cell r="G26948">
            <v>0</v>
          </cell>
          <cell r="H26948">
            <v>0</v>
          </cell>
          <cell r="I26948">
            <v>0</v>
          </cell>
          <cell r="J26948">
            <v>0</v>
          </cell>
          <cell r="K26948">
            <v>0</v>
          </cell>
          <cell r="L26948">
            <v>0</v>
          </cell>
          <cell r="M26948">
            <v>0</v>
          </cell>
          <cell r="N26948">
            <v>0</v>
          </cell>
          <cell r="O26948">
            <v>0</v>
          </cell>
          <cell r="P26948">
            <v>0</v>
          </cell>
          <cell r="Q26948">
            <v>0</v>
          </cell>
          <cell r="R26948">
            <v>0</v>
          </cell>
          <cell r="S26948">
            <v>0</v>
          </cell>
          <cell r="T26948">
            <v>0</v>
          </cell>
          <cell r="U26948">
            <v>0</v>
          </cell>
          <cell r="V26948">
            <v>0</v>
          </cell>
          <cell r="W26948">
            <v>0</v>
          </cell>
          <cell r="X26948">
            <v>0</v>
          </cell>
          <cell r="Y26948">
            <v>0</v>
          </cell>
          <cell r="Z26948">
            <v>0</v>
          </cell>
          <cell r="AA26948">
            <v>0</v>
          </cell>
          <cell r="AB26948">
            <v>0</v>
          </cell>
        </row>
        <row r="26952">
          <cell r="E26952">
            <v>0</v>
          </cell>
          <cell r="F26952">
            <v>0</v>
          </cell>
          <cell r="G26952">
            <v>0</v>
          </cell>
          <cell r="H26952">
            <v>0</v>
          </cell>
          <cell r="I26952">
            <v>0</v>
          </cell>
          <cell r="J26952">
            <v>0</v>
          </cell>
          <cell r="K26952">
            <v>0</v>
          </cell>
          <cell r="Q26952">
            <v>0</v>
          </cell>
          <cell r="R26952">
            <v>0</v>
          </cell>
          <cell r="S26952">
            <v>0</v>
          </cell>
          <cell r="T26952">
            <v>0</v>
          </cell>
          <cell r="U26952">
            <v>0</v>
          </cell>
          <cell r="V26952">
            <v>0</v>
          </cell>
          <cell r="W26952">
            <v>0</v>
          </cell>
          <cell r="X26952">
            <v>0</v>
          </cell>
          <cell r="Y26952">
            <v>0</v>
          </cell>
          <cell r="Z26952">
            <v>0</v>
          </cell>
          <cell r="AA26952">
            <v>0</v>
          </cell>
          <cell r="AB26952">
            <v>0</v>
          </cell>
        </row>
        <row r="27386">
          <cell r="E27386">
            <v>19893000</v>
          </cell>
          <cell r="F27386">
            <v>19893000</v>
          </cell>
          <cell r="G27386">
            <v>0</v>
          </cell>
          <cell r="H27386">
            <v>4958065.07</v>
          </cell>
          <cell r="I27386">
            <v>0</v>
          </cell>
          <cell r="J27386">
            <v>0</v>
          </cell>
          <cell r="K27386">
            <v>0</v>
          </cell>
          <cell r="L27386">
            <v>0</v>
          </cell>
          <cell r="M27386">
            <v>0</v>
          </cell>
          <cell r="N27386">
            <v>0</v>
          </cell>
          <cell r="O27386">
            <v>0</v>
          </cell>
          <cell r="P27386">
            <v>0</v>
          </cell>
          <cell r="Q27386">
            <v>2304653.2999999998</v>
          </cell>
          <cell r="R27386">
            <v>1391634.03</v>
          </cell>
          <cell r="S27386">
            <v>1261777.74</v>
          </cell>
          <cell r="T27386">
            <v>0</v>
          </cell>
          <cell r="U27386">
            <v>0</v>
          </cell>
          <cell r="V27386">
            <v>0</v>
          </cell>
          <cell r="W27386">
            <v>0</v>
          </cell>
          <cell r="X27386">
            <v>0</v>
          </cell>
          <cell r="Y27386">
            <v>0</v>
          </cell>
          <cell r="Z27386">
            <v>0</v>
          </cell>
          <cell r="AA27386">
            <v>0</v>
          </cell>
          <cell r="AB27386">
            <v>0</v>
          </cell>
        </row>
        <row r="27474">
          <cell r="E27474">
            <v>48222000</v>
          </cell>
          <cell r="F27474">
            <v>46375070</v>
          </cell>
          <cell r="G27474">
            <v>-1846930</v>
          </cell>
          <cell r="H27474">
            <v>4437371.91</v>
          </cell>
          <cell r="I27474">
            <v>0</v>
          </cell>
          <cell r="J27474">
            <v>0</v>
          </cell>
          <cell r="K27474">
            <v>0</v>
          </cell>
          <cell r="L27474">
            <v>1457744.6600000001</v>
          </cell>
          <cell r="M27474">
            <v>0</v>
          </cell>
          <cell r="N27474">
            <v>0</v>
          </cell>
          <cell r="O27474">
            <v>0</v>
          </cell>
          <cell r="P27474">
            <v>1457744.6600000001</v>
          </cell>
          <cell r="Q27474">
            <v>1310377</v>
          </cell>
          <cell r="R27474">
            <v>1208749.6199999999</v>
          </cell>
          <cell r="S27474">
            <v>460500.63</v>
          </cell>
          <cell r="T27474">
            <v>0</v>
          </cell>
          <cell r="U27474">
            <v>0</v>
          </cell>
          <cell r="V27474">
            <v>0</v>
          </cell>
          <cell r="W27474">
            <v>0</v>
          </cell>
          <cell r="X27474">
            <v>0</v>
          </cell>
          <cell r="Y27474">
            <v>0</v>
          </cell>
          <cell r="Z27474">
            <v>0</v>
          </cell>
          <cell r="AA27474">
            <v>0</v>
          </cell>
          <cell r="AB27474">
            <v>0</v>
          </cell>
        </row>
        <row r="27480">
          <cell r="E27480">
            <v>0</v>
          </cell>
          <cell r="F27480">
            <v>0</v>
          </cell>
          <cell r="G27480">
            <v>0</v>
          </cell>
          <cell r="H27480">
            <v>0</v>
          </cell>
          <cell r="I27480">
            <v>0</v>
          </cell>
          <cell r="J27480">
            <v>0</v>
          </cell>
          <cell r="K27480">
            <v>0</v>
          </cell>
          <cell r="L27480">
            <v>0</v>
          </cell>
          <cell r="M27480">
            <v>0</v>
          </cell>
          <cell r="N27480">
            <v>0</v>
          </cell>
          <cell r="O27480">
            <v>0</v>
          </cell>
          <cell r="P27480">
            <v>0</v>
          </cell>
          <cell r="Q27480">
            <v>0</v>
          </cell>
          <cell r="R27480">
            <v>0</v>
          </cell>
          <cell r="S27480">
            <v>0</v>
          </cell>
          <cell r="T27480">
            <v>0</v>
          </cell>
          <cell r="U27480">
            <v>0</v>
          </cell>
          <cell r="V27480">
            <v>0</v>
          </cell>
          <cell r="W27480">
            <v>0</v>
          </cell>
          <cell r="X27480">
            <v>0</v>
          </cell>
          <cell r="Y27480">
            <v>0</v>
          </cell>
          <cell r="Z27480">
            <v>0</v>
          </cell>
          <cell r="AA27480">
            <v>0</v>
          </cell>
          <cell r="AB27480">
            <v>0</v>
          </cell>
        </row>
        <row r="27509">
          <cell r="E27509">
            <v>0</v>
          </cell>
          <cell r="F27509">
            <v>0</v>
          </cell>
          <cell r="G27509">
            <v>0</v>
          </cell>
          <cell r="H27509">
            <v>0</v>
          </cell>
          <cell r="I27509">
            <v>0</v>
          </cell>
          <cell r="J27509">
            <v>0</v>
          </cell>
          <cell r="K27509">
            <v>0</v>
          </cell>
          <cell r="L27509">
            <v>0</v>
          </cell>
          <cell r="M27509">
            <v>0</v>
          </cell>
          <cell r="N27509">
            <v>0</v>
          </cell>
          <cell r="O27509">
            <v>0</v>
          </cell>
          <cell r="P27509">
            <v>0</v>
          </cell>
          <cell r="Q27509">
            <v>0</v>
          </cell>
          <cell r="R27509">
            <v>0</v>
          </cell>
          <cell r="S27509">
            <v>0</v>
          </cell>
          <cell r="T27509">
            <v>0</v>
          </cell>
          <cell r="U27509">
            <v>0</v>
          </cell>
          <cell r="V27509">
            <v>0</v>
          </cell>
          <cell r="W27509">
            <v>0</v>
          </cell>
          <cell r="X27509">
            <v>0</v>
          </cell>
          <cell r="Y27509">
            <v>0</v>
          </cell>
          <cell r="Z27509">
            <v>0</v>
          </cell>
          <cell r="AA27509">
            <v>0</v>
          </cell>
          <cell r="AB27509">
            <v>0</v>
          </cell>
        </row>
        <row r="27513">
          <cell r="E27513">
            <v>0</v>
          </cell>
          <cell r="F27513">
            <v>0</v>
          </cell>
          <cell r="G27513">
            <v>0</v>
          </cell>
          <cell r="H27513">
            <v>0</v>
          </cell>
          <cell r="I27513">
            <v>0</v>
          </cell>
          <cell r="J27513">
            <v>0</v>
          </cell>
          <cell r="K27513">
            <v>0</v>
          </cell>
          <cell r="Q27513">
            <v>0</v>
          </cell>
          <cell r="R27513">
            <v>0</v>
          </cell>
          <cell r="S27513">
            <v>0</v>
          </cell>
          <cell r="T27513">
            <v>0</v>
          </cell>
          <cell r="U27513">
            <v>0</v>
          </cell>
          <cell r="V27513">
            <v>0</v>
          </cell>
          <cell r="W27513">
            <v>0</v>
          </cell>
          <cell r="X27513">
            <v>0</v>
          </cell>
          <cell r="Y27513">
            <v>0</v>
          </cell>
          <cell r="Z27513">
            <v>0</v>
          </cell>
          <cell r="AA27513">
            <v>0</v>
          </cell>
          <cell r="AB27513">
            <v>0</v>
          </cell>
        </row>
        <row r="27573">
          <cell r="E27573">
            <v>2810000</v>
          </cell>
          <cell r="H27573">
            <v>387280.5</v>
          </cell>
          <cell r="I27573">
            <v>0</v>
          </cell>
          <cell r="J27573">
            <v>0</v>
          </cell>
          <cell r="K27573">
            <v>0</v>
          </cell>
          <cell r="L27573">
            <v>0</v>
          </cell>
          <cell r="M27573">
            <v>0</v>
          </cell>
          <cell r="N27573">
            <v>0</v>
          </cell>
          <cell r="O27573">
            <v>0</v>
          </cell>
          <cell r="P27573">
            <v>0</v>
          </cell>
          <cell r="Q27573">
            <v>136916.22</v>
          </cell>
          <cell r="R27573">
            <v>131270.78</v>
          </cell>
          <cell r="S27573">
            <v>119093.5</v>
          </cell>
          <cell r="T27573">
            <v>0</v>
          </cell>
          <cell r="U27573">
            <v>0</v>
          </cell>
          <cell r="V27573">
            <v>0</v>
          </cell>
          <cell r="W27573">
            <v>0</v>
          </cell>
          <cell r="X27573">
            <v>0</v>
          </cell>
          <cell r="Y27573">
            <v>0</v>
          </cell>
          <cell r="Z27573">
            <v>0</v>
          </cell>
          <cell r="AA27573">
            <v>0</v>
          </cell>
          <cell r="AB27573">
            <v>0</v>
          </cell>
        </row>
        <row r="27661">
          <cell r="E27661">
            <v>579000</v>
          </cell>
          <cell r="H27661">
            <v>160631.02000000002</v>
          </cell>
          <cell r="I27661">
            <v>0</v>
          </cell>
          <cell r="J27661">
            <v>0</v>
          </cell>
          <cell r="K27661">
            <v>0</v>
          </cell>
          <cell r="L27661">
            <v>0</v>
          </cell>
          <cell r="M27661">
            <v>0</v>
          </cell>
          <cell r="N27661">
            <v>0</v>
          </cell>
          <cell r="O27661">
            <v>0</v>
          </cell>
          <cell r="P27661">
            <v>0</v>
          </cell>
          <cell r="Q27661">
            <v>35600</v>
          </cell>
          <cell r="R27661">
            <v>10600</v>
          </cell>
          <cell r="S27661">
            <v>114431.02</v>
          </cell>
          <cell r="T27661">
            <v>0</v>
          </cell>
          <cell r="U27661">
            <v>0</v>
          </cell>
          <cell r="V27661">
            <v>0</v>
          </cell>
          <cell r="W27661">
            <v>0</v>
          </cell>
          <cell r="X27661">
            <v>0</v>
          </cell>
          <cell r="Y27661">
            <v>0</v>
          </cell>
          <cell r="Z27661">
            <v>0</v>
          </cell>
          <cell r="AA27661">
            <v>0</v>
          </cell>
          <cell r="AB27661">
            <v>0</v>
          </cell>
        </row>
        <row r="27667">
          <cell r="E27667">
            <v>0</v>
          </cell>
          <cell r="H27667">
            <v>0</v>
          </cell>
          <cell r="I27667">
            <v>0</v>
          </cell>
          <cell r="J27667">
            <v>0</v>
          </cell>
          <cell r="K27667">
            <v>0</v>
          </cell>
          <cell r="L27667">
            <v>0</v>
          </cell>
          <cell r="M27667">
            <v>0</v>
          </cell>
          <cell r="N27667">
            <v>0</v>
          </cell>
          <cell r="O27667">
            <v>0</v>
          </cell>
          <cell r="P27667">
            <v>0</v>
          </cell>
          <cell r="Q27667">
            <v>0</v>
          </cell>
          <cell r="R27667">
            <v>0</v>
          </cell>
          <cell r="S27667">
            <v>0</v>
          </cell>
          <cell r="T27667">
            <v>0</v>
          </cell>
          <cell r="U27667">
            <v>0</v>
          </cell>
          <cell r="V27667">
            <v>0</v>
          </cell>
          <cell r="W27667">
            <v>0</v>
          </cell>
          <cell r="X27667">
            <v>0</v>
          </cell>
          <cell r="Y27667">
            <v>0</v>
          </cell>
          <cell r="Z27667">
            <v>0</v>
          </cell>
          <cell r="AA27667">
            <v>0</v>
          </cell>
          <cell r="AB27667">
            <v>0</v>
          </cell>
        </row>
        <row r="27696">
          <cell r="E27696">
            <v>0</v>
          </cell>
          <cell r="H27696">
            <v>0</v>
          </cell>
          <cell r="I27696">
            <v>0</v>
          </cell>
          <cell r="J27696">
            <v>0</v>
          </cell>
          <cell r="K27696">
            <v>0</v>
          </cell>
          <cell r="L27696">
            <v>0</v>
          </cell>
          <cell r="M27696">
            <v>0</v>
          </cell>
          <cell r="N27696">
            <v>0</v>
          </cell>
          <cell r="O27696">
            <v>0</v>
          </cell>
          <cell r="P27696">
            <v>0</v>
          </cell>
          <cell r="Q27696">
            <v>0</v>
          </cell>
          <cell r="R27696">
            <v>0</v>
          </cell>
          <cell r="S27696">
            <v>0</v>
          </cell>
          <cell r="T27696">
            <v>0</v>
          </cell>
          <cell r="U27696">
            <v>0</v>
          </cell>
          <cell r="V27696">
            <v>0</v>
          </cell>
          <cell r="W27696">
            <v>0</v>
          </cell>
          <cell r="X27696">
            <v>0</v>
          </cell>
          <cell r="Y27696">
            <v>0</v>
          </cell>
          <cell r="Z27696">
            <v>0</v>
          </cell>
          <cell r="AA27696">
            <v>0</v>
          </cell>
          <cell r="AB27696">
            <v>0</v>
          </cell>
        </row>
        <row r="27700">
          <cell r="E27700">
            <v>0</v>
          </cell>
          <cell r="H27700">
            <v>0</v>
          </cell>
          <cell r="I27700">
            <v>0</v>
          </cell>
          <cell r="J27700">
            <v>0</v>
          </cell>
          <cell r="K27700">
            <v>0</v>
          </cell>
          <cell r="Q27700">
            <v>0</v>
          </cell>
          <cell r="R27700">
            <v>0</v>
          </cell>
          <cell r="S27700">
            <v>0</v>
          </cell>
          <cell r="T27700">
            <v>0</v>
          </cell>
          <cell r="U27700">
            <v>0</v>
          </cell>
          <cell r="V27700">
            <v>0</v>
          </cell>
          <cell r="W27700">
            <v>0</v>
          </cell>
          <cell r="X27700">
            <v>0</v>
          </cell>
          <cell r="Y27700">
            <v>0</v>
          </cell>
          <cell r="Z27700">
            <v>0</v>
          </cell>
          <cell r="AA27700">
            <v>0</v>
          </cell>
          <cell r="AB27700">
            <v>0</v>
          </cell>
        </row>
        <row r="27760">
          <cell r="E27760">
            <v>2811000</v>
          </cell>
          <cell r="H27760">
            <v>558057.77</v>
          </cell>
          <cell r="I27760">
            <v>0</v>
          </cell>
          <cell r="J27760">
            <v>0</v>
          </cell>
          <cell r="K27760">
            <v>0</v>
          </cell>
          <cell r="L27760">
            <v>0</v>
          </cell>
          <cell r="M27760">
            <v>0</v>
          </cell>
          <cell r="N27760">
            <v>0</v>
          </cell>
          <cell r="O27760">
            <v>0</v>
          </cell>
          <cell r="P27760">
            <v>0</v>
          </cell>
          <cell r="Q27760">
            <v>182323.96</v>
          </cell>
          <cell r="R27760">
            <v>178790.65</v>
          </cell>
          <cell r="S27760">
            <v>196943.16</v>
          </cell>
          <cell r="T27760">
            <v>0</v>
          </cell>
          <cell r="U27760">
            <v>0</v>
          </cell>
          <cell r="V27760">
            <v>0</v>
          </cell>
          <cell r="W27760">
            <v>0</v>
          </cell>
          <cell r="X27760">
            <v>0</v>
          </cell>
          <cell r="Y27760">
            <v>0</v>
          </cell>
          <cell r="Z27760">
            <v>0</v>
          </cell>
          <cell r="AA27760">
            <v>0</v>
          </cell>
          <cell r="AB27760">
            <v>0</v>
          </cell>
        </row>
        <row r="27848">
          <cell r="E27848">
            <v>705000</v>
          </cell>
          <cell r="H27848">
            <v>246671.12</v>
          </cell>
          <cell r="I27848">
            <v>0</v>
          </cell>
          <cell r="J27848">
            <v>0</v>
          </cell>
          <cell r="K27848">
            <v>0</v>
          </cell>
          <cell r="L27848">
            <v>0</v>
          </cell>
          <cell r="M27848">
            <v>0</v>
          </cell>
          <cell r="N27848">
            <v>0</v>
          </cell>
          <cell r="O27848">
            <v>0</v>
          </cell>
          <cell r="P27848">
            <v>0</v>
          </cell>
          <cell r="Q27848">
            <v>12309.5</v>
          </cell>
          <cell r="R27848">
            <v>0</v>
          </cell>
          <cell r="S27848">
            <v>234361.62</v>
          </cell>
          <cell r="T27848">
            <v>0</v>
          </cell>
          <cell r="U27848">
            <v>0</v>
          </cell>
          <cell r="V27848">
            <v>0</v>
          </cell>
          <cell r="W27848">
            <v>0</v>
          </cell>
          <cell r="X27848">
            <v>0</v>
          </cell>
          <cell r="Y27848">
            <v>0</v>
          </cell>
          <cell r="Z27848">
            <v>0</v>
          </cell>
          <cell r="AA27848">
            <v>0</v>
          </cell>
          <cell r="AB27848">
            <v>0</v>
          </cell>
        </row>
        <row r="27854">
          <cell r="E27854">
            <v>0</v>
          </cell>
          <cell r="H27854">
            <v>0</v>
          </cell>
          <cell r="I27854">
            <v>0</v>
          </cell>
          <cell r="J27854">
            <v>0</v>
          </cell>
          <cell r="K27854">
            <v>0</v>
          </cell>
          <cell r="L27854">
            <v>0</v>
          </cell>
          <cell r="M27854">
            <v>0</v>
          </cell>
          <cell r="N27854">
            <v>0</v>
          </cell>
          <cell r="O27854">
            <v>0</v>
          </cell>
          <cell r="P27854">
            <v>0</v>
          </cell>
          <cell r="Q27854">
            <v>0</v>
          </cell>
          <cell r="R27854">
            <v>0</v>
          </cell>
          <cell r="S27854">
            <v>0</v>
          </cell>
          <cell r="T27854">
            <v>0</v>
          </cell>
          <cell r="U27854">
            <v>0</v>
          </cell>
          <cell r="V27854">
            <v>0</v>
          </cell>
          <cell r="W27854">
            <v>0</v>
          </cell>
          <cell r="X27854">
            <v>0</v>
          </cell>
          <cell r="Y27854">
            <v>0</v>
          </cell>
          <cell r="Z27854">
            <v>0</v>
          </cell>
          <cell r="AA27854">
            <v>0</v>
          </cell>
          <cell r="AB27854">
            <v>0</v>
          </cell>
        </row>
        <row r="27883">
          <cell r="E27883">
            <v>0</v>
          </cell>
          <cell r="H27883">
            <v>0</v>
          </cell>
          <cell r="I27883">
            <v>0</v>
          </cell>
          <cell r="J27883">
            <v>0</v>
          </cell>
          <cell r="K27883">
            <v>0</v>
          </cell>
          <cell r="L27883">
            <v>0</v>
          </cell>
          <cell r="M27883">
            <v>0</v>
          </cell>
          <cell r="N27883">
            <v>0</v>
          </cell>
          <cell r="O27883">
            <v>0</v>
          </cell>
          <cell r="P27883">
            <v>0</v>
          </cell>
          <cell r="Q27883">
            <v>0</v>
          </cell>
          <cell r="R27883">
            <v>0</v>
          </cell>
          <cell r="S27883">
            <v>0</v>
          </cell>
          <cell r="T27883">
            <v>0</v>
          </cell>
          <cell r="U27883">
            <v>0</v>
          </cell>
          <cell r="V27883">
            <v>0</v>
          </cell>
          <cell r="W27883">
            <v>0</v>
          </cell>
          <cell r="X27883">
            <v>0</v>
          </cell>
          <cell r="Y27883">
            <v>0</v>
          </cell>
          <cell r="Z27883">
            <v>0</v>
          </cell>
          <cell r="AA27883">
            <v>0</v>
          </cell>
          <cell r="AB27883">
            <v>0</v>
          </cell>
        </row>
        <row r="27887">
          <cell r="E27887">
            <v>0</v>
          </cell>
          <cell r="H27887">
            <v>0</v>
          </cell>
          <cell r="I27887">
            <v>0</v>
          </cell>
          <cell r="J27887">
            <v>0</v>
          </cell>
          <cell r="K27887">
            <v>0</v>
          </cell>
          <cell r="Q27887">
            <v>0</v>
          </cell>
          <cell r="R27887">
            <v>0</v>
          </cell>
          <cell r="S27887">
            <v>0</v>
          </cell>
          <cell r="T27887">
            <v>0</v>
          </cell>
          <cell r="U27887">
            <v>0</v>
          </cell>
          <cell r="V27887">
            <v>0</v>
          </cell>
          <cell r="W27887">
            <v>0</v>
          </cell>
          <cell r="X27887">
            <v>0</v>
          </cell>
          <cell r="Y27887">
            <v>0</v>
          </cell>
          <cell r="Z27887">
            <v>0</v>
          </cell>
          <cell r="AA27887">
            <v>0</v>
          </cell>
          <cell r="AB27887">
            <v>0</v>
          </cell>
        </row>
        <row r="27910">
          <cell r="H27910">
            <v>0</v>
          </cell>
          <cell r="I27910">
            <v>0</v>
          </cell>
          <cell r="J27910">
            <v>0</v>
          </cell>
          <cell r="K27910">
            <v>0</v>
          </cell>
          <cell r="Q27910">
            <v>0</v>
          </cell>
          <cell r="R27910">
            <v>0</v>
          </cell>
          <cell r="S27910">
            <v>0</v>
          </cell>
          <cell r="T27910">
            <v>0</v>
          </cell>
          <cell r="U27910">
            <v>0</v>
          </cell>
          <cell r="V27910">
            <v>0</v>
          </cell>
          <cell r="W27910">
            <v>0</v>
          </cell>
          <cell r="X27910">
            <v>0</v>
          </cell>
          <cell r="Y27910">
            <v>0</v>
          </cell>
          <cell r="Z27910">
            <v>0</v>
          </cell>
          <cell r="AA27910">
            <v>0</v>
          </cell>
          <cell r="AB27910">
            <v>0</v>
          </cell>
        </row>
        <row r="27947">
          <cell r="E27947">
            <v>2811000</v>
          </cell>
          <cell r="H27947">
            <v>663370.52</v>
          </cell>
          <cell r="I27947">
            <v>0</v>
          </cell>
          <cell r="J27947">
            <v>0</v>
          </cell>
          <cell r="K27947">
            <v>0</v>
          </cell>
          <cell r="L27947">
            <v>0</v>
          </cell>
          <cell r="M27947">
            <v>0</v>
          </cell>
          <cell r="N27947">
            <v>0</v>
          </cell>
          <cell r="O27947">
            <v>0</v>
          </cell>
          <cell r="P27947">
            <v>0</v>
          </cell>
          <cell r="Q27947">
            <v>173665.41</v>
          </cell>
          <cell r="R27947">
            <v>284099.12</v>
          </cell>
          <cell r="S27947">
            <v>205605.99</v>
          </cell>
          <cell r="T27947">
            <v>0</v>
          </cell>
          <cell r="U27947">
            <v>0</v>
          </cell>
          <cell r="V27947">
            <v>0</v>
          </cell>
          <cell r="W27947">
            <v>0</v>
          </cell>
          <cell r="X27947">
            <v>0</v>
          </cell>
          <cell r="Y27947">
            <v>0</v>
          </cell>
          <cell r="Z27947">
            <v>0</v>
          </cell>
          <cell r="AA27947">
            <v>0</v>
          </cell>
          <cell r="AB27947">
            <v>0</v>
          </cell>
        </row>
        <row r="28035">
          <cell r="E28035">
            <v>828000</v>
          </cell>
          <cell r="H28035">
            <v>102105.82</v>
          </cell>
          <cell r="I28035">
            <v>0</v>
          </cell>
          <cell r="J28035">
            <v>0</v>
          </cell>
          <cell r="K28035">
            <v>0</v>
          </cell>
          <cell r="L28035">
            <v>0</v>
          </cell>
          <cell r="M28035">
            <v>0</v>
          </cell>
          <cell r="N28035">
            <v>0</v>
          </cell>
          <cell r="O28035">
            <v>0</v>
          </cell>
          <cell r="P28035">
            <v>0</v>
          </cell>
          <cell r="Q28035">
            <v>0</v>
          </cell>
          <cell r="R28035">
            <v>49444.11</v>
          </cell>
          <cell r="S28035">
            <v>52661.71</v>
          </cell>
          <cell r="T28035">
            <v>0</v>
          </cell>
          <cell r="U28035">
            <v>0</v>
          </cell>
          <cell r="V28035">
            <v>0</v>
          </cell>
          <cell r="W28035">
            <v>0</v>
          </cell>
          <cell r="X28035">
            <v>0</v>
          </cell>
          <cell r="Y28035">
            <v>0</v>
          </cell>
          <cell r="Z28035">
            <v>0</v>
          </cell>
          <cell r="AA28035">
            <v>0</v>
          </cell>
          <cell r="AB28035">
            <v>0</v>
          </cell>
        </row>
        <row r="28041">
          <cell r="E28041">
            <v>0</v>
          </cell>
          <cell r="H28041">
            <v>0</v>
          </cell>
          <cell r="I28041">
            <v>0</v>
          </cell>
          <cell r="J28041">
            <v>0</v>
          </cell>
          <cell r="K28041">
            <v>0</v>
          </cell>
          <cell r="L28041">
            <v>0</v>
          </cell>
          <cell r="M28041">
            <v>0</v>
          </cell>
          <cell r="N28041">
            <v>0</v>
          </cell>
          <cell r="O28041">
            <v>0</v>
          </cell>
          <cell r="P28041">
            <v>0</v>
          </cell>
          <cell r="Q28041">
            <v>0</v>
          </cell>
          <cell r="R28041">
            <v>0</v>
          </cell>
          <cell r="S28041">
            <v>0</v>
          </cell>
          <cell r="T28041">
            <v>0</v>
          </cell>
          <cell r="U28041">
            <v>0</v>
          </cell>
          <cell r="V28041">
            <v>0</v>
          </cell>
          <cell r="W28041">
            <v>0</v>
          </cell>
          <cell r="X28041">
            <v>0</v>
          </cell>
          <cell r="Y28041">
            <v>0</v>
          </cell>
          <cell r="Z28041">
            <v>0</v>
          </cell>
          <cell r="AA28041">
            <v>0</v>
          </cell>
          <cell r="AB28041">
            <v>0</v>
          </cell>
        </row>
        <row r="28070">
          <cell r="E28070">
            <v>0</v>
          </cell>
          <cell r="H28070">
            <v>0</v>
          </cell>
          <cell r="I28070">
            <v>0</v>
          </cell>
          <cell r="J28070">
            <v>0</v>
          </cell>
          <cell r="K28070">
            <v>0</v>
          </cell>
          <cell r="L28070">
            <v>0</v>
          </cell>
          <cell r="M28070">
            <v>0</v>
          </cell>
          <cell r="N28070">
            <v>0</v>
          </cell>
          <cell r="O28070">
            <v>0</v>
          </cell>
          <cell r="P28070">
            <v>0</v>
          </cell>
          <cell r="Q28070">
            <v>0</v>
          </cell>
          <cell r="R28070">
            <v>0</v>
          </cell>
          <cell r="S28070">
            <v>0</v>
          </cell>
          <cell r="T28070">
            <v>0</v>
          </cell>
          <cell r="U28070">
            <v>0</v>
          </cell>
          <cell r="V28070">
            <v>0</v>
          </cell>
          <cell r="W28070">
            <v>0</v>
          </cell>
          <cell r="X28070">
            <v>0</v>
          </cell>
          <cell r="Y28070">
            <v>0</v>
          </cell>
          <cell r="Z28070">
            <v>0</v>
          </cell>
          <cell r="AA28070">
            <v>0</v>
          </cell>
          <cell r="AB28070">
            <v>0</v>
          </cell>
        </row>
        <row r="28074">
          <cell r="E28074">
            <v>0</v>
          </cell>
          <cell r="H28074">
            <v>0</v>
          </cell>
          <cell r="I28074">
            <v>0</v>
          </cell>
          <cell r="J28074">
            <v>0</v>
          </cell>
          <cell r="K28074">
            <v>0</v>
          </cell>
          <cell r="Q28074">
            <v>0</v>
          </cell>
          <cell r="R28074">
            <v>0</v>
          </cell>
          <cell r="S28074">
            <v>0</v>
          </cell>
          <cell r="T28074">
            <v>0</v>
          </cell>
          <cell r="U28074">
            <v>0</v>
          </cell>
          <cell r="V28074">
            <v>0</v>
          </cell>
          <cell r="W28074">
            <v>0</v>
          </cell>
          <cell r="X28074">
            <v>0</v>
          </cell>
          <cell r="Y28074">
            <v>0</v>
          </cell>
          <cell r="Z28074">
            <v>0</v>
          </cell>
          <cell r="AA28074">
            <v>0</v>
          </cell>
          <cell r="AB28074">
            <v>0</v>
          </cell>
        </row>
        <row r="28134">
          <cell r="E28134">
            <v>2811000</v>
          </cell>
          <cell r="H28134">
            <v>604024.87</v>
          </cell>
          <cell r="I28134">
            <v>0</v>
          </cell>
          <cell r="J28134">
            <v>0</v>
          </cell>
          <cell r="K28134">
            <v>0</v>
          </cell>
          <cell r="L28134">
            <v>0</v>
          </cell>
          <cell r="M28134">
            <v>0</v>
          </cell>
          <cell r="N28134">
            <v>0</v>
          </cell>
          <cell r="O28134">
            <v>0</v>
          </cell>
          <cell r="P28134">
            <v>0</v>
          </cell>
          <cell r="Q28134">
            <v>192289.66</v>
          </cell>
          <cell r="R28134">
            <v>158337.37</v>
          </cell>
          <cell r="S28134">
            <v>253397.84</v>
          </cell>
          <cell r="T28134">
            <v>0</v>
          </cell>
          <cell r="U28134">
            <v>0</v>
          </cell>
          <cell r="V28134">
            <v>0</v>
          </cell>
          <cell r="W28134">
            <v>0</v>
          </cell>
          <cell r="X28134">
            <v>0</v>
          </cell>
          <cell r="Y28134">
            <v>0</v>
          </cell>
          <cell r="Z28134">
            <v>0</v>
          </cell>
          <cell r="AA28134">
            <v>0</v>
          </cell>
          <cell r="AB28134">
            <v>0</v>
          </cell>
        </row>
        <row r="28222">
          <cell r="E28222">
            <v>655000</v>
          </cell>
          <cell r="H28222">
            <v>141785.28999999998</v>
          </cell>
          <cell r="I28222">
            <v>0</v>
          </cell>
          <cell r="J28222">
            <v>0</v>
          </cell>
          <cell r="K28222">
            <v>0</v>
          </cell>
          <cell r="L28222">
            <v>0</v>
          </cell>
          <cell r="M28222">
            <v>0</v>
          </cell>
          <cell r="N28222">
            <v>0</v>
          </cell>
          <cell r="O28222">
            <v>0</v>
          </cell>
          <cell r="P28222">
            <v>0</v>
          </cell>
          <cell r="Q28222">
            <v>5000</v>
          </cell>
          <cell r="R28222">
            <v>112626.51</v>
          </cell>
          <cell r="S28222">
            <v>24158.78</v>
          </cell>
          <cell r="T28222">
            <v>0</v>
          </cell>
          <cell r="U28222">
            <v>0</v>
          </cell>
          <cell r="V28222">
            <v>0</v>
          </cell>
          <cell r="W28222">
            <v>0</v>
          </cell>
          <cell r="X28222">
            <v>0</v>
          </cell>
          <cell r="Y28222">
            <v>0</v>
          </cell>
          <cell r="Z28222">
            <v>0</v>
          </cell>
          <cell r="AA28222">
            <v>0</v>
          </cell>
          <cell r="AB28222">
            <v>0</v>
          </cell>
        </row>
        <row r="28228">
          <cell r="E28228">
            <v>0</v>
          </cell>
          <cell r="H28228">
            <v>0</v>
          </cell>
          <cell r="I28228">
            <v>0</v>
          </cell>
          <cell r="J28228">
            <v>0</v>
          </cell>
          <cell r="K28228">
            <v>0</v>
          </cell>
          <cell r="L28228">
            <v>0</v>
          </cell>
          <cell r="M28228">
            <v>0</v>
          </cell>
          <cell r="N28228">
            <v>0</v>
          </cell>
          <cell r="O28228">
            <v>0</v>
          </cell>
          <cell r="P28228">
            <v>0</v>
          </cell>
          <cell r="Q28228">
            <v>0</v>
          </cell>
          <cell r="R28228">
            <v>0</v>
          </cell>
          <cell r="S28228">
            <v>0</v>
          </cell>
          <cell r="T28228">
            <v>0</v>
          </cell>
          <cell r="U28228">
            <v>0</v>
          </cell>
          <cell r="V28228">
            <v>0</v>
          </cell>
          <cell r="W28228">
            <v>0</v>
          </cell>
          <cell r="X28228">
            <v>0</v>
          </cell>
          <cell r="Y28228">
            <v>0</v>
          </cell>
          <cell r="Z28228">
            <v>0</v>
          </cell>
          <cell r="AA28228">
            <v>0</v>
          </cell>
          <cell r="AB28228">
            <v>0</v>
          </cell>
        </row>
        <row r="28257">
          <cell r="E28257">
            <v>0</v>
          </cell>
          <cell r="H28257">
            <v>0</v>
          </cell>
          <cell r="I28257">
            <v>0</v>
          </cell>
          <cell r="J28257">
            <v>0</v>
          </cell>
          <cell r="K28257">
            <v>0</v>
          </cell>
          <cell r="L28257">
            <v>0</v>
          </cell>
          <cell r="M28257">
            <v>0</v>
          </cell>
          <cell r="N28257">
            <v>0</v>
          </cell>
          <cell r="O28257">
            <v>0</v>
          </cell>
          <cell r="P28257">
            <v>0</v>
          </cell>
          <cell r="Q28257">
            <v>0</v>
          </cell>
          <cell r="R28257">
            <v>0</v>
          </cell>
          <cell r="S28257">
            <v>0</v>
          </cell>
          <cell r="T28257">
            <v>0</v>
          </cell>
          <cell r="U28257">
            <v>0</v>
          </cell>
          <cell r="V28257">
            <v>0</v>
          </cell>
          <cell r="W28257">
            <v>0</v>
          </cell>
          <cell r="X28257">
            <v>0</v>
          </cell>
          <cell r="Y28257">
            <v>0</v>
          </cell>
          <cell r="Z28257">
            <v>0</v>
          </cell>
          <cell r="AA28257">
            <v>0</v>
          </cell>
          <cell r="AB28257">
            <v>0</v>
          </cell>
        </row>
        <row r="28261">
          <cell r="E28261">
            <v>0</v>
          </cell>
          <cell r="H28261">
            <v>0</v>
          </cell>
          <cell r="I28261">
            <v>0</v>
          </cell>
          <cell r="J28261">
            <v>0</v>
          </cell>
          <cell r="K28261">
            <v>0</v>
          </cell>
          <cell r="Q28261">
            <v>0</v>
          </cell>
          <cell r="R28261">
            <v>0</v>
          </cell>
          <cell r="S28261">
            <v>0</v>
          </cell>
          <cell r="T28261">
            <v>0</v>
          </cell>
          <cell r="U28261">
            <v>0</v>
          </cell>
          <cell r="V28261">
            <v>0</v>
          </cell>
          <cell r="W28261">
            <v>0</v>
          </cell>
          <cell r="X28261">
            <v>0</v>
          </cell>
          <cell r="Y28261">
            <v>0</v>
          </cell>
          <cell r="Z28261">
            <v>0</v>
          </cell>
          <cell r="AA28261">
            <v>0</v>
          </cell>
          <cell r="AB28261">
            <v>0</v>
          </cell>
        </row>
        <row r="28321">
          <cell r="E28321">
            <v>2811000</v>
          </cell>
          <cell r="H28321">
            <v>673092.2</v>
          </cell>
          <cell r="I28321">
            <v>0</v>
          </cell>
          <cell r="J28321">
            <v>0</v>
          </cell>
          <cell r="K28321">
            <v>0</v>
          </cell>
          <cell r="L28321">
            <v>0</v>
          </cell>
          <cell r="M28321">
            <v>0</v>
          </cell>
          <cell r="N28321">
            <v>0</v>
          </cell>
          <cell r="O28321">
            <v>0</v>
          </cell>
          <cell r="P28321">
            <v>0</v>
          </cell>
          <cell r="Q28321">
            <v>212697.4</v>
          </cell>
          <cell r="R28321">
            <v>247697.4</v>
          </cell>
          <cell r="S28321">
            <v>212697.4</v>
          </cell>
          <cell r="T28321">
            <v>0</v>
          </cell>
          <cell r="U28321">
            <v>0</v>
          </cell>
          <cell r="V28321">
            <v>0</v>
          </cell>
          <cell r="W28321">
            <v>0</v>
          </cell>
          <cell r="X28321">
            <v>0</v>
          </cell>
          <cell r="Y28321">
            <v>0</v>
          </cell>
          <cell r="Z28321">
            <v>0</v>
          </cell>
          <cell r="AA28321">
            <v>0</v>
          </cell>
          <cell r="AB28321">
            <v>0</v>
          </cell>
        </row>
        <row r="28409">
          <cell r="E28409">
            <v>572000</v>
          </cell>
          <cell r="H28409">
            <v>27371</v>
          </cell>
          <cell r="I28409">
            <v>0</v>
          </cell>
          <cell r="J28409">
            <v>0</v>
          </cell>
          <cell r="K28409">
            <v>0</v>
          </cell>
          <cell r="L28409">
            <v>0</v>
          </cell>
          <cell r="M28409">
            <v>0</v>
          </cell>
          <cell r="N28409">
            <v>0</v>
          </cell>
          <cell r="O28409">
            <v>0</v>
          </cell>
          <cell r="P28409">
            <v>0</v>
          </cell>
          <cell r="Q28409">
            <v>17720</v>
          </cell>
          <cell r="R28409">
            <v>1440</v>
          </cell>
          <cell r="S28409">
            <v>8211</v>
          </cell>
          <cell r="T28409">
            <v>0</v>
          </cell>
          <cell r="U28409">
            <v>0</v>
          </cell>
          <cell r="V28409">
            <v>0</v>
          </cell>
          <cell r="W28409">
            <v>0</v>
          </cell>
          <cell r="X28409">
            <v>0</v>
          </cell>
          <cell r="Y28409">
            <v>0</v>
          </cell>
          <cell r="Z28409">
            <v>0</v>
          </cell>
          <cell r="AA28409">
            <v>0</v>
          </cell>
          <cell r="AB28409">
            <v>0</v>
          </cell>
        </row>
        <row r="28415">
          <cell r="E28415">
            <v>0</v>
          </cell>
          <cell r="H28415">
            <v>0</v>
          </cell>
          <cell r="I28415">
            <v>0</v>
          </cell>
          <cell r="J28415">
            <v>0</v>
          </cell>
          <cell r="K28415">
            <v>0</v>
          </cell>
          <cell r="L28415">
            <v>0</v>
          </cell>
          <cell r="M28415">
            <v>0</v>
          </cell>
          <cell r="N28415">
            <v>0</v>
          </cell>
          <cell r="O28415">
            <v>0</v>
          </cell>
          <cell r="P28415">
            <v>0</v>
          </cell>
          <cell r="Q28415">
            <v>0</v>
          </cell>
          <cell r="R28415">
            <v>0</v>
          </cell>
          <cell r="S28415">
            <v>0</v>
          </cell>
          <cell r="T28415">
            <v>0</v>
          </cell>
          <cell r="U28415">
            <v>0</v>
          </cell>
          <cell r="V28415">
            <v>0</v>
          </cell>
          <cell r="W28415">
            <v>0</v>
          </cell>
          <cell r="X28415">
            <v>0</v>
          </cell>
          <cell r="Y28415">
            <v>0</v>
          </cell>
          <cell r="Z28415">
            <v>0</v>
          </cell>
          <cell r="AA28415">
            <v>0</v>
          </cell>
          <cell r="AB28415">
            <v>0</v>
          </cell>
        </row>
        <row r="28444">
          <cell r="E28444">
            <v>0</v>
          </cell>
          <cell r="H28444">
            <v>0</v>
          </cell>
          <cell r="I28444">
            <v>0</v>
          </cell>
          <cell r="J28444">
            <v>0</v>
          </cell>
          <cell r="K28444">
            <v>0</v>
          </cell>
          <cell r="L28444">
            <v>0</v>
          </cell>
          <cell r="M28444">
            <v>0</v>
          </cell>
          <cell r="N28444">
            <v>0</v>
          </cell>
          <cell r="O28444">
            <v>0</v>
          </cell>
          <cell r="P28444">
            <v>0</v>
          </cell>
          <cell r="Q28444">
            <v>0</v>
          </cell>
          <cell r="R28444">
            <v>0</v>
          </cell>
          <cell r="S28444">
            <v>0</v>
          </cell>
          <cell r="T28444">
            <v>0</v>
          </cell>
          <cell r="U28444">
            <v>0</v>
          </cell>
          <cell r="V28444">
            <v>0</v>
          </cell>
          <cell r="W28444">
            <v>0</v>
          </cell>
          <cell r="X28444">
            <v>0</v>
          </cell>
          <cell r="Y28444">
            <v>0</v>
          </cell>
          <cell r="Z28444">
            <v>0</v>
          </cell>
          <cell r="AA28444">
            <v>0</v>
          </cell>
          <cell r="AB28444">
            <v>0</v>
          </cell>
        </row>
        <row r="28448">
          <cell r="E28448">
            <v>0</v>
          </cell>
          <cell r="H28448">
            <v>0</v>
          </cell>
          <cell r="I28448">
            <v>0</v>
          </cell>
          <cell r="J28448">
            <v>0</v>
          </cell>
          <cell r="K28448">
            <v>0</v>
          </cell>
          <cell r="Q28448">
            <v>0</v>
          </cell>
          <cell r="R28448">
            <v>0</v>
          </cell>
          <cell r="S28448">
            <v>0</v>
          </cell>
          <cell r="T28448">
            <v>0</v>
          </cell>
          <cell r="U28448">
            <v>0</v>
          </cell>
          <cell r="V28448">
            <v>0</v>
          </cell>
          <cell r="W28448">
            <v>0</v>
          </cell>
          <cell r="X28448">
            <v>0</v>
          </cell>
          <cell r="Y28448">
            <v>0</v>
          </cell>
          <cell r="Z28448">
            <v>0</v>
          </cell>
          <cell r="AA28448">
            <v>0</v>
          </cell>
          <cell r="AB28448">
            <v>0</v>
          </cell>
        </row>
        <row r="28508">
          <cell r="E28508">
            <v>3076000</v>
          </cell>
          <cell r="H28508">
            <v>680772.19</v>
          </cell>
          <cell r="I28508">
            <v>0</v>
          </cell>
          <cell r="J28508">
            <v>0</v>
          </cell>
          <cell r="K28508">
            <v>0</v>
          </cell>
          <cell r="L28508">
            <v>0</v>
          </cell>
          <cell r="M28508">
            <v>0</v>
          </cell>
          <cell r="N28508">
            <v>0</v>
          </cell>
          <cell r="O28508">
            <v>0</v>
          </cell>
          <cell r="P28508">
            <v>0</v>
          </cell>
          <cell r="Q28508">
            <v>212697.4</v>
          </cell>
          <cell r="R28508">
            <v>252607.23</v>
          </cell>
          <cell r="S28508">
            <v>215467.56</v>
          </cell>
          <cell r="T28508">
            <v>0</v>
          </cell>
          <cell r="U28508">
            <v>0</v>
          </cell>
          <cell r="V28508">
            <v>0</v>
          </cell>
          <cell r="W28508">
            <v>0</v>
          </cell>
          <cell r="X28508">
            <v>0</v>
          </cell>
          <cell r="Y28508">
            <v>0</v>
          </cell>
          <cell r="Z28508">
            <v>0</v>
          </cell>
          <cell r="AA28508">
            <v>0</v>
          </cell>
          <cell r="AB28508">
            <v>0</v>
          </cell>
        </row>
        <row r="28596">
          <cell r="E28596">
            <v>567000</v>
          </cell>
          <cell r="H28596">
            <v>123899.68</v>
          </cell>
          <cell r="I28596">
            <v>0</v>
          </cell>
          <cell r="J28596">
            <v>0</v>
          </cell>
          <cell r="K28596">
            <v>0</v>
          </cell>
          <cell r="L28596">
            <v>0</v>
          </cell>
          <cell r="M28596">
            <v>0</v>
          </cell>
          <cell r="N28596">
            <v>0</v>
          </cell>
          <cell r="O28596">
            <v>0</v>
          </cell>
          <cell r="P28596">
            <v>0</v>
          </cell>
          <cell r="Q28596">
            <v>3630</v>
          </cell>
          <cell r="R28596">
            <v>12052</v>
          </cell>
          <cell r="S28596">
            <v>108217.68</v>
          </cell>
          <cell r="T28596">
            <v>0</v>
          </cell>
          <cell r="U28596">
            <v>0</v>
          </cell>
          <cell r="V28596">
            <v>0</v>
          </cell>
          <cell r="W28596">
            <v>0</v>
          </cell>
          <cell r="X28596">
            <v>0</v>
          </cell>
          <cell r="Y28596">
            <v>0</v>
          </cell>
          <cell r="Z28596">
            <v>0</v>
          </cell>
          <cell r="AA28596">
            <v>0</v>
          </cell>
          <cell r="AB28596">
            <v>0</v>
          </cell>
        </row>
        <row r="28602">
          <cell r="E28602">
            <v>0</v>
          </cell>
          <cell r="H28602">
            <v>0</v>
          </cell>
          <cell r="I28602">
            <v>0</v>
          </cell>
          <cell r="J28602">
            <v>0</v>
          </cell>
          <cell r="K28602">
            <v>0</v>
          </cell>
          <cell r="L28602">
            <v>0</v>
          </cell>
          <cell r="M28602">
            <v>0</v>
          </cell>
          <cell r="N28602">
            <v>0</v>
          </cell>
          <cell r="O28602">
            <v>0</v>
          </cell>
          <cell r="P28602">
            <v>0</v>
          </cell>
          <cell r="Q28602">
            <v>0</v>
          </cell>
          <cell r="R28602">
            <v>0</v>
          </cell>
          <cell r="S28602">
            <v>0</v>
          </cell>
          <cell r="T28602">
            <v>0</v>
          </cell>
          <cell r="U28602">
            <v>0</v>
          </cell>
          <cell r="V28602">
            <v>0</v>
          </cell>
          <cell r="W28602">
            <v>0</v>
          </cell>
          <cell r="X28602">
            <v>0</v>
          </cell>
          <cell r="Y28602">
            <v>0</v>
          </cell>
          <cell r="Z28602">
            <v>0</v>
          </cell>
          <cell r="AA28602">
            <v>0</v>
          </cell>
          <cell r="AB28602">
            <v>0</v>
          </cell>
        </row>
        <row r="28631">
          <cell r="E28631">
            <v>0</v>
          </cell>
          <cell r="H28631">
            <v>0</v>
          </cell>
          <cell r="I28631">
            <v>0</v>
          </cell>
          <cell r="J28631">
            <v>0</v>
          </cell>
          <cell r="K28631">
            <v>0</v>
          </cell>
          <cell r="L28631">
            <v>0</v>
          </cell>
          <cell r="M28631">
            <v>0</v>
          </cell>
          <cell r="N28631">
            <v>0</v>
          </cell>
          <cell r="O28631">
            <v>0</v>
          </cell>
          <cell r="P28631">
            <v>0</v>
          </cell>
          <cell r="Q28631">
            <v>0</v>
          </cell>
          <cell r="R28631">
            <v>0</v>
          </cell>
          <cell r="S28631">
            <v>0</v>
          </cell>
          <cell r="T28631">
            <v>0</v>
          </cell>
          <cell r="U28631">
            <v>0</v>
          </cell>
          <cell r="V28631">
            <v>0</v>
          </cell>
          <cell r="W28631">
            <v>0</v>
          </cell>
          <cell r="X28631">
            <v>0</v>
          </cell>
          <cell r="Y28631">
            <v>0</v>
          </cell>
          <cell r="Z28631">
            <v>0</v>
          </cell>
          <cell r="AA28631">
            <v>0</v>
          </cell>
          <cell r="AB28631">
            <v>0</v>
          </cell>
        </row>
        <row r="28635">
          <cell r="E28635">
            <v>0</v>
          </cell>
          <cell r="H28635">
            <v>0</v>
          </cell>
          <cell r="I28635">
            <v>0</v>
          </cell>
          <cell r="J28635">
            <v>0</v>
          </cell>
          <cell r="K28635">
            <v>0</v>
          </cell>
          <cell r="Q28635">
            <v>0</v>
          </cell>
          <cell r="R28635">
            <v>0</v>
          </cell>
          <cell r="S28635">
            <v>0</v>
          </cell>
          <cell r="T28635">
            <v>0</v>
          </cell>
          <cell r="U28635">
            <v>0</v>
          </cell>
          <cell r="V28635">
            <v>0</v>
          </cell>
          <cell r="W28635">
            <v>0</v>
          </cell>
          <cell r="X28635">
            <v>0</v>
          </cell>
          <cell r="Y28635">
            <v>0</v>
          </cell>
          <cell r="Z28635">
            <v>0</v>
          </cell>
          <cell r="AA28635">
            <v>0</v>
          </cell>
          <cell r="AB28635">
            <v>0</v>
          </cell>
        </row>
        <row r="28695">
          <cell r="E28695">
            <v>2811000</v>
          </cell>
          <cell r="H28695">
            <v>648789.80000000005</v>
          </cell>
          <cell r="I28695">
            <v>0</v>
          </cell>
          <cell r="J28695">
            <v>0</v>
          </cell>
          <cell r="K28695">
            <v>0</v>
          </cell>
          <cell r="L28695">
            <v>0</v>
          </cell>
          <cell r="M28695">
            <v>0</v>
          </cell>
          <cell r="N28695">
            <v>0</v>
          </cell>
          <cell r="O28695">
            <v>0</v>
          </cell>
          <cell r="P28695">
            <v>0</v>
          </cell>
          <cell r="Q28695">
            <v>212697.4</v>
          </cell>
          <cell r="R28695">
            <v>212697.4</v>
          </cell>
          <cell r="S28695">
            <v>223395</v>
          </cell>
          <cell r="T28695">
            <v>0</v>
          </cell>
          <cell r="U28695">
            <v>0</v>
          </cell>
          <cell r="V28695">
            <v>0</v>
          </cell>
          <cell r="W28695">
            <v>0</v>
          </cell>
          <cell r="X28695">
            <v>0</v>
          </cell>
          <cell r="Y28695">
            <v>0</v>
          </cell>
          <cell r="Z28695">
            <v>0</v>
          </cell>
          <cell r="AA28695">
            <v>0</v>
          </cell>
          <cell r="AB28695">
            <v>0</v>
          </cell>
        </row>
        <row r="28783">
          <cell r="E28783">
            <v>574000</v>
          </cell>
          <cell r="H28783">
            <v>261087.15000000002</v>
          </cell>
          <cell r="I28783">
            <v>0</v>
          </cell>
          <cell r="J28783">
            <v>0</v>
          </cell>
          <cell r="K28783">
            <v>0</v>
          </cell>
          <cell r="L28783">
            <v>0</v>
          </cell>
          <cell r="M28783">
            <v>0</v>
          </cell>
          <cell r="N28783">
            <v>0</v>
          </cell>
          <cell r="O28783">
            <v>0</v>
          </cell>
          <cell r="P28783">
            <v>0</v>
          </cell>
          <cell r="Q28783">
            <v>4440</v>
          </cell>
          <cell r="R28783">
            <v>58640.18</v>
          </cell>
          <cell r="S28783">
            <v>198006.97000000003</v>
          </cell>
          <cell r="T28783">
            <v>0</v>
          </cell>
          <cell r="U28783">
            <v>0</v>
          </cell>
          <cell r="V28783">
            <v>0</v>
          </cell>
          <cell r="W28783">
            <v>0</v>
          </cell>
          <cell r="X28783">
            <v>0</v>
          </cell>
          <cell r="Y28783">
            <v>0</v>
          </cell>
          <cell r="Z28783">
            <v>0</v>
          </cell>
          <cell r="AA28783">
            <v>0</v>
          </cell>
          <cell r="AB28783">
            <v>0</v>
          </cell>
        </row>
        <row r="28789">
          <cell r="E28789">
            <v>0</v>
          </cell>
          <cell r="H28789">
            <v>0</v>
          </cell>
          <cell r="I28789">
            <v>0</v>
          </cell>
          <cell r="J28789">
            <v>0</v>
          </cell>
          <cell r="K28789">
            <v>0</v>
          </cell>
          <cell r="L28789">
            <v>0</v>
          </cell>
          <cell r="M28789">
            <v>0</v>
          </cell>
          <cell r="N28789">
            <v>0</v>
          </cell>
          <cell r="O28789">
            <v>0</v>
          </cell>
          <cell r="P28789">
            <v>0</v>
          </cell>
          <cell r="Q28789">
            <v>0</v>
          </cell>
          <cell r="R28789">
            <v>0</v>
          </cell>
          <cell r="S28789">
            <v>0</v>
          </cell>
          <cell r="T28789">
            <v>0</v>
          </cell>
          <cell r="U28789">
            <v>0</v>
          </cell>
          <cell r="V28789">
            <v>0</v>
          </cell>
          <cell r="W28789">
            <v>0</v>
          </cell>
          <cell r="X28789">
            <v>0</v>
          </cell>
          <cell r="Y28789">
            <v>0</v>
          </cell>
          <cell r="Z28789">
            <v>0</v>
          </cell>
          <cell r="AA28789">
            <v>0</v>
          </cell>
          <cell r="AB28789">
            <v>0</v>
          </cell>
        </row>
        <row r="28818">
          <cell r="E28818">
            <v>0</v>
          </cell>
          <cell r="H28818">
            <v>0</v>
          </cell>
          <cell r="I28818">
            <v>0</v>
          </cell>
          <cell r="J28818">
            <v>0</v>
          </cell>
          <cell r="K28818">
            <v>0</v>
          </cell>
          <cell r="L28818">
            <v>0</v>
          </cell>
          <cell r="M28818">
            <v>0</v>
          </cell>
          <cell r="N28818">
            <v>0</v>
          </cell>
          <cell r="O28818">
            <v>0</v>
          </cell>
          <cell r="P28818">
            <v>0</v>
          </cell>
          <cell r="Q28818">
            <v>0</v>
          </cell>
          <cell r="R28818">
            <v>0</v>
          </cell>
          <cell r="S28818">
            <v>0</v>
          </cell>
          <cell r="T28818">
            <v>0</v>
          </cell>
          <cell r="U28818">
            <v>0</v>
          </cell>
          <cell r="V28818">
            <v>0</v>
          </cell>
          <cell r="W28818">
            <v>0</v>
          </cell>
          <cell r="X28818">
            <v>0</v>
          </cell>
          <cell r="Y28818">
            <v>0</v>
          </cell>
          <cell r="Z28818">
            <v>0</v>
          </cell>
          <cell r="AA28818">
            <v>0</v>
          </cell>
          <cell r="AB28818">
            <v>0</v>
          </cell>
        </row>
        <row r="28822">
          <cell r="E28822">
            <v>0</v>
          </cell>
          <cell r="H28822">
            <v>0</v>
          </cell>
          <cell r="I28822">
            <v>0</v>
          </cell>
          <cell r="J28822">
            <v>0</v>
          </cell>
          <cell r="K28822">
            <v>0</v>
          </cell>
          <cell r="Q28822">
            <v>0</v>
          </cell>
          <cell r="R28822">
            <v>0</v>
          </cell>
          <cell r="S28822">
            <v>0</v>
          </cell>
          <cell r="T28822">
            <v>0</v>
          </cell>
          <cell r="U28822">
            <v>0</v>
          </cell>
          <cell r="V28822">
            <v>0</v>
          </cell>
          <cell r="W28822">
            <v>0</v>
          </cell>
          <cell r="X28822">
            <v>0</v>
          </cell>
          <cell r="Y28822">
            <v>0</v>
          </cell>
          <cell r="Z28822">
            <v>0</v>
          </cell>
          <cell r="AA28822">
            <v>0</v>
          </cell>
          <cell r="AB28822">
            <v>0</v>
          </cell>
        </row>
        <row r="28882">
          <cell r="E28882">
            <v>2811000</v>
          </cell>
          <cell r="H28882">
            <v>683416.8</v>
          </cell>
          <cell r="I28882">
            <v>0</v>
          </cell>
          <cell r="J28882">
            <v>0</v>
          </cell>
          <cell r="K28882">
            <v>0</v>
          </cell>
          <cell r="L28882">
            <v>0</v>
          </cell>
          <cell r="M28882">
            <v>0</v>
          </cell>
          <cell r="N28882">
            <v>0</v>
          </cell>
          <cell r="O28882">
            <v>0</v>
          </cell>
          <cell r="P28882">
            <v>0</v>
          </cell>
          <cell r="Q28882">
            <v>174395</v>
          </cell>
          <cell r="R28882">
            <v>0</v>
          </cell>
          <cell r="S28882">
            <v>509021.80000000005</v>
          </cell>
          <cell r="T28882">
            <v>0</v>
          </cell>
          <cell r="U28882">
            <v>0</v>
          </cell>
          <cell r="V28882">
            <v>0</v>
          </cell>
          <cell r="W28882">
            <v>0</v>
          </cell>
          <cell r="X28882">
            <v>0</v>
          </cell>
          <cell r="Y28882">
            <v>0</v>
          </cell>
          <cell r="Z28882">
            <v>0</v>
          </cell>
          <cell r="AA28882">
            <v>0</v>
          </cell>
          <cell r="AB28882">
            <v>0</v>
          </cell>
        </row>
        <row r="28970">
          <cell r="E28970">
            <v>689000</v>
          </cell>
          <cell r="H28970">
            <v>140665.87</v>
          </cell>
          <cell r="I28970">
            <v>0</v>
          </cell>
          <cell r="J28970">
            <v>0</v>
          </cell>
          <cell r="K28970">
            <v>0</v>
          </cell>
          <cell r="L28970">
            <v>0</v>
          </cell>
          <cell r="M28970">
            <v>0</v>
          </cell>
          <cell r="N28970">
            <v>0</v>
          </cell>
          <cell r="O28970">
            <v>0</v>
          </cell>
          <cell r="P28970">
            <v>0</v>
          </cell>
          <cell r="Q28970">
            <v>0</v>
          </cell>
          <cell r="R28970">
            <v>0</v>
          </cell>
          <cell r="S28970">
            <v>140665.87</v>
          </cell>
          <cell r="T28970">
            <v>0</v>
          </cell>
          <cell r="U28970">
            <v>0</v>
          </cell>
          <cell r="V28970">
            <v>0</v>
          </cell>
          <cell r="W28970">
            <v>0</v>
          </cell>
          <cell r="X28970">
            <v>0</v>
          </cell>
          <cell r="Y28970">
            <v>0</v>
          </cell>
          <cell r="Z28970">
            <v>0</v>
          </cell>
          <cell r="AA28970">
            <v>0</v>
          </cell>
          <cell r="AB28970">
            <v>0</v>
          </cell>
        </row>
        <row r="28976">
          <cell r="E28976">
            <v>0</v>
          </cell>
          <cell r="H28976">
            <v>0</v>
          </cell>
          <cell r="I28976">
            <v>0</v>
          </cell>
          <cell r="J28976">
            <v>0</v>
          </cell>
          <cell r="K28976">
            <v>0</v>
          </cell>
          <cell r="L28976">
            <v>0</v>
          </cell>
          <cell r="M28976">
            <v>0</v>
          </cell>
          <cell r="N28976">
            <v>0</v>
          </cell>
          <cell r="O28976">
            <v>0</v>
          </cell>
          <cell r="P28976">
            <v>0</v>
          </cell>
          <cell r="Q28976">
            <v>0</v>
          </cell>
          <cell r="R28976">
            <v>0</v>
          </cell>
          <cell r="S28976">
            <v>0</v>
          </cell>
          <cell r="T28976">
            <v>0</v>
          </cell>
          <cell r="U28976">
            <v>0</v>
          </cell>
          <cell r="V28976">
            <v>0</v>
          </cell>
          <cell r="W28976">
            <v>0</v>
          </cell>
          <cell r="X28976">
            <v>0</v>
          </cell>
          <cell r="Y28976">
            <v>0</v>
          </cell>
          <cell r="Z28976">
            <v>0</v>
          </cell>
          <cell r="AA28976">
            <v>0</v>
          </cell>
          <cell r="AB28976">
            <v>0</v>
          </cell>
        </row>
        <row r="29005">
          <cell r="E29005">
            <v>0</v>
          </cell>
          <cell r="H29005">
            <v>0</v>
          </cell>
          <cell r="I29005">
            <v>0</v>
          </cell>
          <cell r="J29005">
            <v>0</v>
          </cell>
          <cell r="K29005">
            <v>0</v>
          </cell>
          <cell r="L29005">
            <v>0</v>
          </cell>
          <cell r="M29005">
            <v>0</v>
          </cell>
          <cell r="N29005">
            <v>0</v>
          </cell>
          <cell r="O29005">
            <v>0</v>
          </cell>
          <cell r="P29005">
            <v>0</v>
          </cell>
          <cell r="Q29005">
            <v>0</v>
          </cell>
          <cell r="R29005">
            <v>0</v>
          </cell>
          <cell r="S29005">
            <v>0</v>
          </cell>
          <cell r="T29005">
            <v>0</v>
          </cell>
          <cell r="U29005">
            <v>0</v>
          </cell>
          <cell r="V29005">
            <v>0</v>
          </cell>
          <cell r="W29005">
            <v>0</v>
          </cell>
          <cell r="X29005">
            <v>0</v>
          </cell>
          <cell r="Y29005">
            <v>0</v>
          </cell>
          <cell r="Z29005">
            <v>0</v>
          </cell>
          <cell r="AA29005">
            <v>0</v>
          </cell>
          <cell r="AB29005">
            <v>0</v>
          </cell>
        </row>
        <row r="29009">
          <cell r="E29009">
            <v>0</v>
          </cell>
          <cell r="H29009">
            <v>0</v>
          </cell>
          <cell r="I29009">
            <v>0</v>
          </cell>
          <cell r="J29009">
            <v>0</v>
          </cell>
          <cell r="K29009">
            <v>0</v>
          </cell>
          <cell r="Q29009">
            <v>0</v>
          </cell>
          <cell r="R29009">
            <v>0</v>
          </cell>
          <cell r="S29009">
            <v>0</v>
          </cell>
          <cell r="T29009">
            <v>0</v>
          </cell>
          <cell r="U29009">
            <v>0</v>
          </cell>
          <cell r="V29009">
            <v>0</v>
          </cell>
          <cell r="W29009">
            <v>0</v>
          </cell>
          <cell r="X29009">
            <v>0</v>
          </cell>
          <cell r="Y29009">
            <v>0</v>
          </cell>
          <cell r="Z29009">
            <v>0</v>
          </cell>
          <cell r="AA29009">
            <v>0</v>
          </cell>
          <cell r="AB29009">
            <v>0</v>
          </cell>
        </row>
        <row r="29069">
          <cell r="E29069">
            <v>3076000</v>
          </cell>
          <cell r="H29069">
            <v>657007.03</v>
          </cell>
          <cell r="I29069">
            <v>0</v>
          </cell>
          <cell r="J29069">
            <v>0</v>
          </cell>
          <cell r="K29069">
            <v>0</v>
          </cell>
          <cell r="L29069">
            <v>0</v>
          </cell>
          <cell r="M29069">
            <v>0</v>
          </cell>
          <cell r="N29069">
            <v>0</v>
          </cell>
          <cell r="O29069">
            <v>0</v>
          </cell>
          <cell r="P29069">
            <v>0</v>
          </cell>
          <cell r="Q29069">
            <v>0</v>
          </cell>
          <cell r="R29069">
            <v>0</v>
          </cell>
          <cell r="S29069">
            <v>657007.03</v>
          </cell>
          <cell r="T29069">
            <v>0</v>
          </cell>
          <cell r="U29069">
            <v>0</v>
          </cell>
          <cell r="V29069">
            <v>0</v>
          </cell>
          <cell r="W29069">
            <v>0</v>
          </cell>
          <cell r="X29069">
            <v>0</v>
          </cell>
          <cell r="Y29069">
            <v>0</v>
          </cell>
          <cell r="Z29069">
            <v>0</v>
          </cell>
          <cell r="AA29069">
            <v>0</v>
          </cell>
          <cell r="AB29069">
            <v>0</v>
          </cell>
        </row>
        <row r="29157">
          <cell r="E29157">
            <v>667000</v>
          </cell>
          <cell r="H29157">
            <v>28295.39</v>
          </cell>
          <cell r="I29157">
            <v>0</v>
          </cell>
          <cell r="J29157">
            <v>0</v>
          </cell>
          <cell r="K29157">
            <v>0</v>
          </cell>
          <cell r="L29157">
            <v>0</v>
          </cell>
          <cell r="M29157">
            <v>0</v>
          </cell>
          <cell r="N29157">
            <v>0</v>
          </cell>
          <cell r="O29157">
            <v>0</v>
          </cell>
          <cell r="P29157">
            <v>0</v>
          </cell>
          <cell r="Q29157">
            <v>0</v>
          </cell>
          <cell r="R29157">
            <v>0</v>
          </cell>
          <cell r="S29157">
            <v>28295.39</v>
          </cell>
          <cell r="T29157">
            <v>0</v>
          </cell>
          <cell r="U29157">
            <v>0</v>
          </cell>
          <cell r="V29157">
            <v>0</v>
          </cell>
          <cell r="W29157">
            <v>0</v>
          </cell>
          <cell r="X29157">
            <v>0</v>
          </cell>
          <cell r="Y29157">
            <v>0</v>
          </cell>
          <cell r="Z29157">
            <v>0</v>
          </cell>
          <cell r="AA29157">
            <v>0</v>
          </cell>
          <cell r="AB29157">
            <v>0</v>
          </cell>
        </row>
        <row r="29163">
          <cell r="E29163">
            <v>0</v>
          </cell>
          <cell r="H29163">
            <v>0</v>
          </cell>
          <cell r="I29163">
            <v>0</v>
          </cell>
          <cell r="J29163">
            <v>0</v>
          </cell>
          <cell r="K29163">
            <v>0</v>
          </cell>
          <cell r="L29163">
            <v>0</v>
          </cell>
          <cell r="M29163">
            <v>0</v>
          </cell>
          <cell r="N29163">
            <v>0</v>
          </cell>
          <cell r="O29163">
            <v>0</v>
          </cell>
          <cell r="P29163">
            <v>0</v>
          </cell>
          <cell r="Q29163">
            <v>0</v>
          </cell>
          <cell r="R29163">
            <v>0</v>
          </cell>
          <cell r="S29163">
            <v>0</v>
          </cell>
          <cell r="T29163">
            <v>0</v>
          </cell>
          <cell r="U29163">
            <v>0</v>
          </cell>
          <cell r="V29163">
            <v>0</v>
          </cell>
          <cell r="W29163">
            <v>0</v>
          </cell>
          <cell r="X29163">
            <v>0</v>
          </cell>
          <cell r="Y29163">
            <v>0</v>
          </cell>
          <cell r="Z29163">
            <v>0</v>
          </cell>
          <cell r="AA29163">
            <v>0</v>
          </cell>
          <cell r="AB29163">
            <v>0</v>
          </cell>
        </row>
        <row r="29192">
          <cell r="E29192">
            <v>0</v>
          </cell>
          <cell r="H29192">
            <v>0</v>
          </cell>
          <cell r="I29192">
            <v>0</v>
          </cell>
          <cell r="J29192">
            <v>0</v>
          </cell>
          <cell r="K29192">
            <v>0</v>
          </cell>
          <cell r="L29192">
            <v>0</v>
          </cell>
          <cell r="M29192">
            <v>0</v>
          </cell>
          <cell r="N29192">
            <v>0</v>
          </cell>
          <cell r="O29192">
            <v>0</v>
          </cell>
          <cell r="P29192">
            <v>0</v>
          </cell>
          <cell r="Q29192">
            <v>0</v>
          </cell>
          <cell r="R29192">
            <v>0</v>
          </cell>
          <cell r="S29192">
            <v>0</v>
          </cell>
          <cell r="T29192">
            <v>0</v>
          </cell>
          <cell r="U29192">
            <v>0</v>
          </cell>
          <cell r="V29192">
            <v>0</v>
          </cell>
          <cell r="W29192">
            <v>0</v>
          </cell>
          <cell r="X29192">
            <v>0</v>
          </cell>
          <cell r="Y29192">
            <v>0</v>
          </cell>
          <cell r="Z29192">
            <v>0</v>
          </cell>
          <cell r="AA29192">
            <v>0</v>
          </cell>
          <cell r="AB29192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256">
          <cell r="E29256">
            <v>2811000</v>
          </cell>
          <cell r="H29256">
            <v>445970.21</v>
          </cell>
          <cell r="I29256">
            <v>0</v>
          </cell>
          <cell r="J29256">
            <v>0</v>
          </cell>
          <cell r="K29256">
            <v>0</v>
          </cell>
          <cell r="L29256">
            <v>0</v>
          </cell>
          <cell r="M29256">
            <v>0</v>
          </cell>
          <cell r="N29256">
            <v>0</v>
          </cell>
          <cell r="O29256">
            <v>0</v>
          </cell>
          <cell r="P29256">
            <v>0</v>
          </cell>
          <cell r="Q29256">
            <v>0</v>
          </cell>
          <cell r="R29256">
            <v>421667.81</v>
          </cell>
          <cell r="S29256">
            <v>24302.400000000001</v>
          </cell>
          <cell r="T29256">
            <v>0</v>
          </cell>
          <cell r="U29256">
            <v>0</v>
          </cell>
          <cell r="V29256">
            <v>0</v>
          </cell>
          <cell r="W29256">
            <v>0</v>
          </cell>
          <cell r="X29256">
            <v>0</v>
          </cell>
          <cell r="Y29256">
            <v>0</v>
          </cell>
          <cell r="Z29256">
            <v>0</v>
          </cell>
          <cell r="AA29256">
            <v>0</v>
          </cell>
          <cell r="AB29256">
            <v>0</v>
          </cell>
        </row>
        <row r="29344">
          <cell r="E29344">
            <v>650000</v>
          </cell>
          <cell r="H29344">
            <v>300241.93</v>
          </cell>
          <cell r="I29344">
            <v>0</v>
          </cell>
          <cell r="J29344">
            <v>0</v>
          </cell>
          <cell r="K29344">
            <v>0</v>
          </cell>
          <cell r="L29344">
            <v>0</v>
          </cell>
          <cell r="M29344">
            <v>0</v>
          </cell>
          <cell r="N29344">
            <v>0</v>
          </cell>
          <cell r="O29344">
            <v>0</v>
          </cell>
          <cell r="P29344">
            <v>0</v>
          </cell>
          <cell r="Q29344">
            <v>0</v>
          </cell>
          <cell r="R29344">
            <v>47926.020000000004</v>
          </cell>
          <cell r="S29344">
            <v>252315.91</v>
          </cell>
          <cell r="T29344">
            <v>0</v>
          </cell>
          <cell r="U29344">
            <v>0</v>
          </cell>
          <cell r="V29344">
            <v>0</v>
          </cell>
          <cell r="W29344">
            <v>0</v>
          </cell>
          <cell r="X29344">
            <v>0</v>
          </cell>
          <cell r="Y29344">
            <v>0</v>
          </cell>
          <cell r="Z29344">
            <v>0</v>
          </cell>
          <cell r="AA29344">
            <v>0</v>
          </cell>
          <cell r="AB29344">
            <v>0</v>
          </cell>
        </row>
        <row r="29350">
          <cell r="E29350">
            <v>0</v>
          </cell>
          <cell r="H29350">
            <v>0</v>
          </cell>
          <cell r="I29350">
            <v>0</v>
          </cell>
          <cell r="J29350">
            <v>0</v>
          </cell>
          <cell r="K29350">
            <v>0</v>
          </cell>
          <cell r="L29350">
            <v>0</v>
          </cell>
          <cell r="M29350">
            <v>0</v>
          </cell>
          <cell r="N29350">
            <v>0</v>
          </cell>
          <cell r="O29350">
            <v>0</v>
          </cell>
          <cell r="P29350">
            <v>0</v>
          </cell>
          <cell r="Q29350">
            <v>0</v>
          </cell>
          <cell r="R29350">
            <v>0</v>
          </cell>
          <cell r="S29350">
            <v>0</v>
          </cell>
          <cell r="T29350">
            <v>0</v>
          </cell>
          <cell r="U29350">
            <v>0</v>
          </cell>
          <cell r="V29350">
            <v>0</v>
          </cell>
          <cell r="W29350">
            <v>0</v>
          </cell>
          <cell r="X29350">
            <v>0</v>
          </cell>
          <cell r="Y29350">
            <v>0</v>
          </cell>
          <cell r="Z29350">
            <v>0</v>
          </cell>
          <cell r="AA29350">
            <v>0</v>
          </cell>
          <cell r="AB29350">
            <v>0</v>
          </cell>
        </row>
        <row r="29379">
          <cell r="E29379">
            <v>0</v>
          </cell>
          <cell r="H29379">
            <v>0</v>
          </cell>
          <cell r="I29379">
            <v>0</v>
          </cell>
          <cell r="J29379">
            <v>0</v>
          </cell>
          <cell r="K29379">
            <v>0</v>
          </cell>
          <cell r="L29379">
            <v>0</v>
          </cell>
          <cell r="M29379">
            <v>0</v>
          </cell>
          <cell r="N29379">
            <v>0</v>
          </cell>
          <cell r="O29379">
            <v>0</v>
          </cell>
          <cell r="P29379">
            <v>0</v>
          </cell>
          <cell r="Q29379">
            <v>0</v>
          </cell>
          <cell r="R29379">
            <v>0</v>
          </cell>
          <cell r="S29379">
            <v>0</v>
          </cell>
          <cell r="T29379">
            <v>0</v>
          </cell>
          <cell r="U29379">
            <v>0</v>
          </cell>
          <cell r="V29379">
            <v>0</v>
          </cell>
          <cell r="W29379">
            <v>0</v>
          </cell>
          <cell r="X29379">
            <v>0</v>
          </cell>
          <cell r="Y29379">
            <v>0</v>
          </cell>
          <cell r="Z29379">
            <v>0</v>
          </cell>
          <cell r="AA29379">
            <v>0</v>
          </cell>
          <cell r="AB29379">
            <v>0</v>
          </cell>
        </row>
        <row r="29383">
          <cell r="E29383">
            <v>0</v>
          </cell>
          <cell r="H29383">
            <v>0</v>
          </cell>
          <cell r="I29383">
            <v>0</v>
          </cell>
          <cell r="J29383">
            <v>0</v>
          </cell>
          <cell r="K29383">
            <v>0</v>
          </cell>
          <cell r="Q29383">
            <v>0</v>
          </cell>
          <cell r="R29383">
            <v>0</v>
          </cell>
          <cell r="S29383">
            <v>0</v>
          </cell>
          <cell r="T29383">
            <v>0</v>
          </cell>
          <cell r="U29383">
            <v>0</v>
          </cell>
          <cell r="V29383">
            <v>0</v>
          </cell>
          <cell r="W29383">
            <v>0</v>
          </cell>
          <cell r="X29383">
            <v>0</v>
          </cell>
          <cell r="Y29383">
            <v>0</v>
          </cell>
          <cell r="Z29383">
            <v>0</v>
          </cell>
          <cell r="AA29383">
            <v>0</v>
          </cell>
          <cell r="AB29383">
            <v>0</v>
          </cell>
        </row>
        <row r="29443">
          <cell r="E29443">
            <v>2811000</v>
          </cell>
          <cell r="H29443">
            <v>417371.53</v>
          </cell>
          <cell r="I29443">
            <v>0</v>
          </cell>
          <cell r="J29443">
            <v>0</v>
          </cell>
          <cell r="K29443">
            <v>0</v>
          </cell>
          <cell r="L29443">
            <v>0</v>
          </cell>
          <cell r="M29443">
            <v>0</v>
          </cell>
          <cell r="N29443">
            <v>0</v>
          </cell>
          <cell r="O29443">
            <v>0</v>
          </cell>
          <cell r="P29443">
            <v>0</v>
          </cell>
          <cell r="Q29443">
            <v>0</v>
          </cell>
          <cell r="R29443">
            <v>249176.42</v>
          </cell>
          <cell r="S29443">
            <v>168195.11</v>
          </cell>
          <cell r="T29443">
            <v>0</v>
          </cell>
          <cell r="U29443">
            <v>0</v>
          </cell>
          <cell r="V29443">
            <v>0</v>
          </cell>
          <cell r="W29443">
            <v>0</v>
          </cell>
          <cell r="X29443">
            <v>0</v>
          </cell>
          <cell r="Y29443">
            <v>0</v>
          </cell>
          <cell r="Z29443">
            <v>0</v>
          </cell>
          <cell r="AA29443">
            <v>0</v>
          </cell>
          <cell r="AB29443">
            <v>0</v>
          </cell>
        </row>
        <row r="29531">
          <cell r="E29531">
            <v>740000</v>
          </cell>
          <cell r="H29531">
            <v>86401.3</v>
          </cell>
          <cell r="I29531">
            <v>0</v>
          </cell>
          <cell r="J29531">
            <v>0</v>
          </cell>
          <cell r="K29531">
            <v>0</v>
          </cell>
          <cell r="L29531">
            <v>0</v>
          </cell>
          <cell r="M29531">
            <v>0</v>
          </cell>
          <cell r="N29531">
            <v>0</v>
          </cell>
          <cell r="O29531">
            <v>0</v>
          </cell>
          <cell r="P29531">
            <v>0</v>
          </cell>
          <cell r="Q29531">
            <v>0</v>
          </cell>
          <cell r="R29531">
            <v>159295</v>
          </cell>
          <cell r="S29531">
            <v>-72893.7</v>
          </cell>
          <cell r="T29531">
            <v>0</v>
          </cell>
          <cell r="U29531">
            <v>0</v>
          </cell>
          <cell r="V29531">
            <v>0</v>
          </cell>
          <cell r="W29531">
            <v>0</v>
          </cell>
          <cell r="X29531">
            <v>0</v>
          </cell>
          <cell r="Y29531">
            <v>0</v>
          </cell>
          <cell r="Z29531">
            <v>0</v>
          </cell>
          <cell r="AA29531">
            <v>0</v>
          </cell>
          <cell r="AB29531">
            <v>0</v>
          </cell>
        </row>
        <row r="29537">
          <cell r="E29537">
            <v>0</v>
          </cell>
          <cell r="H29537">
            <v>0</v>
          </cell>
          <cell r="I29537">
            <v>0</v>
          </cell>
          <cell r="J29537">
            <v>0</v>
          </cell>
          <cell r="K29537">
            <v>0</v>
          </cell>
          <cell r="L29537">
            <v>0</v>
          </cell>
          <cell r="M29537">
            <v>0</v>
          </cell>
          <cell r="N29537">
            <v>0</v>
          </cell>
          <cell r="O29537">
            <v>0</v>
          </cell>
          <cell r="P29537">
            <v>0</v>
          </cell>
          <cell r="Q29537">
            <v>0</v>
          </cell>
          <cell r="R29537">
            <v>0</v>
          </cell>
          <cell r="S29537">
            <v>0</v>
          </cell>
          <cell r="T29537">
            <v>0</v>
          </cell>
          <cell r="U29537">
            <v>0</v>
          </cell>
          <cell r="V29537">
            <v>0</v>
          </cell>
          <cell r="W29537">
            <v>0</v>
          </cell>
          <cell r="X29537">
            <v>0</v>
          </cell>
          <cell r="Y29537">
            <v>0</v>
          </cell>
          <cell r="Z29537">
            <v>0</v>
          </cell>
          <cell r="AA29537">
            <v>0</v>
          </cell>
          <cell r="AB29537">
            <v>0</v>
          </cell>
        </row>
        <row r="29566">
          <cell r="E29566">
            <v>0</v>
          </cell>
          <cell r="H29566">
            <v>0</v>
          </cell>
          <cell r="I29566">
            <v>0</v>
          </cell>
          <cell r="J29566">
            <v>0</v>
          </cell>
          <cell r="K29566">
            <v>0</v>
          </cell>
          <cell r="L29566">
            <v>0</v>
          </cell>
          <cell r="M29566">
            <v>0</v>
          </cell>
          <cell r="N29566">
            <v>0</v>
          </cell>
          <cell r="O29566">
            <v>0</v>
          </cell>
          <cell r="P29566">
            <v>0</v>
          </cell>
          <cell r="Q29566">
            <v>0</v>
          </cell>
          <cell r="R29566">
            <v>0</v>
          </cell>
          <cell r="S29566">
            <v>0</v>
          </cell>
          <cell r="T29566">
            <v>0</v>
          </cell>
          <cell r="U29566">
            <v>0</v>
          </cell>
          <cell r="V29566">
            <v>0</v>
          </cell>
          <cell r="W29566">
            <v>0</v>
          </cell>
          <cell r="X29566">
            <v>0</v>
          </cell>
          <cell r="Y29566">
            <v>0</v>
          </cell>
          <cell r="Z29566">
            <v>0</v>
          </cell>
          <cell r="AA29566">
            <v>0</v>
          </cell>
          <cell r="AB29566">
            <v>0</v>
          </cell>
        </row>
        <row r="29570">
          <cell r="E29570">
            <v>0</v>
          </cell>
          <cell r="H29570">
            <v>0</v>
          </cell>
          <cell r="I29570">
            <v>0</v>
          </cell>
          <cell r="J29570">
            <v>0</v>
          </cell>
          <cell r="K29570">
            <v>0</v>
          </cell>
          <cell r="Q29570">
            <v>0</v>
          </cell>
          <cell r="R29570">
            <v>0</v>
          </cell>
          <cell r="S29570">
            <v>0</v>
          </cell>
          <cell r="T29570">
            <v>0</v>
          </cell>
          <cell r="U29570">
            <v>0</v>
          </cell>
          <cell r="V29570">
            <v>0</v>
          </cell>
          <cell r="W29570">
            <v>0</v>
          </cell>
          <cell r="X29570">
            <v>0</v>
          </cell>
          <cell r="Y29570">
            <v>0</v>
          </cell>
          <cell r="Z29570">
            <v>0</v>
          </cell>
          <cell r="AA29570">
            <v>0</v>
          </cell>
          <cell r="AB29570">
            <v>0</v>
          </cell>
        </row>
        <row r="29630">
          <cell r="E29630">
            <v>4130000</v>
          </cell>
          <cell r="H29630">
            <v>748778.5</v>
          </cell>
          <cell r="I29630">
            <v>0</v>
          </cell>
          <cell r="J29630">
            <v>0</v>
          </cell>
          <cell r="K29630">
            <v>0</v>
          </cell>
          <cell r="L29630">
            <v>0</v>
          </cell>
          <cell r="M29630">
            <v>0</v>
          </cell>
          <cell r="N29630">
            <v>0</v>
          </cell>
          <cell r="O29630">
            <v>0</v>
          </cell>
          <cell r="P29630">
            <v>0</v>
          </cell>
          <cell r="Q29630">
            <v>236259.5</v>
          </cell>
          <cell r="R29630">
            <v>236259.5</v>
          </cell>
          <cell r="S29630">
            <v>276259.5</v>
          </cell>
          <cell r="T29630">
            <v>0</v>
          </cell>
          <cell r="U29630">
            <v>0</v>
          </cell>
          <cell r="V29630">
            <v>0</v>
          </cell>
          <cell r="W29630">
            <v>0</v>
          </cell>
          <cell r="X29630">
            <v>0</v>
          </cell>
          <cell r="Y29630">
            <v>0</v>
          </cell>
          <cell r="Z29630">
            <v>0</v>
          </cell>
          <cell r="AA29630">
            <v>0</v>
          </cell>
          <cell r="AB29630">
            <v>0</v>
          </cell>
        </row>
        <row r="29718">
          <cell r="E29718">
            <v>768000</v>
          </cell>
          <cell r="H29718">
            <v>300800.21999999997</v>
          </cell>
          <cell r="I29718">
            <v>0</v>
          </cell>
          <cell r="J29718">
            <v>0</v>
          </cell>
          <cell r="K29718">
            <v>0</v>
          </cell>
          <cell r="L29718">
            <v>0</v>
          </cell>
          <cell r="M29718">
            <v>0</v>
          </cell>
          <cell r="N29718">
            <v>0</v>
          </cell>
          <cell r="O29718">
            <v>0</v>
          </cell>
          <cell r="P29718">
            <v>0</v>
          </cell>
          <cell r="Q29718">
            <v>9400</v>
          </cell>
          <cell r="R29718">
            <v>206899.84</v>
          </cell>
          <cell r="S29718">
            <v>84500.38</v>
          </cell>
          <cell r="T29718">
            <v>0</v>
          </cell>
          <cell r="U29718">
            <v>0</v>
          </cell>
          <cell r="V29718">
            <v>0</v>
          </cell>
          <cell r="W29718">
            <v>0</v>
          </cell>
          <cell r="X29718">
            <v>0</v>
          </cell>
          <cell r="Y29718">
            <v>0</v>
          </cell>
          <cell r="Z29718">
            <v>0</v>
          </cell>
          <cell r="AA29718">
            <v>0</v>
          </cell>
          <cell r="AB29718">
            <v>0</v>
          </cell>
        </row>
        <row r="29724">
          <cell r="E29724">
            <v>0</v>
          </cell>
          <cell r="H29724">
            <v>0</v>
          </cell>
          <cell r="I29724">
            <v>0</v>
          </cell>
          <cell r="J29724">
            <v>0</v>
          </cell>
          <cell r="K29724">
            <v>0</v>
          </cell>
          <cell r="L29724">
            <v>0</v>
          </cell>
          <cell r="M29724">
            <v>0</v>
          </cell>
          <cell r="N29724">
            <v>0</v>
          </cell>
          <cell r="O29724">
            <v>0</v>
          </cell>
          <cell r="P29724">
            <v>0</v>
          </cell>
          <cell r="Q29724">
            <v>0</v>
          </cell>
          <cell r="R29724">
            <v>0</v>
          </cell>
          <cell r="S29724">
            <v>0</v>
          </cell>
          <cell r="T29724">
            <v>0</v>
          </cell>
          <cell r="U29724">
            <v>0</v>
          </cell>
          <cell r="V29724">
            <v>0</v>
          </cell>
          <cell r="W29724">
            <v>0</v>
          </cell>
          <cell r="X29724">
            <v>0</v>
          </cell>
          <cell r="Y29724">
            <v>0</v>
          </cell>
          <cell r="Z29724">
            <v>0</v>
          </cell>
          <cell r="AA29724">
            <v>0</v>
          </cell>
          <cell r="AB29724">
            <v>0</v>
          </cell>
        </row>
        <row r="29753">
          <cell r="E29753">
            <v>0</v>
          </cell>
          <cell r="H29753">
            <v>0</v>
          </cell>
          <cell r="I29753">
            <v>0</v>
          </cell>
          <cell r="J29753">
            <v>0</v>
          </cell>
          <cell r="K29753">
            <v>0</v>
          </cell>
          <cell r="L29753">
            <v>0</v>
          </cell>
          <cell r="M29753">
            <v>0</v>
          </cell>
          <cell r="N29753">
            <v>0</v>
          </cell>
          <cell r="O29753">
            <v>0</v>
          </cell>
          <cell r="P29753">
            <v>0</v>
          </cell>
          <cell r="Q29753">
            <v>0</v>
          </cell>
          <cell r="R29753">
            <v>0</v>
          </cell>
          <cell r="S29753">
            <v>0</v>
          </cell>
          <cell r="T29753">
            <v>0</v>
          </cell>
          <cell r="U29753">
            <v>0</v>
          </cell>
          <cell r="V29753">
            <v>0</v>
          </cell>
          <cell r="W29753">
            <v>0</v>
          </cell>
          <cell r="X29753">
            <v>0</v>
          </cell>
          <cell r="Y29753">
            <v>0</v>
          </cell>
          <cell r="Z29753">
            <v>0</v>
          </cell>
          <cell r="AA29753">
            <v>0</v>
          </cell>
          <cell r="AB29753">
            <v>0</v>
          </cell>
        </row>
        <row r="29757">
          <cell r="E29757">
            <v>0</v>
          </cell>
          <cell r="H29757">
            <v>0</v>
          </cell>
          <cell r="I29757">
            <v>0</v>
          </cell>
          <cell r="J29757">
            <v>0</v>
          </cell>
          <cell r="K29757">
            <v>0</v>
          </cell>
          <cell r="Q29757">
            <v>0</v>
          </cell>
          <cell r="R29757">
            <v>0</v>
          </cell>
          <cell r="S29757">
            <v>0</v>
          </cell>
          <cell r="T29757">
            <v>0</v>
          </cell>
          <cell r="U29757">
            <v>0</v>
          </cell>
          <cell r="V29757">
            <v>0</v>
          </cell>
          <cell r="W29757">
            <v>0</v>
          </cell>
          <cell r="X29757">
            <v>0</v>
          </cell>
          <cell r="Y29757">
            <v>0</v>
          </cell>
          <cell r="Z29757">
            <v>0</v>
          </cell>
          <cell r="AA29757">
            <v>0</v>
          </cell>
          <cell r="AB29757">
            <v>0</v>
          </cell>
        </row>
        <row r="29817">
          <cell r="E29817">
            <v>2810000</v>
          </cell>
          <cell r="H29817">
            <v>651464.80000000005</v>
          </cell>
          <cell r="I29817">
            <v>0</v>
          </cell>
          <cell r="J29817">
            <v>0</v>
          </cell>
          <cell r="K29817">
            <v>0</v>
          </cell>
          <cell r="L29817">
            <v>0</v>
          </cell>
          <cell r="M29817">
            <v>0</v>
          </cell>
          <cell r="N29817">
            <v>0</v>
          </cell>
          <cell r="O29817">
            <v>0</v>
          </cell>
          <cell r="P29817">
            <v>0</v>
          </cell>
          <cell r="Q29817">
            <v>174395</v>
          </cell>
          <cell r="R29817">
            <v>262397.40000000002</v>
          </cell>
          <cell r="S29817">
            <v>214672.4</v>
          </cell>
          <cell r="T29817">
            <v>0</v>
          </cell>
          <cell r="U29817">
            <v>0</v>
          </cell>
          <cell r="V29817">
            <v>0</v>
          </cell>
          <cell r="W29817">
            <v>0</v>
          </cell>
          <cell r="X29817">
            <v>0</v>
          </cell>
          <cell r="Y29817">
            <v>0</v>
          </cell>
          <cell r="Z29817">
            <v>0</v>
          </cell>
          <cell r="AA29817">
            <v>0</v>
          </cell>
          <cell r="AB29817">
            <v>0</v>
          </cell>
        </row>
        <row r="29905">
          <cell r="E29905">
            <v>731000</v>
          </cell>
          <cell r="H29905">
            <v>125549.67000000001</v>
          </cell>
          <cell r="I29905">
            <v>0</v>
          </cell>
          <cell r="J29905">
            <v>0</v>
          </cell>
          <cell r="K29905">
            <v>0</v>
          </cell>
          <cell r="L29905">
            <v>0</v>
          </cell>
          <cell r="M29905">
            <v>0</v>
          </cell>
          <cell r="N29905">
            <v>0</v>
          </cell>
          <cell r="O29905">
            <v>0</v>
          </cell>
          <cell r="P29905">
            <v>0</v>
          </cell>
          <cell r="Q29905">
            <v>0</v>
          </cell>
          <cell r="R29905">
            <v>83239.3</v>
          </cell>
          <cell r="S29905">
            <v>42310.37</v>
          </cell>
          <cell r="T29905">
            <v>0</v>
          </cell>
          <cell r="U29905">
            <v>0</v>
          </cell>
          <cell r="V29905">
            <v>0</v>
          </cell>
          <cell r="W29905">
            <v>0</v>
          </cell>
          <cell r="X29905">
            <v>0</v>
          </cell>
          <cell r="Y29905">
            <v>0</v>
          </cell>
          <cell r="Z29905">
            <v>0</v>
          </cell>
          <cell r="AA29905">
            <v>0</v>
          </cell>
          <cell r="AB29905">
            <v>0</v>
          </cell>
        </row>
        <row r="29911">
          <cell r="E29911">
            <v>0</v>
          </cell>
          <cell r="H29911">
            <v>0</v>
          </cell>
          <cell r="I29911">
            <v>0</v>
          </cell>
          <cell r="J29911">
            <v>0</v>
          </cell>
          <cell r="K29911">
            <v>0</v>
          </cell>
          <cell r="L29911">
            <v>0</v>
          </cell>
          <cell r="M29911">
            <v>0</v>
          </cell>
          <cell r="N29911">
            <v>0</v>
          </cell>
          <cell r="O29911">
            <v>0</v>
          </cell>
          <cell r="P29911">
            <v>0</v>
          </cell>
          <cell r="Q29911">
            <v>0</v>
          </cell>
          <cell r="R29911">
            <v>0</v>
          </cell>
          <cell r="S29911">
            <v>0</v>
          </cell>
          <cell r="T29911">
            <v>0</v>
          </cell>
          <cell r="U29911">
            <v>0</v>
          </cell>
          <cell r="V29911">
            <v>0</v>
          </cell>
          <cell r="W29911">
            <v>0</v>
          </cell>
          <cell r="X29911">
            <v>0</v>
          </cell>
          <cell r="Y29911">
            <v>0</v>
          </cell>
          <cell r="Z29911">
            <v>0</v>
          </cell>
          <cell r="AA29911">
            <v>0</v>
          </cell>
          <cell r="AB29911">
            <v>0</v>
          </cell>
        </row>
        <row r="29940">
          <cell r="E29940">
            <v>0</v>
          </cell>
          <cell r="H29940">
            <v>0</v>
          </cell>
          <cell r="I29940">
            <v>0</v>
          </cell>
          <cell r="J29940">
            <v>0</v>
          </cell>
          <cell r="K29940">
            <v>0</v>
          </cell>
          <cell r="L29940">
            <v>0</v>
          </cell>
          <cell r="M29940">
            <v>0</v>
          </cell>
          <cell r="N29940">
            <v>0</v>
          </cell>
          <cell r="O29940">
            <v>0</v>
          </cell>
          <cell r="P29940">
            <v>0</v>
          </cell>
          <cell r="Q29940">
            <v>0</v>
          </cell>
          <cell r="R29940">
            <v>0</v>
          </cell>
          <cell r="S29940">
            <v>0</v>
          </cell>
          <cell r="T29940">
            <v>0</v>
          </cell>
          <cell r="U29940">
            <v>0</v>
          </cell>
          <cell r="V29940">
            <v>0</v>
          </cell>
          <cell r="W29940">
            <v>0</v>
          </cell>
          <cell r="X29940">
            <v>0</v>
          </cell>
          <cell r="Y29940">
            <v>0</v>
          </cell>
          <cell r="Z29940">
            <v>0</v>
          </cell>
          <cell r="AA29940">
            <v>0</v>
          </cell>
          <cell r="AB29940">
            <v>0</v>
          </cell>
        </row>
        <row r="29944">
          <cell r="E29944">
            <v>0</v>
          </cell>
          <cell r="H29944">
            <v>0</v>
          </cell>
          <cell r="I29944">
            <v>0</v>
          </cell>
          <cell r="J29944">
            <v>0</v>
          </cell>
          <cell r="K29944">
            <v>0</v>
          </cell>
          <cell r="Q29944">
            <v>0</v>
          </cell>
          <cell r="R29944">
            <v>0</v>
          </cell>
          <cell r="S29944">
            <v>0</v>
          </cell>
          <cell r="T29944">
            <v>0</v>
          </cell>
          <cell r="U29944">
            <v>0</v>
          </cell>
          <cell r="V29944">
            <v>0</v>
          </cell>
          <cell r="W29944">
            <v>0</v>
          </cell>
          <cell r="X29944">
            <v>0</v>
          </cell>
          <cell r="Y29944">
            <v>0</v>
          </cell>
          <cell r="Z29944">
            <v>0</v>
          </cell>
          <cell r="AA29944">
            <v>0</v>
          </cell>
          <cell r="AB29944">
            <v>0</v>
          </cell>
        </row>
        <row r="30004">
          <cell r="E30004">
            <v>2810000</v>
          </cell>
          <cell r="H30004">
            <v>654718.76</v>
          </cell>
          <cell r="I30004">
            <v>0</v>
          </cell>
          <cell r="J30004">
            <v>0</v>
          </cell>
          <cell r="K30004">
            <v>0</v>
          </cell>
          <cell r="L30004">
            <v>0</v>
          </cell>
          <cell r="M30004">
            <v>0</v>
          </cell>
          <cell r="N30004">
            <v>0</v>
          </cell>
          <cell r="O30004">
            <v>0</v>
          </cell>
          <cell r="P30004">
            <v>0</v>
          </cell>
          <cell r="Q30004">
            <v>212323.96</v>
          </cell>
          <cell r="R30004">
            <v>214510.96</v>
          </cell>
          <cell r="S30004">
            <v>227883.84</v>
          </cell>
          <cell r="T30004">
            <v>0</v>
          </cell>
          <cell r="U30004">
            <v>0</v>
          </cell>
          <cell r="V30004">
            <v>0</v>
          </cell>
          <cell r="W30004">
            <v>0</v>
          </cell>
          <cell r="X30004">
            <v>0</v>
          </cell>
          <cell r="Y30004">
            <v>0</v>
          </cell>
          <cell r="Z30004">
            <v>0</v>
          </cell>
          <cell r="AA30004">
            <v>0</v>
          </cell>
          <cell r="AB30004">
            <v>0</v>
          </cell>
        </row>
        <row r="30092">
          <cell r="E30092">
            <v>611000</v>
          </cell>
          <cell r="H30092">
            <v>294800</v>
          </cell>
          <cell r="I30092">
            <v>0</v>
          </cell>
          <cell r="J30092">
            <v>0</v>
          </cell>
          <cell r="K30092">
            <v>0</v>
          </cell>
          <cell r="L30092">
            <v>0</v>
          </cell>
          <cell r="M30092">
            <v>0</v>
          </cell>
          <cell r="N30092">
            <v>0</v>
          </cell>
          <cell r="O30092">
            <v>0</v>
          </cell>
          <cell r="P30092">
            <v>0</v>
          </cell>
          <cell r="Q30092">
            <v>12250</v>
          </cell>
          <cell r="R30092">
            <v>46408.65</v>
          </cell>
          <cell r="S30092">
            <v>236141.35</v>
          </cell>
          <cell r="T30092">
            <v>0</v>
          </cell>
          <cell r="U30092">
            <v>0</v>
          </cell>
          <cell r="V30092">
            <v>0</v>
          </cell>
          <cell r="W30092">
            <v>0</v>
          </cell>
          <cell r="X30092">
            <v>0</v>
          </cell>
          <cell r="Y30092">
            <v>0</v>
          </cell>
          <cell r="Z30092">
            <v>0</v>
          </cell>
          <cell r="AA30092">
            <v>0</v>
          </cell>
          <cell r="AB30092">
            <v>0</v>
          </cell>
        </row>
        <row r="30098">
          <cell r="E30098">
            <v>0</v>
          </cell>
          <cell r="H30098">
            <v>0</v>
          </cell>
          <cell r="I30098">
            <v>0</v>
          </cell>
          <cell r="J30098">
            <v>0</v>
          </cell>
          <cell r="K30098">
            <v>0</v>
          </cell>
          <cell r="L30098">
            <v>0</v>
          </cell>
          <cell r="M30098">
            <v>0</v>
          </cell>
          <cell r="N30098">
            <v>0</v>
          </cell>
          <cell r="O30098">
            <v>0</v>
          </cell>
          <cell r="P30098">
            <v>0</v>
          </cell>
          <cell r="Q30098">
            <v>0</v>
          </cell>
          <cell r="R30098">
            <v>0</v>
          </cell>
          <cell r="S30098">
            <v>0</v>
          </cell>
          <cell r="T30098">
            <v>0</v>
          </cell>
          <cell r="U30098">
            <v>0</v>
          </cell>
          <cell r="V30098">
            <v>0</v>
          </cell>
          <cell r="W30098">
            <v>0</v>
          </cell>
          <cell r="X30098">
            <v>0</v>
          </cell>
          <cell r="Y30098">
            <v>0</v>
          </cell>
          <cell r="Z30098">
            <v>0</v>
          </cell>
          <cell r="AA30098">
            <v>0</v>
          </cell>
          <cell r="AB30098">
            <v>0</v>
          </cell>
        </row>
        <row r="30127">
          <cell r="E30127">
            <v>0</v>
          </cell>
          <cell r="H30127">
            <v>0</v>
          </cell>
          <cell r="I30127">
            <v>0</v>
          </cell>
          <cell r="J30127">
            <v>0</v>
          </cell>
          <cell r="K30127">
            <v>0</v>
          </cell>
          <cell r="L30127">
            <v>0</v>
          </cell>
          <cell r="M30127">
            <v>0</v>
          </cell>
          <cell r="N30127">
            <v>0</v>
          </cell>
          <cell r="O30127">
            <v>0</v>
          </cell>
          <cell r="P30127">
            <v>0</v>
          </cell>
          <cell r="Q30127">
            <v>0</v>
          </cell>
          <cell r="R30127">
            <v>0</v>
          </cell>
          <cell r="S30127">
            <v>0</v>
          </cell>
          <cell r="T30127">
            <v>0</v>
          </cell>
          <cell r="U30127">
            <v>0</v>
          </cell>
          <cell r="V30127">
            <v>0</v>
          </cell>
          <cell r="W30127">
            <v>0</v>
          </cell>
          <cell r="X30127">
            <v>0</v>
          </cell>
          <cell r="Y30127">
            <v>0</v>
          </cell>
          <cell r="Z30127">
            <v>0</v>
          </cell>
          <cell r="AA30127">
            <v>0</v>
          </cell>
          <cell r="AB30127">
            <v>0</v>
          </cell>
        </row>
        <row r="30131">
          <cell r="E30131">
            <v>0</v>
          </cell>
          <cell r="H30131">
            <v>0</v>
          </cell>
          <cell r="I30131">
            <v>0</v>
          </cell>
          <cell r="J30131">
            <v>0</v>
          </cell>
          <cell r="K30131">
            <v>0</v>
          </cell>
          <cell r="Q30131">
            <v>0</v>
          </cell>
          <cell r="R30131">
            <v>0</v>
          </cell>
          <cell r="S30131">
            <v>0</v>
          </cell>
          <cell r="T30131">
            <v>0</v>
          </cell>
          <cell r="U30131">
            <v>0</v>
          </cell>
          <cell r="V30131">
            <v>0</v>
          </cell>
          <cell r="W30131">
            <v>0</v>
          </cell>
          <cell r="X30131">
            <v>0</v>
          </cell>
          <cell r="Y30131">
            <v>0</v>
          </cell>
          <cell r="Z30131">
            <v>0</v>
          </cell>
          <cell r="AA30131">
            <v>0</v>
          </cell>
          <cell r="AB30131">
            <v>0</v>
          </cell>
        </row>
        <row r="30191">
          <cell r="E30191">
            <v>4130000</v>
          </cell>
          <cell r="H30191">
            <v>890494.8</v>
          </cell>
          <cell r="I30191">
            <v>0</v>
          </cell>
          <cell r="J30191">
            <v>0</v>
          </cell>
          <cell r="K30191">
            <v>0</v>
          </cell>
          <cell r="L30191">
            <v>0</v>
          </cell>
          <cell r="M30191">
            <v>0</v>
          </cell>
          <cell r="N30191">
            <v>0</v>
          </cell>
          <cell r="O30191">
            <v>0</v>
          </cell>
          <cell r="P30191">
            <v>0</v>
          </cell>
          <cell r="Q30191">
            <v>192320.28</v>
          </cell>
          <cell r="R30191">
            <v>254327</v>
          </cell>
          <cell r="S30191">
            <v>443847.52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279">
          <cell r="E30279">
            <v>126000</v>
          </cell>
          <cell r="H30279">
            <v>58047</v>
          </cell>
          <cell r="I30279">
            <v>0</v>
          </cell>
          <cell r="J30279">
            <v>0</v>
          </cell>
          <cell r="K30279">
            <v>0</v>
          </cell>
          <cell r="L30279">
            <v>0</v>
          </cell>
          <cell r="M30279">
            <v>0</v>
          </cell>
          <cell r="N30279">
            <v>0</v>
          </cell>
          <cell r="O30279">
            <v>0</v>
          </cell>
          <cell r="P30279">
            <v>0</v>
          </cell>
          <cell r="Q30279">
            <v>0</v>
          </cell>
          <cell r="R30279">
            <v>18549</v>
          </cell>
          <cell r="S30279">
            <v>39498</v>
          </cell>
          <cell r="T30279">
            <v>0</v>
          </cell>
          <cell r="U30279">
            <v>0</v>
          </cell>
          <cell r="V30279">
            <v>0</v>
          </cell>
          <cell r="W30279">
            <v>0</v>
          </cell>
          <cell r="X30279">
            <v>0</v>
          </cell>
          <cell r="Y30279">
            <v>0</v>
          </cell>
          <cell r="Z30279">
            <v>0</v>
          </cell>
          <cell r="AA30279">
            <v>0</v>
          </cell>
          <cell r="AB30279">
            <v>0</v>
          </cell>
        </row>
        <row r="30285">
          <cell r="E30285">
            <v>0</v>
          </cell>
          <cell r="H30285">
            <v>0</v>
          </cell>
          <cell r="I30285">
            <v>0</v>
          </cell>
          <cell r="J30285">
            <v>0</v>
          </cell>
          <cell r="K30285">
            <v>0</v>
          </cell>
          <cell r="L30285">
            <v>0</v>
          </cell>
          <cell r="M30285">
            <v>0</v>
          </cell>
          <cell r="N30285">
            <v>0</v>
          </cell>
          <cell r="O30285">
            <v>0</v>
          </cell>
          <cell r="P30285">
            <v>0</v>
          </cell>
          <cell r="Q30285">
            <v>0</v>
          </cell>
          <cell r="R30285">
            <v>0</v>
          </cell>
          <cell r="S30285">
            <v>0</v>
          </cell>
          <cell r="T30285">
            <v>0</v>
          </cell>
          <cell r="U30285">
            <v>0</v>
          </cell>
          <cell r="V30285">
            <v>0</v>
          </cell>
          <cell r="W30285">
            <v>0</v>
          </cell>
          <cell r="X30285">
            <v>0</v>
          </cell>
          <cell r="Y30285">
            <v>0</v>
          </cell>
          <cell r="Z30285">
            <v>0</v>
          </cell>
          <cell r="AA30285">
            <v>0</v>
          </cell>
          <cell r="AB30285">
            <v>0</v>
          </cell>
        </row>
        <row r="30314">
          <cell r="E30314">
            <v>0</v>
          </cell>
          <cell r="H30314">
            <v>0</v>
          </cell>
          <cell r="I30314">
            <v>0</v>
          </cell>
          <cell r="J30314">
            <v>0</v>
          </cell>
          <cell r="K30314">
            <v>0</v>
          </cell>
          <cell r="L30314">
            <v>0</v>
          </cell>
          <cell r="M30314">
            <v>0</v>
          </cell>
          <cell r="N30314">
            <v>0</v>
          </cell>
          <cell r="O30314">
            <v>0</v>
          </cell>
          <cell r="P30314">
            <v>0</v>
          </cell>
          <cell r="Q30314">
            <v>0</v>
          </cell>
          <cell r="R30314">
            <v>0</v>
          </cell>
          <cell r="S30314">
            <v>0</v>
          </cell>
          <cell r="T30314">
            <v>0</v>
          </cell>
          <cell r="U30314">
            <v>0</v>
          </cell>
          <cell r="V30314">
            <v>0</v>
          </cell>
          <cell r="W30314">
            <v>0</v>
          </cell>
          <cell r="X30314">
            <v>0</v>
          </cell>
          <cell r="Y30314">
            <v>0</v>
          </cell>
          <cell r="Z30314">
            <v>0</v>
          </cell>
          <cell r="AA30314">
            <v>0</v>
          </cell>
          <cell r="AB30314">
            <v>0</v>
          </cell>
        </row>
        <row r="30318">
          <cell r="E30318">
            <v>0</v>
          </cell>
          <cell r="H30318">
            <v>0</v>
          </cell>
          <cell r="I30318">
            <v>0</v>
          </cell>
          <cell r="J30318">
            <v>0</v>
          </cell>
          <cell r="K30318">
            <v>0</v>
          </cell>
          <cell r="Q30318">
            <v>0</v>
          </cell>
          <cell r="R30318">
            <v>0</v>
          </cell>
          <cell r="S30318">
            <v>0</v>
          </cell>
          <cell r="T30318">
            <v>0</v>
          </cell>
          <cell r="U30318">
            <v>0</v>
          </cell>
          <cell r="V30318">
            <v>0</v>
          </cell>
          <cell r="W30318">
            <v>0</v>
          </cell>
          <cell r="X30318">
            <v>0</v>
          </cell>
          <cell r="Y30318">
            <v>0</v>
          </cell>
          <cell r="Z30318">
            <v>0</v>
          </cell>
          <cell r="AA30318">
            <v>0</v>
          </cell>
          <cell r="AB30318">
            <v>0</v>
          </cell>
        </row>
        <row r="30378">
          <cell r="E30378">
            <v>2811000</v>
          </cell>
          <cell r="H30378">
            <v>641392.31999999995</v>
          </cell>
          <cell r="I30378">
            <v>0</v>
          </cell>
          <cell r="J30378">
            <v>0</v>
          </cell>
          <cell r="K30378">
            <v>0</v>
          </cell>
          <cell r="L30378">
            <v>0</v>
          </cell>
          <cell r="M30378">
            <v>0</v>
          </cell>
          <cell r="N30378">
            <v>0</v>
          </cell>
          <cell r="O30378">
            <v>0</v>
          </cell>
          <cell r="P30378">
            <v>0</v>
          </cell>
          <cell r="Q30378">
            <v>150289.66</v>
          </cell>
          <cell r="R30378">
            <v>0</v>
          </cell>
          <cell r="S30378">
            <v>491102.66</v>
          </cell>
          <cell r="T30378">
            <v>0</v>
          </cell>
          <cell r="U30378">
            <v>0</v>
          </cell>
          <cell r="V30378">
            <v>0</v>
          </cell>
          <cell r="W30378">
            <v>0</v>
          </cell>
          <cell r="X30378">
            <v>0</v>
          </cell>
          <cell r="Y30378">
            <v>0</v>
          </cell>
          <cell r="Z30378">
            <v>0</v>
          </cell>
          <cell r="AA30378">
            <v>0</v>
          </cell>
          <cell r="AB30378">
            <v>0</v>
          </cell>
        </row>
        <row r="30466">
          <cell r="E30466">
            <v>740000</v>
          </cell>
          <cell r="H30466">
            <v>20617</v>
          </cell>
          <cell r="I30466">
            <v>0</v>
          </cell>
          <cell r="J30466">
            <v>0</v>
          </cell>
          <cell r="K30466">
            <v>0</v>
          </cell>
          <cell r="L30466">
            <v>0</v>
          </cell>
          <cell r="M30466">
            <v>0</v>
          </cell>
          <cell r="N30466">
            <v>0</v>
          </cell>
          <cell r="O30466">
            <v>0</v>
          </cell>
          <cell r="P30466">
            <v>0</v>
          </cell>
          <cell r="Q30466">
            <v>32568</v>
          </cell>
          <cell r="R30466">
            <v>0</v>
          </cell>
          <cell r="S30466">
            <v>-11951</v>
          </cell>
          <cell r="T30466">
            <v>0</v>
          </cell>
          <cell r="U30466">
            <v>0</v>
          </cell>
          <cell r="V30466">
            <v>0</v>
          </cell>
          <cell r="W30466">
            <v>0</v>
          </cell>
          <cell r="X30466">
            <v>0</v>
          </cell>
          <cell r="Y30466">
            <v>0</v>
          </cell>
          <cell r="Z30466">
            <v>0</v>
          </cell>
          <cell r="AA30466">
            <v>0</v>
          </cell>
          <cell r="AB30466">
            <v>0</v>
          </cell>
        </row>
        <row r="30472">
          <cell r="E30472">
            <v>0</v>
          </cell>
          <cell r="H30472">
            <v>0</v>
          </cell>
          <cell r="I30472">
            <v>0</v>
          </cell>
          <cell r="J30472">
            <v>0</v>
          </cell>
          <cell r="K30472">
            <v>0</v>
          </cell>
          <cell r="L30472">
            <v>0</v>
          </cell>
          <cell r="M30472">
            <v>0</v>
          </cell>
          <cell r="N30472">
            <v>0</v>
          </cell>
          <cell r="O30472">
            <v>0</v>
          </cell>
          <cell r="P30472">
            <v>0</v>
          </cell>
          <cell r="Q30472">
            <v>0</v>
          </cell>
          <cell r="R30472">
            <v>0</v>
          </cell>
          <cell r="S30472">
            <v>0</v>
          </cell>
          <cell r="T30472">
            <v>0</v>
          </cell>
          <cell r="U30472">
            <v>0</v>
          </cell>
          <cell r="V30472">
            <v>0</v>
          </cell>
          <cell r="W30472">
            <v>0</v>
          </cell>
          <cell r="X30472">
            <v>0</v>
          </cell>
          <cell r="Y30472">
            <v>0</v>
          </cell>
          <cell r="Z30472">
            <v>0</v>
          </cell>
          <cell r="AA30472">
            <v>0</v>
          </cell>
          <cell r="AB30472">
            <v>0</v>
          </cell>
        </row>
        <row r="30501">
          <cell r="E30501">
            <v>0</v>
          </cell>
          <cell r="H30501">
            <v>0</v>
          </cell>
          <cell r="I30501">
            <v>0</v>
          </cell>
          <cell r="J30501">
            <v>0</v>
          </cell>
          <cell r="K30501">
            <v>0</v>
          </cell>
          <cell r="L30501">
            <v>0</v>
          </cell>
          <cell r="M30501">
            <v>0</v>
          </cell>
          <cell r="N30501">
            <v>0</v>
          </cell>
          <cell r="O30501">
            <v>0</v>
          </cell>
          <cell r="P30501">
            <v>0</v>
          </cell>
          <cell r="Q30501">
            <v>0</v>
          </cell>
          <cell r="R30501">
            <v>0</v>
          </cell>
          <cell r="S30501">
            <v>0</v>
          </cell>
          <cell r="T30501">
            <v>0</v>
          </cell>
          <cell r="U30501">
            <v>0</v>
          </cell>
          <cell r="V30501">
            <v>0</v>
          </cell>
          <cell r="W30501">
            <v>0</v>
          </cell>
          <cell r="X30501">
            <v>0</v>
          </cell>
          <cell r="Y30501">
            <v>0</v>
          </cell>
          <cell r="Z30501">
            <v>0</v>
          </cell>
          <cell r="AA30501">
            <v>0</v>
          </cell>
          <cell r="AB30501">
            <v>0</v>
          </cell>
        </row>
        <row r="30505">
          <cell r="E30505">
            <v>0</v>
          </cell>
          <cell r="H30505">
            <v>0</v>
          </cell>
          <cell r="I30505">
            <v>0</v>
          </cell>
          <cell r="J30505">
            <v>0</v>
          </cell>
          <cell r="K30505">
            <v>0</v>
          </cell>
          <cell r="Q30505">
            <v>0</v>
          </cell>
          <cell r="R30505">
            <v>0</v>
          </cell>
          <cell r="S30505">
            <v>0</v>
          </cell>
          <cell r="T30505">
            <v>0</v>
          </cell>
          <cell r="U30505">
            <v>0</v>
          </cell>
          <cell r="V30505">
            <v>0</v>
          </cell>
          <cell r="W30505">
            <v>0</v>
          </cell>
          <cell r="X30505">
            <v>0</v>
          </cell>
          <cell r="Y30505">
            <v>0</v>
          </cell>
          <cell r="Z30505">
            <v>0</v>
          </cell>
          <cell r="AA30505">
            <v>0</v>
          </cell>
          <cell r="AB30505">
            <v>0</v>
          </cell>
        </row>
        <row r="30565">
          <cell r="E30565">
            <v>0</v>
          </cell>
          <cell r="F30565">
            <v>0</v>
          </cell>
          <cell r="G30565">
            <v>0</v>
          </cell>
          <cell r="H30565">
            <v>0</v>
          </cell>
          <cell r="I30565">
            <v>0</v>
          </cell>
          <cell r="J30565">
            <v>0</v>
          </cell>
          <cell r="K30565">
            <v>0</v>
          </cell>
          <cell r="L30565">
            <v>0</v>
          </cell>
          <cell r="M30565">
            <v>0</v>
          </cell>
          <cell r="N30565">
            <v>0</v>
          </cell>
          <cell r="O30565">
            <v>0</v>
          </cell>
          <cell r="P30565">
            <v>0</v>
          </cell>
          <cell r="Q30565">
            <v>0</v>
          </cell>
          <cell r="R30565">
            <v>0</v>
          </cell>
          <cell r="S30565">
            <v>0</v>
          </cell>
          <cell r="T30565">
            <v>0</v>
          </cell>
          <cell r="U30565">
            <v>0</v>
          </cell>
          <cell r="V30565">
            <v>0</v>
          </cell>
          <cell r="W30565">
            <v>0</v>
          </cell>
          <cell r="X30565">
            <v>0</v>
          </cell>
          <cell r="Y30565">
            <v>0</v>
          </cell>
          <cell r="Z30565">
            <v>0</v>
          </cell>
          <cell r="AA30565">
            <v>0</v>
          </cell>
          <cell r="AB30565">
            <v>0</v>
          </cell>
        </row>
        <row r="30653">
          <cell r="E30653">
            <v>1622247000</v>
          </cell>
          <cell r="F30653">
            <v>1622247000</v>
          </cell>
          <cell r="G30653">
            <v>0</v>
          </cell>
          <cell r="H30653">
            <v>0</v>
          </cell>
          <cell r="I30653">
            <v>0</v>
          </cell>
          <cell r="J30653">
            <v>0</v>
          </cell>
          <cell r="K30653">
            <v>0</v>
          </cell>
          <cell r="L30653">
            <v>0</v>
          </cell>
          <cell r="M30653">
            <v>0</v>
          </cell>
          <cell r="N30653">
            <v>0</v>
          </cell>
          <cell r="O30653">
            <v>0</v>
          </cell>
          <cell r="P30653">
            <v>0</v>
          </cell>
          <cell r="Q30653">
            <v>0</v>
          </cell>
          <cell r="R30653">
            <v>0</v>
          </cell>
          <cell r="S30653">
            <v>0</v>
          </cell>
          <cell r="T30653">
            <v>0</v>
          </cell>
          <cell r="U30653">
            <v>0</v>
          </cell>
          <cell r="V30653">
            <v>0</v>
          </cell>
          <cell r="W30653">
            <v>0</v>
          </cell>
          <cell r="X30653">
            <v>0</v>
          </cell>
          <cell r="Y30653">
            <v>0</v>
          </cell>
          <cell r="Z30653">
            <v>0</v>
          </cell>
          <cell r="AA30653">
            <v>0</v>
          </cell>
          <cell r="AB30653">
            <v>0</v>
          </cell>
        </row>
        <row r="30659">
          <cell r="E30659">
            <v>0</v>
          </cell>
          <cell r="F30659">
            <v>0</v>
          </cell>
          <cell r="G30659">
            <v>0</v>
          </cell>
          <cell r="H30659">
            <v>0</v>
          </cell>
          <cell r="I30659">
            <v>0</v>
          </cell>
          <cell r="J30659">
            <v>0</v>
          </cell>
          <cell r="K30659">
            <v>0</v>
          </cell>
          <cell r="L30659">
            <v>0</v>
          </cell>
          <cell r="M30659">
            <v>0</v>
          </cell>
          <cell r="N30659">
            <v>0</v>
          </cell>
          <cell r="O30659">
            <v>0</v>
          </cell>
          <cell r="P30659">
            <v>0</v>
          </cell>
          <cell r="Q30659">
            <v>0</v>
          </cell>
          <cell r="R30659">
            <v>0</v>
          </cell>
          <cell r="S30659">
            <v>0</v>
          </cell>
          <cell r="T30659">
            <v>0</v>
          </cell>
          <cell r="U30659">
            <v>0</v>
          </cell>
          <cell r="V30659">
            <v>0</v>
          </cell>
          <cell r="W30659">
            <v>0</v>
          </cell>
          <cell r="X30659">
            <v>0</v>
          </cell>
          <cell r="Y30659">
            <v>0</v>
          </cell>
          <cell r="Z30659">
            <v>0</v>
          </cell>
          <cell r="AA30659">
            <v>0</v>
          </cell>
          <cell r="AB30659">
            <v>0</v>
          </cell>
        </row>
        <row r="30688">
          <cell r="E30688">
            <v>0</v>
          </cell>
          <cell r="F30688">
            <v>0</v>
          </cell>
          <cell r="G30688">
            <v>0</v>
          </cell>
          <cell r="H30688">
            <v>0</v>
          </cell>
          <cell r="I30688">
            <v>0</v>
          </cell>
          <cell r="J30688">
            <v>0</v>
          </cell>
          <cell r="K30688">
            <v>0</v>
          </cell>
          <cell r="L30688">
            <v>0</v>
          </cell>
          <cell r="M30688">
            <v>0</v>
          </cell>
          <cell r="N30688">
            <v>0</v>
          </cell>
          <cell r="O30688">
            <v>0</v>
          </cell>
          <cell r="P30688">
            <v>0</v>
          </cell>
          <cell r="Q30688">
            <v>0</v>
          </cell>
          <cell r="R30688">
            <v>0</v>
          </cell>
          <cell r="S30688">
            <v>0</v>
          </cell>
          <cell r="T30688">
            <v>0</v>
          </cell>
          <cell r="U30688">
            <v>0</v>
          </cell>
          <cell r="V30688">
            <v>0</v>
          </cell>
          <cell r="W30688">
            <v>0</v>
          </cell>
          <cell r="X30688">
            <v>0</v>
          </cell>
          <cell r="Y30688">
            <v>0</v>
          </cell>
          <cell r="Z30688">
            <v>0</v>
          </cell>
          <cell r="AA30688">
            <v>0</v>
          </cell>
          <cell r="AB30688">
            <v>0</v>
          </cell>
        </row>
        <row r="30692">
          <cell r="E30692">
            <v>0</v>
          </cell>
          <cell r="F30692">
            <v>0</v>
          </cell>
          <cell r="G30692">
            <v>0</v>
          </cell>
          <cell r="H30692">
            <v>0</v>
          </cell>
          <cell r="I30692">
            <v>0</v>
          </cell>
          <cell r="J30692">
            <v>0</v>
          </cell>
          <cell r="K30692">
            <v>0</v>
          </cell>
          <cell r="Q30692">
            <v>0</v>
          </cell>
          <cell r="R30692">
            <v>0</v>
          </cell>
          <cell r="S30692">
            <v>0</v>
          </cell>
          <cell r="T30692">
            <v>0</v>
          </cell>
          <cell r="U30692">
            <v>0</v>
          </cell>
          <cell r="V30692">
            <v>0</v>
          </cell>
          <cell r="W30692">
            <v>0</v>
          </cell>
          <cell r="X30692">
            <v>0</v>
          </cell>
          <cell r="Y30692">
            <v>0</v>
          </cell>
          <cell r="Z30692">
            <v>0</v>
          </cell>
          <cell r="AA30692">
            <v>0</v>
          </cell>
          <cell r="AB30692">
            <v>0</v>
          </cell>
        </row>
        <row r="30939">
          <cell r="E30939">
            <v>0</v>
          </cell>
          <cell r="F30939">
            <v>0</v>
          </cell>
          <cell r="G30939">
            <v>0</v>
          </cell>
          <cell r="H30939">
            <v>0</v>
          </cell>
          <cell r="I30939">
            <v>0</v>
          </cell>
          <cell r="J30939">
            <v>0</v>
          </cell>
          <cell r="K30939">
            <v>0</v>
          </cell>
          <cell r="L30939">
            <v>0</v>
          </cell>
          <cell r="M30939">
            <v>0</v>
          </cell>
          <cell r="N30939">
            <v>0</v>
          </cell>
          <cell r="O30939">
            <v>0</v>
          </cell>
          <cell r="P30939">
            <v>0</v>
          </cell>
          <cell r="Q30939">
            <v>0</v>
          </cell>
          <cell r="R30939">
            <v>0</v>
          </cell>
          <cell r="S30939">
            <v>0</v>
          </cell>
          <cell r="T30939">
            <v>0</v>
          </cell>
          <cell r="U30939">
            <v>0</v>
          </cell>
          <cell r="V30939">
            <v>0</v>
          </cell>
          <cell r="W30939">
            <v>0</v>
          </cell>
          <cell r="X30939">
            <v>0</v>
          </cell>
          <cell r="Y30939">
            <v>0</v>
          </cell>
          <cell r="Z30939">
            <v>0</v>
          </cell>
          <cell r="AA30939">
            <v>0</v>
          </cell>
          <cell r="AB30939">
            <v>0</v>
          </cell>
        </row>
        <row r="31027">
          <cell r="E31027">
            <v>393031000</v>
          </cell>
          <cell r="F31027">
            <v>311331951.89999998</v>
          </cell>
          <cell r="G31027">
            <v>-81699048.099999994</v>
          </cell>
          <cell r="H31027">
            <v>24945813.120000001</v>
          </cell>
          <cell r="I31027">
            <v>0</v>
          </cell>
          <cell r="J31027">
            <v>0</v>
          </cell>
          <cell r="K31027">
            <v>0</v>
          </cell>
          <cell r="L31027">
            <v>23408844.120000001</v>
          </cell>
          <cell r="M31027">
            <v>0</v>
          </cell>
          <cell r="N31027">
            <v>0</v>
          </cell>
          <cell r="O31027">
            <v>0</v>
          </cell>
          <cell r="P31027">
            <v>23408844.120000001</v>
          </cell>
          <cell r="Q31027">
            <v>1535472</v>
          </cell>
          <cell r="R31027">
            <v>0</v>
          </cell>
          <cell r="S31027">
            <v>1497</v>
          </cell>
          <cell r="T31027">
            <v>0</v>
          </cell>
          <cell r="U31027">
            <v>0</v>
          </cell>
          <cell r="V31027">
            <v>0</v>
          </cell>
          <cell r="W31027">
            <v>0</v>
          </cell>
          <cell r="X31027">
            <v>0</v>
          </cell>
          <cell r="Y31027">
            <v>0</v>
          </cell>
          <cell r="Z31027">
            <v>0</v>
          </cell>
          <cell r="AA31027">
            <v>0</v>
          </cell>
          <cell r="AB31027">
            <v>0</v>
          </cell>
        </row>
        <row r="31033">
          <cell r="E31033">
            <v>0</v>
          </cell>
          <cell r="F31033">
            <v>0</v>
          </cell>
          <cell r="G31033">
            <v>0</v>
          </cell>
          <cell r="H31033">
            <v>0</v>
          </cell>
          <cell r="I31033">
            <v>0</v>
          </cell>
          <cell r="J31033">
            <v>0</v>
          </cell>
          <cell r="K31033">
            <v>0</v>
          </cell>
          <cell r="L31033">
            <v>0</v>
          </cell>
          <cell r="M31033">
            <v>0</v>
          </cell>
          <cell r="N31033">
            <v>0</v>
          </cell>
          <cell r="O31033">
            <v>0</v>
          </cell>
          <cell r="P31033">
            <v>0</v>
          </cell>
          <cell r="Q31033">
            <v>0</v>
          </cell>
          <cell r="R31033">
            <v>0</v>
          </cell>
          <cell r="S31033">
            <v>0</v>
          </cell>
          <cell r="T31033">
            <v>0</v>
          </cell>
          <cell r="U31033">
            <v>0</v>
          </cell>
          <cell r="V31033">
            <v>0</v>
          </cell>
          <cell r="W31033">
            <v>0</v>
          </cell>
          <cell r="X31033">
            <v>0</v>
          </cell>
          <cell r="Y31033">
            <v>0</v>
          </cell>
          <cell r="Z31033">
            <v>0</v>
          </cell>
          <cell r="AA31033">
            <v>0</v>
          </cell>
          <cell r="AB31033">
            <v>0</v>
          </cell>
        </row>
        <row r="31062">
          <cell r="E31062">
            <v>0</v>
          </cell>
          <cell r="F31062">
            <v>0</v>
          </cell>
          <cell r="G31062">
            <v>0</v>
          </cell>
          <cell r="H31062">
            <v>0</v>
          </cell>
          <cell r="I31062">
            <v>0</v>
          </cell>
          <cell r="J31062">
            <v>0</v>
          </cell>
          <cell r="K31062">
            <v>0</v>
          </cell>
          <cell r="L31062">
            <v>0</v>
          </cell>
          <cell r="M31062">
            <v>0</v>
          </cell>
          <cell r="N31062">
            <v>0</v>
          </cell>
          <cell r="O31062">
            <v>0</v>
          </cell>
          <cell r="P31062">
            <v>0</v>
          </cell>
          <cell r="Q31062">
            <v>0</v>
          </cell>
          <cell r="R31062">
            <v>0</v>
          </cell>
          <cell r="S31062">
            <v>0</v>
          </cell>
          <cell r="T31062">
            <v>0</v>
          </cell>
          <cell r="U31062">
            <v>0</v>
          </cell>
          <cell r="V31062">
            <v>0</v>
          </cell>
          <cell r="W31062">
            <v>0</v>
          </cell>
          <cell r="X31062">
            <v>0</v>
          </cell>
          <cell r="Y31062">
            <v>0</v>
          </cell>
          <cell r="Z31062">
            <v>0</v>
          </cell>
          <cell r="AA31062">
            <v>0</v>
          </cell>
          <cell r="AB31062">
            <v>0</v>
          </cell>
        </row>
        <row r="31066">
          <cell r="E31066">
            <v>0</v>
          </cell>
          <cell r="F31066">
            <v>0</v>
          </cell>
          <cell r="G31066">
            <v>0</v>
          </cell>
          <cell r="H31066">
            <v>0</v>
          </cell>
          <cell r="I31066">
            <v>0</v>
          </cell>
          <cell r="J31066">
            <v>0</v>
          </cell>
          <cell r="K31066">
            <v>0</v>
          </cell>
          <cell r="Q31066">
            <v>0</v>
          </cell>
          <cell r="R31066">
            <v>0</v>
          </cell>
          <cell r="S31066">
            <v>0</v>
          </cell>
          <cell r="T31066">
            <v>0</v>
          </cell>
          <cell r="U31066">
            <v>0</v>
          </cell>
          <cell r="V31066">
            <v>0</v>
          </cell>
          <cell r="W31066">
            <v>0</v>
          </cell>
          <cell r="X31066">
            <v>0</v>
          </cell>
          <cell r="Y31066">
            <v>0</v>
          </cell>
          <cell r="Z31066">
            <v>0</v>
          </cell>
          <cell r="AA31066">
            <v>0</v>
          </cell>
          <cell r="AB31066">
            <v>0</v>
          </cell>
        </row>
        <row r="31401">
          <cell r="E31401">
            <v>67863000</v>
          </cell>
          <cell r="F31401">
            <v>67863000</v>
          </cell>
          <cell r="G31401">
            <v>0</v>
          </cell>
          <cell r="H31401">
            <v>773827.16</v>
          </cell>
          <cell r="I31401">
            <v>0</v>
          </cell>
          <cell r="J31401">
            <v>0</v>
          </cell>
          <cell r="K31401">
            <v>0</v>
          </cell>
          <cell r="L31401">
            <v>0</v>
          </cell>
          <cell r="M31401">
            <v>0</v>
          </cell>
          <cell r="N31401">
            <v>0</v>
          </cell>
          <cell r="O31401">
            <v>0</v>
          </cell>
          <cell r="P31401">
            <v>0</v>
          </cell>
          <cell r="Q31401">
            <v>761436</v>
          </cell>
          <cell r="R31401">
            <v>0</v>
          </cell>
          <cell r="S31401">
            <v>12391.16</v>
          </cell>
          <cell r="T31401">
            <v>0</v>
          </cell>
          <cell r="U31401">
            <v>0</v>
          </cell>
          <cell r="V31401">
            <v>0</v>
          </cell>
          <cell r="W31401">
            <v>0</v>
          </cell>
          <cell r="X31401">
            <v>0</v>
          </cell>
          <cell r="Y31401">
            <v>0</v>
          </cell>
          <cell r="Z31401">
            <v>0</v>
          </cell>
          <cell r="AA31401">
            <v>0</v>
          </cell>
          <cell r="AB31401">
            <v>0</v>
          </cell>
        </row>
        <row r="31588">
          <cell r="E31588">
            <v>1250000</v>
          </cell>
          <cell r="H31588">
            <v>0</v>
          </cell>
          <cell r="I31588">
            <v>0</v>
          </cell>
          <cell r="J31588">
            <v>0</v>
          </cell>
          <cell r="K31588">
            <v>0</v>
          </cell>
          <cell r="L31588">
            <v>0</v>
          </cell>
          <cell r="M31588">
            <v>0</v>
          </cell>
          <cell r="N31588">
            <v>0</v>
          </cell>
          <cell r="O31588">
            <v>0</v>
          </cell>
          <cell r="P31588">
            <v>0</v>
          </cell>
          <cell r="Q31588">
            <v>0</v>
          </cell>
          <cell r="R31588">
            <v>0</v>
          </cell>
          <cell r="S31588">
            <v>0</v>
          </cell>
          <cell r="T31588">
            <v>0</v>
          </cell>
          <cell r="U31588">
            <v>0</v>
          </cell>
          <cell r="V31588">
            <v>0</v>
          </cell>
          <cell r="W31588">
            <v>0</v>
          </cell>
          <cell r="X31588">
            <v>0</v>
          </cell>
          <cell r="Y31588">
            <v>0</v>
          </cell>
          <cell r="Z31588">
            <v>0</v>
          </cell>
          <cell r="AA31588">
            <v>0</v>
          </cell>
          <cell r="AB31588">
            <v>0</v>
          </cell>
        </row>
        <row r="31775">
          <cell r="E31775">
            <v>0</v>
          </cell>
          <cell r="H31775">
            <v>0</v>
          </cell>
          <cell r="I31775">
            <v>0</v>
          </cell>
          <cell r="J31775">
            <v>0</v>
          </cell>
          <cell r="K31775">
            <v>0</v>
          </cell>
          <cell r="L31775">
            <v>0</v>
          </cell>
          <cell r="M31775">
            <v>0</v>
          </cell>
          <cell r="N31775">
            <v>0</v>
          </cell>
          <cell r="O31775">
            <v>0</v>
          </cell>
          <cell r="P31775">
            <v>0</v>
          </cell>
          <cell r="Q31775">
            <v>0</v>
          </cell>
          <cell r="R31775">
            <v>0</v>
          </cell>
          <cell r="S31775">
            <v>0</v>
          </cell>
          <cell r="T31775">
            <v>0</v>
          </cell>
          <cell r="U31775">
            <v>0</v>
          </cell>
          <cell r="V31775">
            <v>0</v>
          </cell>
          <cell r="W31775">
            <v>0</v>
          </cell>
          <cell r="X31775">
            <v>0</v>
          </cell>
          <cell r="Y31775">
            <v>0</v>
          </cell>
          <cell r="Z31775">
            <v>0</v>
          </cell>
          <cell r="AA31775">
            <v>0</v>
          </cell>
          <cell r="AB31775">
            <v>0</v>
          </cell>
        </row>
        <row r="31962">
          <cell r="E31962">
            <v>0</v>
          </cell>
          <cell r="H31962">
            <v>0</v>
          </cell>
          <cell r="I31962">
            <v>0</v>
          </cell>
          <cell r="J31962">
            <v>0</v>
          </cell>
          <cell r="K31962">
            <v>0</v>
          </cell>
          <cell r="L31962">
            <v>0</v>
          </cell>
          <cell r="M31962">
            <v>0</v>
          </cell>
          <cell r="N31962">
            <v>0</v>
          </cell>
          <cell r="O31962">
            <v>0</v>
          </cell>
          <cell r="P31962">
            <v>0</v>
          </cell>
          <cell r="Q31962">
            <v>0</v>
          </cell>
          <cell r="R31962">
            <v>0</v>
          </cell>
          <cell r="S31962">
            <v>0</v>
          </cell>
          <cell r="T31962">
            <v>0</v>
          </cell>
          <cell r="U31962">
            <v>0</v>
          </cell>
          <cell r="V31962">
            <v>0</v>
          </cell>
          <cell r="W31962">
            <v>0</v>
          </cell>
          <cell r="X31962">
            <v>0</v>
          </cell>
          <cell r="Y31962">
            <v>0</v>
          </cell>
          <cell r="Z31962">
            <v>0</v>
          </cell>
          <cell r="AA31962">
            <v>0</v>
          </cell>
          <cell r="AB31962">
            <v>0</v>
          </cell>
        </row>
        <row r="32149">
          <cell r="E32149">
            <v>0</v>
          </cell>
          <cell r="H32149">
            <v>0</v>
          </cell>
          <cell r="I32149">
            <v>0</v>
          </cell>
          <cell r="J32149">
            <v>0</v>
          </cell>
          <cell r="K32149">
            <v>0</v>
          </cell>
          <cell r="L32149">
            <v>0</v>
          </cell>
          <cell r="M32149">
            <v>0</v>
          </cell>
          <cell r="N32149">
            <v>0</v>
          </cell>
          <cell r="O32149">
            <v>0</v>
          </cell>
          <cell r="P32149">
            <v>0</v>
          </cell>
          <cell r="Q32149">
            <v>0</v>
          </cell>
          <cell r="R32149">
            <v>0</v>
          </cell>
          <cell r="S32149">
            <v>0</v>
          </cell>
          <cell r="T32149">
            <v>0</v>
          </cell>
          <cell r="U32149">
            <v>0</v>
          </cell>
          <cell r="V32149">
            <v>0</v>
          </cell>
          <cell r="W32149">
            <v>0</v>
          </cell>
          <cell r="X32149">
            <v>0</v>
          </cell>
          <cell r="Y32149">
            <v>0</v>
          </cell>
          <cell r="Z32149">
            <v>0</v>
          </cell>
          <cell r="AA32149">
            <v>0</v>
          </cell>
          <cell r="AB32149">
            <v>0</v>
          </cell>
        </row>
        <row r="32336">
          <cell r="E32336">
            <v>0</v>
          </cell>
          <cell r="H32336">
            <v>0</v>
          </cell>
          <cell r="I32336">
            <v>0</v>
          </cell>
          <cell r="J32336">
            <v>0</v>
          </cell>
          <cell r="K32336">
            <v>0</v>
          </cell>
          <cell r="L32336">
            <v>0</v>
          </cell>
          <cell r="M32336">
            <v>0</v>
          </cell>
          <cell r="N32336">
            <v>0</v>
          </cell>
          <cell r="O32336">
            <v>0</v>
          </cell>
          <cell r="P32336">
            <v>0</v>
          </cell>
          <cell r="Q32336">
            <v>0</v>
          </cell>
          <cell r="R32336">
            <v>0</v>
          </cell>
          <cell r="S32336">
            <v>0</v>
          </cell>
          <cell r="T32336">
            <v>0</v>
          </cell>
          <cell r="U32336">
            <v>0</v>
          </cell>
          <cell r="V32336">
            <v>0</v>
          </cell>
          <cell r="W32336">
            <v>0</v>
          </cell>
          <cell r="X32336">
            <v>0</v>
          </cell>
          <cell r="Y32336">
            <v>0</v>
          </cell>
          <cell r="Z32336">
            <v>0</v>
          </cell>
          <cell r="AA32336">
            <v>0</v>
          </cell>
          <cell r="AB32336">
            <v>0</v>
          </cell>
        </row>
        <row r="32523">
          <cell r="E32523">
            <v>0</v>
          </cell>
          <cell r="H32523">
            <v>0</v>
          </cell>
          <cell r="I32523">
            <v>0</v>
          </cell>
          <cell r="J32523">
            <v>0</v>
          </cell>
          <cell r="K32523">
            <v>0</v>
          </cell>
          <cell r="L32523">
            <v>0</v>
          </cell>
          <cell r="M32523">
            <v>0</v>
          </cell>
          <cell r="N32523">
            <v>0</v>
          </cell>
          <cell r="O32523">
            <v>0</v>
          </cell>
          <cell r="P32523">
            <v>0</v>
          </cell>
          <cell r="Q32523">
            <v>0</v>
          </cell>
          <cell r="R32523">
            <v>0</v>
          </cell>
          <cell r="S32523">
            <v>0</v>
          </cell>
          <cell r="T32523">
            <v>0</v>
          </cell>
          <cell r="U32523">
            <v>0</v>
          </cell>
          <cell r="V32523">
            <v>0</v>
          </cell>
          <cell r="W32523">
            <v>0</v>
          </cell>
          <cell r="X32523">
            <v>0</v>
          </cell>
          <cell r="Y32523">
            <v>0</v>
          </cell>
          <cell r="Z32523">
            <v>0</v>
          </cell>
          <cell r="AA32523">
            <v>0</v>
          </cell>
          <cell r="AB32523">
            <v>0</v>
          </cell>
        </row>
        <row r="32710">
          <cell r="E32710">
            <v>0</v>
          </cell>
          <cell r="H32710">
            <v>0</v>
          </cell>
          <cell r="I32710">
            <v>0</v>
          </cell>
          <cell r="J32710">
            <v>0</v>
          </cell>
          <cell r="K32710">
            <v>0</v>
          </cell>
          <cell r="L32710">
            <v>0</v>
          </cell>
          <cell r="M32710">
            <v>0</v>
          </cell>
          <cell r="N32710">
            <v>0</v>
          </cell>
          <cell r="O32710">
            <v>0</v>
          </cell>
          <cell r="P32710">
            <v>0</v>
          </cell>
          <cell r="Q32710">
            <v>0</v>
          </cell>
          <cell r="R32710">
            <v>0</v>
          </cell>
          <cell r="S32710">
            <v>0</v>
          </cell>
          <cell r="T32710">
            <v>0</v>
          </cell>
          <cell r="U32710">
            <v>0</v>
          </cell>
          <cell r="V32710">
            <v>0</v>
          </cell>
          <cell r="W32710">
            <v>0</v>
          </cell>
          <cell r="X32710">
            <v>0</v>
          </cell>
          <cell r="Y32710">
            <v>0</v>
          </cell>
          <cell r="Z32710">
            <v>0</v>
          </cell>
          <cell r="AA32710">
            <v>0</v>
          </cell>
          <cell r="AB32710">
            <v>0</v>
          </cell>
        </row>
        <row r="32897">
          <cell r="E32897">
            <v>0</v>
          </cell>
          <cell r="H32897">
            <v>0</v>
          </cell>
          <cell r="I32897">
            <v>0</v>
          </cell>
          <cell r="J32897">
            <v>0</v>
          </cell>
          <cell r="K32897">
            <v>0</v>
          </cell>
          <cell r="L32897">
            <v>0</v>
          </cell>
          <cell r="M32897">
            <v>0</v>
          </cell>
          <cell r="N32897">
            <v>0</v>
          </cell>
          <cell r="O32897">
            <v>0</v>
          </cell>
          <cell r="P32897">
            <v>0</v>
          </cell>
          <cell r="Q32897">
            <v>0</v>
          </cell>
          <cell r="R32897">
            <v>0</v>
          </cell>
          <cell r="S32897">
            <v>0</v>
          </cell>
          <cell r="T32897">
            <v>0</v>
          </cell>
          <cell r="U32897">
            <v>0</v>
          </cell>
          <cell r="V32897">
            <v>0</v>
          </cell>
          <cell r="W32897">
            <v>0</v>
          </cell>
          <cell r="X32897">
            <v>0</v>
          </cell>
          <cell r="Y32897">
            <v>0</v>
          </cell>
          <cell r="Z32897">
            <v>0</v>
          </cell>
          <cell r="AA32897">
            <v>0</v>
          </cell>
          <cell r="AB32897">
            <v>0</v>
          </cell>
        </row>
        <row r="33084">
          <cell r="E33084">
            <v>30800000</v>
          </cell>
          <cell r="H33084">
            <v>0</v>
          </cell>
          <cell r="I33084">
            <v>0</v>
          </cell>
          <cell r="J33084">
            <v>0</v>
          </cell>
          <cell r="K33084">
            <v>0</v>
          </cell>
          <cell r="L33084">
            <v>0</v>
          </cell>
          <cell r="M33084">
            <v>0</v>
          </cell>
          <cell r="N33084">
            <v>0</v>
          </cell>
          <cell r="O33084">
            <v>0</v>
          </cell>
          <cell r="P33084">
            <v>0</v>
          </cell>
          <cell r="Q33084">
            <v>0</v>
          </cell>
          <cell r="R33084">
            <v>0</v>
          </cell>
          <cell r="S33084">
            <v>0</v>
          </cell>
          <cell r="T33084">
            <v>0</v>
          </cell>
          <cell r="U33084">
            <v>0</v>
          </cell>
          <cell r="V33084">
            <v>0</v>
          </cell>
          <cell r="W33084">
            <v>0</v>
          </cell>
          <cell r="X33084">
            <v>0</v>
          </cell>
          <cell r="Y33084">
            <v>0</v>
          </cell>
          <cell r="Z33084">
            <v>0</v>
          </cell>
          <cell r="AA33084">
            <v>0</v>
          </cell>
          <cell r="AB33084">
            <v>0</v>
          </cell>
        </row>
        <row r="33271">
          <cell r="E33271">
            <v>3350000</v>
          </cell>
          <cell r="H33271">
            <v>0</v>
          </cell>
          <cell r="I33271">
            <v>0</v>
          </cell>
          <cell r="J33271">
            <v>0</v>
          </cell>
          <cell r="K33271">
            <v>0</v>
          </cell>
          <cell r="L33271">
            <v>0</v>
          </cell>
          <cell r="M33271">
            <v>0</v>
          </cell>
          <cell r="N33271">
            <v>0</v>
          </cell>
          <cell r="O33271">
            <v>0</v>
          </cell>
          <cell r="P33271">
            <v>0</v>
          </cell>
          <cell r="Q33271">
            <v>0</v>
          </cell>
          <cell r="R33271">
            <v>0</v>
          </cell>
          <cell r="S33271">
            <v>0</v>
          </cell>
          <cell r="T33271">
            <v>0</v>
          </cell>
          <cell r="U33271">
            <v>0</v>
          </cell>
          <cell r="V33271">
            <v>0</v>
          </cell>
          <cell r="W33271">
            <v>0</v>
          </cell>
          <cell r="X33271">
            <v>0</v>
          </cell>
          <cell r="Y33271">
            <v>0</v>
          </cell>
          <cell r="Z33271">
            <v>0</v>
          </cell>
          <cell r="AA33271">
            <v>0</v>
          </cell>
          <cell r="AB33271">
            <v>0</v>
          </cell>
        </row>
        <row r="33458">
          <cell r="E33458">
            <v>10169000</v>
          </cell>
          <cell r="H33458">
            <v>95059</v>
          </cell>
          <cell r="I33458">
            <v>0</v>
          </cell>
          <cell r="J33458">
            <v>0</v>
          </cell>
          <cell r="K33458">
            <v>0</v>
          </cell>
          <cell r="L33458">
            <v>0</v>
          </cell>
          <cell r="M33458">
            <v>0</v>
          </cell>
          <cell r="N33458">
            <v>0</v>
          </cell>
          <cell r="O33458">
            <v>0</v>
          </cell>
          <cell r="P33458">
            <v>0</v>
          </cell>
          <cell r="Q33458">
            <v>0</v>
          </cell>
          <cell r="R33458">
            <v>0</v>
          </cell>
          <cell r="S33458">
            <v>95059</v>
          </cell>
          <cell r="T33458">
            <v>0</v>
          </cell>
          <cell r="U33458">
            <v>0</v>
          </cell>
          <cell r="V33458">
            <v>0</v>
          </cell>
          <cell r="W33458">
            <v>0</v>
          </cell>
          <cell r="X33458">
            <v>0</v>
          </cell>
          <cell r="Y33458">
            <v>0</v>
          </cell>
          <cell r="Z33458">
            <v>0</v>
          </cell>
          <cell r="AA33458">
            <v>0</v>
          </cell>
          <cell r="AB33458">
            <v>0</v>
          </cell>
        </row>
        <row r="33645">
          <cell r="E33645">
            <v>24697000</v>
          </cell>
          <cell r="H33645">
            <v>582174.43999999994</v>
          </cell>
          <cell r="I33645">
            <v>0</v>
          </cell>
          <cell r="J33645">
            <v>0</v>
          </cell>
          <cell r="K33645">
            <v>0</v>
          </cell>
          <cell r="L33645">
            <v>0</v>
          </cell>
          <cell r="M33645">
            <v>0</v>
          </cell>
          <cell r="N33645">
            <v>0</v>
          </cell>
          <cell r="O33645">
            <v>0</v>
          </cell>
          <cell r="P33645">
            <v>0</v>
          </cell>
          <cell r="Q33645">
            <v>0</v>
          </cell>
          <cell r="R33645">
            <v>0</v>
          </cell>
          <cell r="S33645">
            <v>582174.43999999994</v>
          </cell>
          <cell r="T33645">
            <v>0</v>
          </cell>
          <cell r="U33645">
            <v>0</v>
          </cell>
          <cell r="V33645">
            <v>0</v>
          </cell>
          <cell r="W33645">
            <v>0</v>
          </cell>
          <cell r="X33645">
            <v>0</v>
          </cell>
          <cell r="Y33645">
            <v>0</v>
          </cell>
          <cell r="Z33645">
            <v>0</v>
          </cell>
          <cell r="AA33645">
            <v>0</v>
          </cell>
          <cell r="AB33645">
            <v>0</v>
          </cell>
        </row>
        <row r="33832">
          <cell r="E33832">
            <v>45859000</v>
          </cell>
          <cell r="H33832">
            <v>57765.65</v>
          </cell>
          <cell r="I33832">
            <v>0</v>
          </cell>
          <cell r="J33832">
            <v>0</v>
          </cell>
          <cell r="K33832">
            <v>0</v>
          </cell>
          <cell r="L33832">
            <v>0</v>
          </cell>
          <cell r="M33832">
            <v>0</v>
          </cell>
          <cell r="N33832">
            <v>0</v>
          </cell>
          <cell r="O33832">
            <v>0</v>
          </cell>
          <cell r="P33832">
            <v>0</v>
          </cell>
          <cell r="Q33832">
            <v>0</v>
          </cell>
          <cell r="R33832">
            <v>0</v>
          </cell>
          <cell r="S33832">
            <v>57765.65</v>
          </cell>
          <cell r="T33832">
            <v>0</v>
          </cell>
          <cell r="U33832">
            <v>0</v>
          </cell>
          <cell r="V33832">
            <v>0</v>
          </cell>
          <cell r="W33832">
            <v>0</v>
          </cell>
          <cell r="X33832">
            <v>0</v>
          </cell>
          <cell r="Y33832">
            <v>0</v>
          </cell>
          <cell r="Z33832">
            <v>0</v>
          </cell>
          <cell r="AA33832">
            <v>0</v>
          </cell>
          <cell r="AB33832">
            <v>0</v>
          </cell>
        </row>
        <row r="34019">
          <cell r="E34019">
            <v>0</v>
          </cell>
          <cell r="H34019">
            <v>0</v>
          </cell>
          <cell r="I34019">
            <v>0</v>
          </cell>
          <cell r="J34019">
            <v>0</v>
          </cell>
          <cell r="K34019">
            <v>0</v>
          </cell>
          <cell r="L34019">
            <v>0</v>
          </cell>
          <cell r="M34019">
            <v>0</v>
          </cell>
          <cell r="N34019">
            <v>0</v>
          </cell>
          <cell r="O34019">
            <v>0</v>
          </cell>
          <cell r="P34019">
            <v>0</v>
          </cell>
          <cell r="Q34019">
            <v>0</v>
          </cell>
          <cell r="R34019">
            <v>0</v>
          </cell>
          <cell r="S34019">
            <v>0</v>
          </cell>
          <cell r="T34019">
            <v>0</v>
          </cell>
          <cell r="U34019">
            <v>0</v>
          </cell>
          <cell r="V34019">
            <v>0</v>
          </cell>
          <cell r="W34019">
            <v>0</v>
          </cell>
          <cell r="X34019">
            <v>0</v>
          </cell>
          <cell r="Y34019">
            <v>0</v>
          </cell>
          <cell r="Z34019">
            <v>0</v>
          </cell>
          <cell r="AA34019">
            <v>0</v>
          </cell>
          <cell r="AB34019">
            <v>0</v>
          </cell>
        </row>
        <row r="34206">
          <cell r="E34206">
            <v>78448000</v>
          </cell>
          <cell r="H34206">
            <v>1778157.06</v>
          </cell>
          <cell r="I34206">
            <v>0</v>
          </cell>
          <cell r="J34206">
            <v>0</v>
          </cell>
          <cell r="K34206">
            <v>0</v>
          </cell>
          <cell r="L34206">
            <v>0</v>
          </cell>
          <cell r="M34206">
            <v>0</v>
          </cell>
          <cell r="N34206">
            <v>0</v>
          </cell>
          <cell r="O34206">
            <v>0</v>
          </cell>
          <cell r="P34206">
            <v>0</v>
          </cell>
          <cell r="Q34206">
            <v>0</v>
          </cell>
          <cell r="R34206">
            <v>0</v>
          </cell>
          <cell r="S34206">
            <v>1778157.06</v>
          </cell>
          <cell r="T34206">
            <v>0</v>
          </cell>
          <cell r="U34206">
            <v>0</v>
          </cell>
          <cell r="V34206">
            <v>0</v>
          </cell>
          <cell r="W34206">
            <v>0</v>
          </cell>
          <cell r="X34206">
            <v>0</v>
          </cell>
          <cell r="Y34206">
            <v>0</v>
          </cell>
          <cell r="Z34206">
            <v>0</v>
          </cell>
          <cell r="AA34206">
            <v>0</v>
          </cell>
          <cell r="AB34206">
            <v>0</v>
          </cell>
        </row>
        <row r="34393">
          <cell r="E34393">
            <v>104597000</v>
          </cell>
          <cell r="H34393">
            <v>368825.67</v>
          </cell>
          <cell r="I34393">
            <v>0</v>
          </cell>
          <cell r="J34393">
            <v>0</v>
          </cell>
          <cell r="K34393">
            <v>0</v>
          </cell>
          <cell r="L34393">
            <v>0</v>
          </cell>
          <cell r="M34393">
            <v>0</v>
          </cell>
          <cell r="N34393">
            <v>0</v>
          </cell>
          <cell r="O34393">
            <v>0</v>
          </cell>
          <cell r="P34393">
            <v>0</v>
          </cell>
          <cell r="Q34393">
            <v>0</v>
          </cell>
          <cell r="R34393">
            <v>0</v>
          </cell>
          <cell r="S34393">
            <v>368825.67</v>
          </cell>
          <cell r="T34393">
            <v>0</v>
          </cell>
          <cell r="U34393">
            <v>0</v>
          </cell>
          <cell r="V34393">
            <v>0</v>
          </cell>
          <cell r="W34393">
            <v>0</v>
          </cell>
          <cell r="X34393">
            <v>0</v>
          </cell>
          <cell r="Y34393">
            <v>0</v>
          </cell>
          <cell r="Z34393">
            <v>0</v>
          </cell>
          <cell r="AA34393">
            <v>0</v>
          </cell>
          <cell r="AB34393">
            <v>0</v>
          </cell>
        </row>
        <row r="34580">
          <cell r="E34580">
            <v>950002000</v>
          </cell>
          <cell r="F34580">
            <v>950002000</v>
          </cell>
          <cell r="G34580">
            <v>0</v>
          </cell>
          <cell r="H34580">
            <v>0</v>
          </cell>
          <cell r="I34580">
            <v>0</v>
          </cell>
          <cell r="J34580">
            <v>0</v>
          </cell>
          <cell r="K34580">
            <v>0</v>
          </cell>
          <cell r="L34580">
            <v>0</v>
          </cell>
          <cell r="M34580">
            <v>0</v>
          </cell>
          <cell r="N34580">
            <v>0</v>
          </cell>
          <cell r="O34580">
            <v>0</v>
          </cell>
          <cell r="P34580">
            <v>0</v>
          </cell>
          <cell r="Q34580">
            <v>0</v>
          </cell>
          <cell r="R34580">
            <v>0</v>
          </cell>
          <cell r="S34580">
            <v>0</v>
          </cell>
          <cell r="T34580">
            <v>0</v>
          </cell>
          <cell r="U34580">
            <v>0</v>
          </cell>
          <cell r="V34580">
            <v>0</v>
          </cell>
          <cell r="W34580">
            <v>0</v>
          </cell>
          <cell r="X34580">
            <v>0</v>
          </cell>
          <cell r="Y34580">
            <v>0</v>
          </cell>
          <cell r="Z34580">
            <v>0</v>
          </cell>
          <cell r="AA34580">
            <v>0</v>
          </cell>
          <cell r="AB34580">
            <v>0</v>
          </cell>
        </row>
        <row r="35260">
          <cell r="E35260">
            <v>0</v>
          </cell>
          <cell r="F35260">
            <v>0</v>
          </cell>
          <cell r="G35260">
            <v>0</v>
          </cell>
          <cell r="H35260">
            <v>0</v>
          </cell>
          <cell r="I35260">
            <v>0</v>
          </cell>
          <cell r="J35260">
            <v>0</v>
          </cell>
          <cell r="K35260">
            <v>0</v>
          </cell>
          <cell r="L35260">
            <v>0</v>
          </cell>
          <cell r="M35260">
            <v>0</v>
          </cell>
          <cell r="N35260">
            <v>0</v>
          </cell>
          <cell r="O35260">
            <v>0</v>
          </cell>
          <cell r="P35260">
            <v>0</v>
          </cell>
          <cell r="Q35260">
            <v>0</v>
          </cell>
          <cell r="R35260">
            <v>0</v>
          </cell>
          <cell r="S35260">
            <v>0</v>
          </cell>
          <cell r="T35260">
            <v>0</v>
          </cell>
          <cell r="U35260">
            <v>0</v>
          </cell>
          <cell r="V35260">
            <v>0</v>
          </cell>
          <cell r="W35260">
            <v>0</v>
          </cell>
          <cell r="X35260">
            <v>0</v>
          </cell>
          <cell r="Y35260">
            <v>0</v>
          </cell>
          <cell r="Z35260">
            <v>0</v>
          </cell>
          <cell r="AA35260">
            <v>0</v>
          </cell>
          <cell r="AB35260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  <cell r="AC35454">
            <v>0</v>
          </cell>
        </row>
        <row r="35729">
          <cell r="E35729">
            <v>26793579</v>
          </cell>
          <cell r="F35729">
            <v>26793579</v>
          </cell>
          <cell r="G35729">
            <v>0</v>
          </cell>
          <cell r="H35729">
            <v>26793579</v>
          </cell>
          <cell r="I35729">
            <v>0</v>
          </cell>
          <cell r="J35729">
            <v>0</v>
          </cell>
          <cell r="K35729">
            <v>0</v>
          </cell>
          <cell r="L35729">
            <v>0</v>
          </cell>
          <cell r="M35729">
            <v>0</v>
          </cell>
          <cell r="N35729">
            <v>0</v>
          </cell>
          <cell r="O35729">
            <v>0</v>
          </cell>
          <cell r="P35729">
            <v>0</v>
          </cell>
          <cell r="Q35729">
            <v>0</v>
          </cell>
          <cell r="R35729">
            <v>26793579</v>
          </cell>
          <cell r="S35729">
            <v>0</v>
          </cell>
          <cell r="T35729">
            <v>0</v>
          </cell>
          <cell r="U35729">
            <v>0</v>
          </cell>
          <cell r="V35729">
            <v>0</v>
          </cell>
          <cell r="W35729">
            <v>0</v>
          </cell>
          <cell r="X35729">
            <v>0</v>
          </cell>
          <cell r="Y35729">
            <v>0</v>
          </cell>
          <cell r="Z35729">
            <v>0</v>
          </cell>
          <cell r="AA35729">
            <v>0</v>
          </cell>
          <cell r="AB35729">
            <v>0</v>
          </cell>
        </row>
        <row r="36094">
          <cell r="E36094">
            <v>0</v>
          </cell>
          <cell r="F36094">
            <v>0</v>
          </cell>
          <cell r="G36094">
            <v>0</v>
          </cell>
          <cell r="H36094">
            <v>0</v>
          </cell>
          <cell r="I36094">
            <v>0</v>
          </cell>
          <cell r="J36094">
            <v>0</v>
          </cell>
          <cell r="K36094">
            <v>0</v>
          </cell>
          <cell r="L36094">
            <v>0</v>
          </cell>
          <cell r="M36094">
            <v>0</v>
          </cell>
          <cell r="N36094">
            <v>0</v>
          </cell>
          <cell r="O36094">
            <v>0</v>
          </cell>
          <cell r="P36094">
            <v>0</v>
          </cell>
          <cell r="Q36094">
            <v>0</v>
          </cell>
          <cell r="R36094">
            <v>0</v>
          </cell>
          <cell r="S36094">
            <v>0</v>
          </cell>
          <cell r="T36094">
            <v>0</v>
          </cell>
          <cell r="U36094">
            <v>0</v>
          </cell>
          <cell r="V36094">
            <v>0</v>
          </cell>
          <cell r="W36094">
            <v>0</v>
          </cell>
          <cell r="X36094">
            <v>0</v>
          </cell>
          <cell r="Y36094">
            <v>0</v>
          </cell>
          <cell r="Z36094">
            <v>0</v>
          </cell>
          <cell r="AA36094">
            <v>0</v>
          </cell>
          <cell r="AB36094">
            <v>0</v>
          </cell>
        </row>
        <row r="36157">
          <cell r="E36157">
            <v>0</v>
          </cell>
          <cell r="F36157">
            <v>0</v>
          </cell>
          <cell r="G36157">
            <v>0</v>
          </cell>
          <cell r="H36157">
            <v>0</v>
          </cell>
          <cell r="I36157">
            <v>0</v>
          </cell>
          <cell r="J36157">
            <v>0</v>
          </cell>
          <cell r="K36157">
            <v>0</v>
          </cell>
          <cell r="L36157">
            <v>0</v>
          </cell>
          <cell r="M36157">
            <v>0</v>
          </cell>
          <cell r="N36157">
            <v>0</v>
          </cell>
          <cell r="O36157">
            <v>0</v>
          </cell>
          <cell r="P36157">
            <v>0</v>
          </cell>
          <cell r="Q36157">
            <v>0</v>
          </cell>
          <cell r="R36157">
            <v>0</v>
          </cell>
          <cell r="S36157">
            <v>0</v>
          </cell>
          <cell r="T36157">
            <v>0</v>
          </cell>
          <cell r="U36157">
            <v>0</v>
          </cell>
          <cell r="V36157">
            <v>0</v>
          </cell>
          <cell r="W36157">
            <v>0</v>
          </cell>
          <cell r="X36157">
            <v>0</v>
          </cell>
          <cell r="Y36157">
            <v>0</v>
          </cell>
          <cell r="Z36157">
            <v>0</v>
          </cell>
          <cell r="AA36157">
            <v>0</v>
          </cell>
          <cell r="AB36157">
            <v>0</v>
          </cell>
        </row>
        <row r="36215">
          <cell r="E36215">
            <v>0</v>
          </cell>
          <cell r="F36215">
            <v>0</v>
          </cell>
          <cell r="G36215">
            <v>0</v>
          </cell>
          <cell r="H36215">
            <v>0</v>
          </cell>
          <cell r="I36215">
            <v>0</v>
          </cell>
          <cell r="J36215">
            <v>0</v>
          </cell>
          <cell r="K36215">
            <v>0</v>
          </cell>
          <cell r="L36215">
            <v>0</v>
          </cell>
          <cell r="M36215">
            <v>0</v>
          </cell>
          <cell r="N36215">
            <v>0</v>
          </cell>
          <cell r="O36215">
            <v>0</v>
          </cell>
          <cell r="P36215">
            <v>0</v>
          </cell>
          <cell r="Q36215">
            <v>0</v>
          </cell>
          <cell r="R36215">
            <v>0</v>
          </cell>
          <cell r="S36215">
            <v>0</v>
          </cell>
          <cell r="T36215">
            <v>0</v>
          </cell>
          <cell r="U36215">
            <v>0</v>
          </cell>
          <cell r="V36215">
            <v>0</v>
          </cell>
          <cell r="W36215">
            <v>0</v>
          </cell>
          <cell r="X36215">
            <v>0</v>
          </cell>
          <cell r="Y36215">
            <v>0</v>
          </cell>
          <cell r="Z36215">
            <v>0</v>
          </cell>
          <cell r="AA36215">
            <v>0</v>
          </cell>
          <cell r="AB36215">
            <v>0</v>
          </cell>
        </row>
        <row r="36273">
          <cell r="E36273">
            <v>0</v>
          </cell>
          <cell r="F36273">
            <v>0</v>
          </cell>
          <cell r="G36273">
            <v>0</v>
          </cell>
          <cell r="H36273">
            <v>0</v>
          </cell>
          <cell r="I36273">
            <v>0</v>
          </cell>
          <cell r="J36273">
            <v>0</v>
          </cell>
          <cell r="K36273">
            <v>0</v>
          </cell>
          <cell r="L36273">
            <v>0</v>
          </cell>
          <cell r="M36273">
            <v>0</v>
          </cell>
          <cell r="N36273">
            <v>0</v>
          </cell>
          <cell r="O36273">
            <v>0</v>
          </cell>
          <cell r="P36273">
            <v>0</v>
          </cell>
          <cell r="Q36273">
            <v>0</v>
          </cell>
          <cell r="R36273">
            <v>0</v>
          </cell>
          <cell r="S36273">
            <v>0</v>
          </cell>
          <cell r="T36273">
            <v>0</v>
          </cell>
          <cell r="U36273">
            <v>0</v>
          </cell>
          <cell r="V36273">
            <v>0</v>
          </cell>
          <cell r="W36273">
            <v>0</v>
          </cell>
          <cell r="X36273">
            <v>0</v>
          </cell>
          <cell r="Y36273">
            <v>0</v>
          </cell>
          <cell r="Z36273">
            <v>0</v>
          </cell>
          <cell r="AA36273">
            <v>0</v>
          </cell>
          <cell r="AB36273">
            <v>0</v>
          </cell>
        </row>
        <row r="36349">
          <cell r="E36349">
            <v>0</v>
          </cell>
          <cell r="F36349">
            <v>0</v>
          </cell>
          <cell r="G36349">
            <v>0</v>
          </cell>
          <cell r="H36349">
            <v>0</v>
          </cell>
          <cell r="I36349">
            <v>0</v>
          </cell>
          <cell r="J36349">
            <v>0</v>
          </cell>
          <cell r="K36349">
            <v>0</v>
          </cell>
          <cell r="L36349">
            <v>0</v>
          </cell>
          <cell r="M36349">
            <v>0</v>
          </cell>
          <cell r="N36349">
            <v>0</v>
          </cell>
          <cell r="O36349">
            <v>0</v>
          </cell>
          <cell r="P36349">
            <v>0</v>
          </cell>
          <cell r="Q36349">
            <v>0</v>
          </cell>
          <cell r="R36349">
            <v>0</v>
          </cell>
          <cell r="S36349">
            <v>0</v>
          </cell>
          <cell r="T36349">
            <v>0</v>
          </cell>
          <cell r="U36349">
            <v>0</v>
          </cell>
          <cell r="V36349">
            <v>0</v>
          </cell>
          <cell r="W36349">
            <v>0</v>
          </cell>
          <cell r="X36349">
            <v>0</v>
          </cell>
          <cell r="Y36349">
            <v>0</v>
          </cell>
          <cell r="Z36349">
            <v>0</v>
          </cell>
          <cell r="AA36349">
            <v>0</v>
          </cell>
          <cell r="AB36349">
            <v>0</v>
          </cell>
        </row>
        <row r="36699">
          <cell r="E36699">
            <v>4194760</v>
          </cell>
          <cell r="F36699">
            <v>4194760</v>
          </cell>
          <cell r="G36699">
            <v>0</v>
          </cell>
          <cell r="H36699">
            <v>3957864.99</v>
          </cell>
          <cell r="I36699">
            <v>0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2027955.57</v>
          </cell>
          <cell r="S36699">
            <v>1929909.42</v>
          </cell>
          <cell r="T36699">
            <v>0</v>
          </cell>
          <cell r="U36699">
            <v>0</v>
          </cell>
          <cell r="V36699">
            <v>0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7221">
          <cell r="E37221">
            <v>0</v>
          </cell>
          <cell r="F37221">
            <v>0</v>
          </cell>
          <cell r="G37221">
            <v>0</v>
          </cell>
          <cell r="H37221">
            <v>0</v>
          </cell>
          <cell r="I37221">
            <v>0</v>
          </cell>
          <cell r="J37221">
            <v>0</v>
          </cell>
          <cell r="K37221">
            <v>0</v>
          </cell>
          <cell r="L37221">
            <v>0</v>
          </cell>
          <cell r="M37221">
            <v>0</v>
          </cell>
          <cell r="N37221">
            <v>0</v>
          </cell>
          <cell r="O37221">
            <v>0</v>
          </cell>
          <cell r="P37221">
            <v>0</v>
          </cell>
          <cell r="Q37221">
            <v>0</v>
          </cell>
          <cell r="R37221">
            <v>0</v>
          </cell>
          <cell r="S37221">
            <v>0</v>
          </cell>
          <cell r="T37221">
            <v>0</v>
          </cell>
          <cell r="U37221">
            <v>0</v>
          </cell>
          <cell r="V37221">
            <v>0</v>
          </cell>
          <cell r="W37221">
            <v>0</v>
          </cell>
          <cell r="X37221">
            <v>0</v>
          </cell>
          <cell r="Y37221">
            <v>0</v>
          </cell>
          <cell r="Z37221">
            <v>0</v>
          </cell>
          <cell r="AA37221">
            <v>0</v>
          </cell>
          <cell r="AB37221">
            <v>0</v>
          </cell>
        </row>
        <row r="37408">
          <cell r="E37408">
            <v>0</v>
          </cell>
          <cell r="F37408">
            <v>0</v>
          </cell>
          <cell r="G37408">
            <v>0</v>
          </cell>
          <cell r="H37408">
            <v>0</v>
          </cell>
          <cell r="I37408">
            <v>0</v>
          </cell>
          <cell r="J37408">
            <v>0</v>
          </cell>
          <cell r="K37408">
            <v>0</v>
          </cell>
          <cell r="L37408">
            <v>0</v>
          </cell>
          <cell r="M37408">
            <v>0</v>
          </cell>
          <cell r="N37408">
            <v>0</v>
          </cell>
          <cell r="O37408">
            <v>0</v>
          </cell>
          <cell r="P37408">
            <v>0</v>
          </cell>
          <cell r="Q37408">
            <v>0</v>
          </cell>
          <cell r="R37408">
            <v>0</v>
          </cell>
          <cell r="S37408">
            <v>0</v>
          </cell>
          <cell r="T37408">
            <v>0</v>
          </cell>
          <cell r="U37408">
            <v>0</v>
          </cell>
          <cell r="V37408">
            <v>0</v>
          </cell>
          <cell r="W37408">
            <v>0</v>
          </cell>
          <cell r="X37408">
            <v>0</v>
          </cell>
          <cell r="Y37408">
            <v>0</v>
          </cell>
          <cell r="Z37408">
            <v>0</v>
          </cell>
          <cell r="AA37408">
            <v>0</v>
          </cell>
          <cell r="AB37408">
            <v>0</v>
          </cell>
        </row>
        <row r="37595">
          <cell r="E37595">
            <v>0</v>
          </cell>
          <cell r="F37595">
            <v>0</v>
          </cell>
          <cell r="G37595">
            <v>0</v>
          </cell>
          <cell r="H37595">
            <v>0</v>
          </cell>
          <cell r="I37595">
            <v>0</v>
          </cell>
          <cell r="J37595">
            <v>0</v>
          </cell>
          <cell r="K37595">
            <v>0</v>
          </cell>
          <cell r="L37595">
            <v>0</v>
          </cell>
          <cell r="M37595">
            <v>0</v>
          </cell>
          <cell r="N37595">
            <v>0</v>
          </cell>
          <cell r="O37595">
            <v>0</v>
          </cell>
          <cell r="P37595">
            <v>0</v>
          </cell>
          <cell r="Q37595">
            <v>0</v>
          </cell>
          <cell r="R37595">
            <v>0</v>
          </cell>
          <cell r="S37595">
            <v>0</v>
          </cell>
          <cell r="T37595">
            <v>0</v>
          </cell>
          <cell r="U37595">
            <v>0</v>
          </cell>
          <cell r="V37595">
            <v>0</v>
          </cell>
          <cell r="W37595">
            <v>0</v>
          </cell>
          <cell r="X37595">
            <v>0</v>
          </cell>
          <cell r="Y37595">
            <v>0</v>
          </cell>
          <cell r="Z37595">
            <v>0</v>
          </cell>
          <cell r="AA37595">
            <v>0</v>
          </cell>
          <cell r="AB37595">
            <v>0</v>
          </cell>
        </row>
        <row r="37782">
          <cell r="E37782">
            <v>0</v>
          </cell>
          <cell r="F37782">
            <v>0</v>
          </cell>
          <cell r="G37782">
            <v>0</v>
          </cell>
          <cell r="H37782">
            <v>0</v>
          </cell>
          <cell r="I37782">
            <v>0</v>
          </cell>
          <cell r="J37782">
            <v>0</v>
          </cell>
          <cell r="K37782">
            <v>0</v>
          </cell>
          <cell r="L37782">
            <v>0</v>
          </cell>
          <cell r="M37782">
            <v>0</v>
          </cell>
          <cell r="N37782">
            <v>0</v>
          </cell>
          <cell r="O37782">
            <v>0</v>
          </cell>
          <cell r="P37782">
            <v>0</v>
          </cell>
          <cell r="Q37782">
            <v>0</v>
          </cell>
          <cell r="R37782">
            <v>0</v>
          </cell>
          <cell r="S37782">
            <v>0</v>
          </cell>
          <cell r="T37782">
            <v>0</v>
          </cell>
          <cell r="U37782">
            <v>0</v>
          </cell>
          <cell r="V37782">
            <v>0</v>
          </cell>
          <cell r="W37782">
            <v>0</v>
          </cell>
          <cell r="X37782">
            <v>0</v>
          </cell>
          <cell r="Y37782">
            <v>0</v>
          </cell>
          <cell r="Z37782">
            <v>0</v>
          </cell>
          <cell r="AA37782">
            <v>0</v>
          </cell>
          <cell r="AB37782">
            <v>0</v>
          </cell>
        </row>
        <row r="38156">
          <cell r="E38156">
            <v>591980235</v>
          </cell>
          <cell r="F38156">
            <v>591980235</v>
          </cell>
          <cell r="G38156">
            <v>0</v>
          </cell>
          <cell r="H38156">
            <v>0</v>
          </cell>
          <cell r="I38156">
            <v>0</v>
          </cell>
          <cell r="J38156">
            <v>0</v>
          </cell>
          <cell r="K38156">
            <v>0</v>
          </cell>
          <cell r="L38156">
            <v>0</v>
          </cell>
          <cell r="M38156">
            <v>0</v>
          </cell>
          <cell r="N38156">
            <v>0</v>
          </cell>
          <cell r="O38156">
            <v>0</v>
          </cell>
          <cell r="P38156">
            <v>0</v>
          </cell>
          <cell r="Q38156">
            <v>0</v>
          </cell>
          <cell r="R38156">
            <v>0</v>
          </cell>
          <cell r="S38156">
            <v>0</v>
          </cell>
          <cell r="T38156">
            <v>0</v>
          </cell>
          <cell r="U38156">
            <v>0</v>
          </cell>
          <cell r="V38156">
            <v>0</v>
          </cell>
          <cell r="W38156">
            <v>0</v>
          </cell>
          <cell r="X38156">
            <v>0</v>
          </cell>
          <cell r="Y38156">
            <v>0</v>
          </cell>
          <cell r="Z38156">
            <v>0</v>
          </cell>
          <cell r="AA38156">
            <v>0</v>
          </cell>
          <cell r="AB38156">
            <v>0</v>
          </cell>
        </row>
        <row r="38343">
          <cell r="E38343">
            <v>0</v>
          </cell>
          <cell r="F38343">
            <v>0</v>
          </cell>
          <cell r="G38343">
            <v>0</v>
          </cell>
          <cell r="H38343">
            <v>0</v>
          </cell>
          <cell r="I38343">
            <v>0</v>
          </cell>
          <cell r="J38343">
            <v>0</v>
          </cell>
          <cell r="K38343">
            <v>0</v>
          </cell>
          <cell r="L38343">
            <v>0</v>
          </cell>
          <cell r="M38343">
            <v>0</v>
          </cell>
          <cell r="N38343">
            <v>0</v>
          </cell>
          <cell r="O38343">
            <v>0</v>
          </cell>
          <cell r="P38343">
            <v>0</v>
          </cell>
          <cell r="Q38343">
            <v>0</v>
          </cell>
          <cell r="R38343">
            <v>0</v>
          </cell>
          <cell r="S38343">
            <v>0</v>
          </cell>
          <cell r="T38343">
            <v>0</v>
          </cell>
          <cell r="U38343">
            <v>0</v>
          </cell>
          <cell r="V38343">
            <v>0</v>
          </cell>
          <cell r="W38343">
            <v>0</v>
          </cell>
          <cell r="X38343">
            <v>0</v>
          </cell>
          <cell r="Y38343">
            <v>0</v>
          </cell>
          <cell r="Z38343">
            <v>0</v>
          </cell>
          <cell r="AA38343">
            <v>0</v>
          </cell>
          <cell r="AB38343">
            <v>0</v>
          </cell>
        </row>
        <row r="38530">
          <cell r="E38530">
            <v>0</v>
          </cell>
          <cell r="F38530">
            <v>0</v>
          </cell>
          <cell r="G38530">
            <v>0</v>
          </cell>
          <cell r="H38530">
            <v>0</v>
          </cell>
          <cell r="I38530">
            <v>0</v>
          </cell>
          <cell r="J38530">
            <v>0</v>
          </cell>
          <cell r="K38530">
            <v>0</v>
          </cell>
          <cell r="L38530">
            <v>0</v>
          </cell>
          <cell r="M38530">
            <v>0</v>
          </cell>
          <cell r="N38530">
            <v>0</v>
          </cell>
          <cell r="O38530">
            <v>0</v>
          </cell>
          <cell r="P38530">
            <v>0</v>
          </cell>
          <cell r="Q38530">
            <v>0</v>
          </cell>
          <cell r="R38530">
            <v>0</v>
          </cell>
          <cell r="S38530">
            <v>0</v>
          </cell>
          <cell r="T38530">
            <v>0</v>
          </cell>
          <cell r="U38530">
            <v>0</v>
          </cell>
          <cell r="V38530">
            <v>0</v>
          </cell>
          <cell r="W38530">
            <v>0</v>
          </cell>
          <cell r="X38530">
            <v>0</v>
          </cell>
          <cell r="Y38530">
            <v>0</v>
          </cell>
          <cell r="Z38530">
            <v>0</v>
          </cell>
          <cell r="AA38530">
            <v>0</v>
          </cell>
          <cell r="AB38530">
            <v>0</v>
          </cell>
        </row>
        <row r="38717">
          <cell r="E38717">
            <v>0</v>
          </cell>
          <cell r="F38717">
            <v>0</v>
          </cell>
          <cell r="G38717">
            <v>0</v>
          </cell>
          <cell r="H38717">
            <v>0</v>
          </cell>
          <cell r="I38717">
            <v>0</v>
          </cell>
          <cell r="J38717">
            <v>0</v>
          </cell>
          <cell r="K38717">
            <v>0</v>
          </cell>
          <cell r="L38717">
            <v>0</v>
          </cell>
          <cell r="M38717">
            <v>0</v>
          </cell>
          <cell r="N38717">
            <v>0</v>
          </cell>
          <cell r="O38717">
            <v>0</v>
          </cell>
          <cell r="P38717">
            <v>0</v>
          </cell>
          <cell r="Q38717">
            <v>0</v>
          </cell>
          <cell r="R38717">
            <v>0</v>
          </cell>
          <cell r="S38717">
            <v>0</v>
          </cell>
          <cell r="T38717">
            <v>0</v>
          </cell>
          <cell r="U38717">
            <v>0</v>
          </cell>
          <cell r="V38717">
            <v>0</v>
          </cell>
          <cell r="W38717">
            <v>0</v>
          </cell>
          <cell r="X38717">
            <v>0</v>
          </cell>
          <cell r="Y38717">
            <v>0</v>
          </cell>
          <cell r="Z38717">
            <v>0</v>
          </cell>
          <cell r="AA38717">
            <v>0</v>
          </cell>
          <cell r="AB38717">
            <v>0</v>
          </cell>
        </row>
        <row r="41247">
          <cell r="F41247">
            <v>0</v>
          </cell>
          <cell r="G41247">
            <v>0</v>
          </cell>
          <cell r="H41247">
            <v>0</v>
          </cell>
          <cell r="I41247">
            <v>0</v>
          </cell>
          <cell r="J41247">
            <v>0</v>
          </cell>
          <cell r="K41247">
            <v>0</v>
          </cell>
          <cell r="L41247">
            <v>0</v>
          </cell>
          <cell r="M41247">
            <v>0</v>
          </cell>
          <cell r="N41247">
            <v>0</v>
          </cell>
          <cell r="O41247">
            <v>0</v>
          </cell>
          <cell r="P41247">
            <v>0</v>
          </cell>
          <cell r="Q41247">
            <v>0</v>
          </cell>
          <cell r="R41247">
            <v>0</v>
          </cell>
          <cell r="S41247">
            <v>0</v>
          </cell>
          <cell r="T41247">
            <v>0</v>
          </cell>
          <cell r="U41247">
            <v>0</v>
          </cell>
          <cell r="V41247">
            <v>0</v>
          </cell>
          <cell r="W41247">
            <v>0</v>
          </cell>
          <cell r="X41247">
            <v>0</v>
          </cell>
          <cell r="Y41247">
            <v>0</v>
          </cell>
          <cell r="Z41247">
            <v>0</v>
          </cell>
          <cell r="AA41247">
            <v>0</v>
          </cell>
          <cell r="AB41247">
            <v>0</v>
          </cell>
        </row>
        <row r="41335">
          <cell r="E41335">
            <v>0</v>
          </cell>
          <cell r="F41335">
            <v>0</v>
          </cell>
          <cell r="G41335">
            <v>0</v>
          </cell>
          <cell r="H41335">
            <v>0</v>
          </cell>
          <cell r="I41335">
            <v>0</v>
          </cell>
          <cell r="J41335">
            <v>0</v>
          </cell>
          <cell r="K41335">
            <v>0</v>
          </cell>
          <cell r="L41335">
            <v>0</v>
          </cell>
          <cell r="M41335">
            <v>0</v>
          </cell>
          <cell r="N41335">
            <v>0</v>
          </cell>
          <cell r="O41335">
            <v>0</v>
          </cell>
          <cell r="P41335">
            <v>0</v>
          </cell>
          <cell r="Q41335">
            <v>0</v>
          </cell>
          <cell r="R41335">
            <v>0</v>
          </cell>
          <cell r="S41335">
            <v>0</v>
          </cell>
          <cell r="T41335">
            <v>0</v>
          </cell>
          <cell r="U41335">
            <v>0</v>
          </cell>
          <cell r="V41335">
            <v>0</v>
          </cell>
          <cell r="W41335">
            <v>0</v>
          </cell>
          <cell r="X41335">
            <v>0</v>
          </cell>
          <cell r="Y41335">
            <v>0</v>
          </cell>
          <cell r="Z41335">
            <v>0</v>
          </cell>
          <cell r="AA41335">
            <v>0</v>
          </cell>
          <cell r="AB41335">
            <v>0</v>
          </cell>
        </row>
        <row r="41341">
          <cell r="F41341">
            <v>0</v>
          </cell>
          <cell r="G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370">
          <cell r="F41370">
            <v>0</v>
          </cell>
          <cell r="G41370">
            <v>0</v>
          </cell>
          <cell r="H41370">
            <v>0</v>
          </cell>
          <cell r="I41370">
            <v>0</v>
          </cell>
          <cell r="J41370">
            <v>0</v>
          </cell>
          <cell r="K41370">
            <v>0</v>
          </cell>
          <cell r="L41370">
            <v>0</v>
          </cell>
          <cell r="M41370">
            <v>0</v>
          </cell>
          <cell r="N41370">
            <v>0</v>
          </cell>
          <cell r="O41370">
            <v>0</v>
          </cell>
          <cell r="P41370">
            <v>0</v>
          </cell>
          <cell r="Q41370">
            <v>0</v>
          </cell>
          <cell r="R41370">
            <v>0</v>
          </cell>
          <cell r="S41370">
            <v>0</v>
          </cell>
          <cell r="T41370">
            <v>0</v>
          </cell>
          <cell r="U41370">
            <v>0</v>
          </cell>
          <cell r="V41370">
            <v>0</v>
          </cell>
          <cell r="W41370">
            <v>0</v>
          </cell>
          <cell r="X41370">
            <v>0</v>
          </cell>
          <cell r="Y41370">
            <v>0</v>
          </cell>
          <cell r="Z41370">
            <v>0</v>
          </cell>
          <cell r="AA41370">
            <v>0</v>
          </cell>
          <cell r="AB41370">
            <v>0</v>
          </cell>
        </row>
        <row r="41374">
          <cell r="F41374">
            <v>0</v>
          </cell>
          <cell r="H41374">
            <v>0</v>
          </cell>
          <cell r="I41374">
            <v>0</v>
          </cell>
          <cell r="J41374">
            <v>0</v>
          </cell>
          <cell r="K41374">
            <v>0</v>
          </cell>
          <cell r="P41374">
            <v>0</v>
          </cell>
        </row>
        <row r="41709">
          <cell r="E41709">
            <v>6803246</v>
          </cell>
          <cell r="F41709">
            <v>6803246</v>
          </cell>
          <cell r="G41709">
            <v>0</v>
          </cell>
          <cell r="H41709">
            <v>0</v>
          </cell>
          <cell r="I41709">
            <v>0</v>
          </cell>
          <cell r="J41709">
            <v>0</v>
          </cell>
          <cell r="K41709">
            <v>0</v>
          </cell>
          <cell r="L41709">
            <v>0</v>
          </cell>
          <cell r="M41709">
            <v>0</v>
          </cell>
          <cell r="N41709">
            <v>0</v>
          </cell>
          <cell r="O41709">
            <v>0</v>
          </cell>
          <cell r="P41709">
            <v>0</v>
          </cell>
          <cell r="Q41709">
            <v>0</v>
          </cell>
          <cell r="R41709">
            <v>0</v>
          </cell>
          <cell r="S41709">
            <v>0</v>
          </cell>
          <cell r="T41709">
            <v>0</v>
          </cell>
          <cell r="U41709">
            <v>0</v>
          </cell>
          <cell r="V41709">
            <v>0</v>
          </cell>
          <cell r="W41709">
            <v>0</v>
          </cell>
          <cell r="X41709">
            <v>0</v>
          </cell>
          <cell r="Y41709">
            <v>0</v>
          </cell>
          <cell r="Z41709">
            <v>0</v>
          </cell>
          <cell r="AA41709">
            <v>0</v>
          </cell>
          <cell r="AB41709">
            <v>0</v>
          </cell>
        </row>
        <row r="41744">
          <cell r="E41744">
            <v>3912869</v>
          </cell>
          <cell r="F41744">
            <v>3912869</v>
          </cell>
          <cell r="G41744">
            <v>0</v>
          </cell>
          <cell r="H41744">
            <v>0</v>
          </cell>
          <cell r="I41744">
            <v>0</v>
          </cell>
          <cell r="J41744">
            <v>0</v>
          </cell>
          <cell r="K41744">
            <v>0</v>
          </cell>
          <cell r="L41744">
            <v>0</v>
          </cell>
          <cell r="M41744">
            <v>0</v>
          </cell>
          <cell r="N41744">
            <v>0</v>
          </cell>
          <cell r="O41744">
            <v>0</v>
          </cell>
          <cell r="P41744">
            <v>0</v>
          </cell>
          <cell r="Q41744">
            <v>0</v>
          </cell>
          <cell r="R41744">
            <v>0</v>
          </cell>
          <cell r="S41744">
            <v>0</v>
          </cell>
          <cell r="T41744">
            <v>0</v>
          </cell>
          <cell r="U41744">
            <v>0</v>
          </cell>
          <cell r="V41744">
            <v>0</v>
          </cell>
          <cell r="W41744">
            <v>0</v>
          </cell>
          <cell r="X41744">
            <v>0</v>
          </cell>
          <cell r="Y41744">
            <v>0</v>
          </cell>
          <cell r="Z41744">
            <v>0</v>
          </cell>
          <cell r="AA41744">
            <v>0</v>
          </cell>
          <cell r="AB41744">
            <v>0</v>
          </cell>
        </row>
        <row r="41896">
          <cell r="E41896">
            <v>0</v>
          </cell>
          <cell r="F41896">
            <v>0</v>
          </cell>
          <cell r="G41896">
            <v>0</v>
          </cell>
          <cell r="H41896">
            <v>0</v>
          </cell>
          <cell r="I41896">
            <v>0</v>
          </cell>
          <cell r="J41896">
            <v>0</v>
          </cell>
          <cell r="K41896">
            <v>0</v>
          </cell>
          <cell r="L41896">
            <v>0</v>
          </cell>
          <cell r="M41896">
            <v>0</v>
          </cell>
          <cell r="N41896">
            <v>0</v>
          </cell>
          <cell r="O41896">
            <v>0</v>
          </cell>
          <cell r="P41896">
            <v>0</v>
          </cell>
          <cell r="Q41896">
            <v>0</v>
          </cell>
          <cell r="R41896">
            <v>0</v>
          </cell>
          <cell r="S41896">
            <v>0</v>
          </cell>
          <cell r="T41896">
            <v>0</v>
          </cell>
          <cell r="U41896">
            <v>0</v>
          </cell>
          <cell r="V41896">
            <v>0</v>
          </cell>
          <cell r="W41896">
            <v>0</v>
          </cell>
          <cell r="X41896">
            <v>0</v>
          </cell>
          <cell r="Y41896">
            <v>0</v>
          </cell>
          <cell r="Z41896">
            <v>0</v>
          </cell>
          <cell r="AA41896">
            <v>0</v>
          </cell>
          <cell r="AB41896">
            <v>0</v>
          </cell>
        </row>
        <row r="42083">
          <cell r="E42083">
            <v>0</v>
          </cell>
          <cell r="F42083">
            <v>0</v>
          </cell>
          <cell r="G42083">
            <v>0</v>
          </cell>
          <cell r="H42083">
            <v>0</v>
          </cell>
          <cell r="I42083">
            <v>0</v>
          </cell>
          <cell r="J42083">
            <v>0</v>
          </cell>
          <cell r="K42083">
            <v>0</v>
          </cell>
          <cell r="L42083">
            <v>0</v>
          </cell>
          <cell r="M42083">
            <v>0</v>
          </cell>
          <cell r="N42083">
            <v>0</v>
          </cell>
          <cell r="O42083">
            <v>0</v>
          </cell>
          <cell r="P42083">
            <v>0</v>
          </cell>
          <cell r="Q42083">
            <v>0</v>
          </cell>
          <cell r="R42083">
            <v>0</v>
          </cell>
          <cell r="S42083">
            <v>0</v>
          </cell>
          <cell r="T42083">
            <v>0</v>
          </cell>
          <cell r="U42083">
            <v>0</v>
          </cell>
          <cell r="V42083">
            <v>0</v>
          </cell>
          <cell r="W42083">
            <v>0</v>
          </cell>
          <cell r="X42083">
            <v>0</v>
          </cell>
          <cell r="Y42083">
            <v>0</v>
          </cell>
          <cell r="Z42083">
            <v>0</v>
          </cell>
          <cell r="AA42083">
            <v>0</v>
          </cell>
          <cell r="AB42083">
            <v>0</v>
          </cell>
        </row>
        <row r="45303">
          <cell r="E45303">
            <v>90762808689</v>
          </cell>
          <cell r="AC45303">
            <v>12130129267.329998</v>
          </cell>
          <cell r="AD45303">
            <v>78632679421.669998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15"/>
  <sheetViews>
    <sheetView tabSelected="1" topLeftCell="A8" zoomScale="85" zoomScaleNormal="85" workbookViewId="0">
      <pane xSplit="1" ySplit="3" topLeftCell="B1641" activePane="bottomRight" state="frozen"/>
      <selection activeCell="A8" sqref="A8"/>
      <selection pane="topRight" activeCell="B8" sqref="B8"/>
      <selection pane="bottomLeft" activeCell="A11" sqref="A11"/>
      <selection pane="bottomRight" activeCell="AH2356" sqref="AH2356"/>
    </sheetView>
  </sheetViews>
  <sheetFormatPr defaultRowHeight="15" customHeight="1" x14ac:dyDescent="0.2"/>
  <cols>
    <col min="1" max="1" width="50.85546875" customWidth="1"/>
    <col min="2" max="2" width="24.7109375" style="1" customWidth="1"/>
    <col min="3" max="3" width="21.7109375" style="1" hidden="1" customWidth="1"/>
    <col min="4" max="4" width="21.28515625" style="1" hidden="1" customWidth="1"/>
    <col min="5" max="5" width="18.28515625" style="1" hidden="1" customWidth="1"/>
    <col min="6" max="6" width="20.7109375" style="1" hidden="1" customWidth="1"/>
    <col min="7" max="7" width="16.710937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710937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30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0" ht="15.75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0" ht="15.75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30" ht="15.75" x14ac:dyDescent="0.25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30" ht="15.75" x14ac:dyDescent="0.25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30" ht="13.5" thickBot="1" x14ac:dyDescent="0.25"/>
    <row r="8" spans="1:30" s="3" customFormat="1" ht="17.25" customHeight="1" thickBot="1" x14ac:dyDescent="0.3">
      <c r="A8" s="69" t="s">
        <v>6</v>
      </c>
      <c r="B8" s="72" t="s">
        <v>7</v>
      </c>
      <c r="C8" s="75" t="s">
        <v>8</v>
      </c>
      <c r="D8" s="78" t="s">
        <v>9</v>
      </c>
      <c r="E8" s="81" t="s">
        <v>10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">
        <v>10</v>
      </c>
      <c r="AA8" s="62" t="s">
        <v>11</v>
      </c>
      <c r="AB8" s="62" t="s">
        <v>12</v>
      </c>
      <c r="AC8" s="65" t="s">
        <v>13</v>
      </c>
      <c r="AD8"/>
    </row>
    <row r="9" spans="1:30" s="3" customFormat="1" ht="16.5" customHeight="1" x14ac:dyDescent="0.25">
      <c r="A9" s="70"/>
      <c r="B9" s="73"/>
      <c r="C9" s="76"/>
      <c r="D9" s="79"/>
      <c r="E9" s="4" t="s">
        <v>14</v>
      </c>
      <c r="F9" s="4" t="s">
        <v>14</v>
      </c>
      <c r="G9" s="4" t="s">
        <v>14</v>
      </c>
      <c r="H9" s="4" t="s">
        <v>14</v>
      </c>
      <c r="I9" s="5" t="s">
        <v>15</v>
      </c>
      <c r="J9" s="4" t="s">
        <v>15</v>
      </c>
      <c r="K9" s="4" t="s">
        <v>15</v>
      </c>
      <c r="L9" s="4" t="s">
        <v>15</v>
      </c>
      <c r="M9" s="4" t="s">
        <v>16</v>
      </c>
      <c r="N9" s="4" t="s">
        <v>17</v>
      </c>
      <c r="O9" s="4" t="s">
        <v>17</v>
      </c>
      <c r="P9" s="4" t="s">
        <v>17</v>
      </c>
      <c r="Q9" s="4" t="s">
        <v>17</v>
      </c>
      <c r="R9" s="4" t="s">
        <v>17</v>
      </c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83"/>
      <c r="AA9" s="63"/>
      <c r="AB9" s="63"/>
      <c r="AC9" s="66"/>
      <c r="AD9"/>
    </row>
    <row r="10" spans="1:30" s="3" customFormat="1" ht="15.75" customHeight="1" thickBot="1" x14ac:dyDescent="0.3">
      <c r="A10" s="71"/>
      <c r="B10" s="74"/>
      <c r="C10" s="77"/>
      <c r="D10" s="80"/>
      <c r="E10" s="6" t="s">
        <v>18</v>
      </c>
      <c r="F10" s="6" t="s">
        <v>19</v>
      </c>
      <c r="G10" s="6" t="s">
        <v>20</v>
      </c>
      <c r="H10" s="6" t="s">
        <v>21</v>
      </c>
      <c r="I10" s="7" t="s">
        <v>18</v>
      </c>
      <c r="J10" s="6" t="s">
        <v>19</v>
      </c>
      <c r="K10" s="6" t="s">
        <v>20</v>
      </c>
      <c r="L10" s="6" t="s">
        <v>21</v>
      </c>
      <c r="M10" s="6" t="s">
        <v>15</v>
      </c>
      <c r="N10" s="8" t="s">
        <v>22</v>
      </c>
      <c r="O10" s="8" t="s">
        <v>23</v>
      </c>
      <c r="P10" s="8" t="s">
        <v>24</v>
      </c>
      <c r="Q10" s="8" t="s">
        <v>25</v>
      </c>
      <c r="R10" s="8" t="s">
        <v>26</v>
      </c>
      <c r="S10" s="8" t="s">
        <v>27</v>
      </c>
      <c r="T10" s="6" t="s">
        <v>28</v>
      </c>
      <c r="U10" s="6" t="s">
        <v>29</v>
      </c>
      <c r="V10" s="6" t="s">
        <v>30</v>
      </c>
      <c r="W10" s="6" t="s">
        <v>31</v>
      </c>
      <c r="X10" s="6" t="s">
        <v>32</v>
      </c>
      <c r="Y10" s="6" t="s">
        <v>33</v>
      </c>
      <c r="Z10" s="84"/>
      <c r="AA10" s="64"/>
      <c r="AB10" s="64"/>
      <c r="AC10" s="67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.75" x14ac:dyDescent="0.25">
      <c r="A14" s="17" t="s">
        <v>35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8" t="s">
        <v>36</v>
      </c>
      <c r="B15" s="14">
        <f>[1]consoCURRENT!E74</f>
        <v>113396000</v>
      </c>
      <c r="C15" s="14">
        <f>[1]consoCURRENT!F74</f>
        <v>109800728.12</v>
      </c>
      <c r="D15" s="14">
        <f>[1]consoCURRENT!G74</f>
        <v>-3595271.88</v>
      </c>
      <c r="E15" s="14">
        <f>[1]consoCURRENT!H74</f>
        <v>33337292.759999998</v>
      </c>
      <c r="F15" s="14">
        <f>[1]consoCURRENT!I74</f>
        <v>0</v>
      </c>
      <c r="G15" s="14">
        <f>[1]consoCURRENT!J74</f>
        <v>0</v>
      </c>
      <c r="H15" s="14">
        <f>[1]consoCURRENT!K74</f>
        <v>0</v>
      </c>
      <c r="I15" s="14">
        <f>[1]consoCURRENT!L74</f>
        <v>887923.58000000007</v>
      </c>
      <c r="J15" s="14">
        <f>[1]consoCURRENT!M74</f>
        <v>0</v>
      </c>
      <c r="K15" s="14">
        <f>[1]consoCURRENT!N74</f>
        <v>0</v>
      </c>
      <c r="L15" s="14">
        <f>[1]consoCURRENT!O74</f>
        <v>0</v>
      </c>
      <c r="M15" s="14">
        <f>[1]consoCURRENT!P74</f>
        <v>887923.58000000007</v>
      </c>
      <c r="N15" s="14">
        <f>[1]consoCURRENT!Q74</f>
        <v>15415025.66</v>
      </c>
      <c r="O15" s="14">
        <f>[1]consoCURRENT!R74</f>
        <v>9206191.3900000006</v>
      </c>
      <c r="P15" s="14">
        <f>[1]consoCURRENT!S74</f>
        <v>7828152.129999999</v>
      </c>
      <c r="Q15" s="14">
        <f>[1]consoCURRENT!T74</f>
        <v>0</v>
      </c>
      <c r="R15" s="14">
        <f>[1]consoCURRENT!U74</f>
        <v>0</v>
      </c>
      <c r="S15" s="14">
        <f>[1]consoCURRENT!V74</f>
        <v>0</v>
      </c>
      <c r="T15" s="14">
        <f>[1]consoCURRENT!W74</f>
        <v>0</v>
      </c>
      <c r="U15" s="14">
        <f>[1]consoCURRENT!X74</f>
        <v>0</v>
      </c>
      <c r="V15" s="14">
        <f>[1]consoCURRENT!Y74</f>
        <v>0</v>
      </c>
      <c r="W15" s="14">
        <f>[1]consoCURRENT!Z74</f>
        <v>0</v>
      </c>
      <c r="X15" s="14">
        <f>[1]consoCURRENT!AA74</f>
        <v>0</v>
      </c>
      <c r="Y15" s="14">
        <f>[1]consoCURRENT!AB74</f>
        <v>0</v>
      </c>
      <c r="Z15" s="14">
        <f>SUM(M15:Y15)</f>
        <v>33337292.760000002</v>
      </c>
      <c r="AA15" s="14">
        <f>B15-Z15</f>
        <v>80058707.239999995</v>
      </c>
      <c r="AB15" s="19">
        <f>Z15/B15</f>
        <v>0.29399002398673674</v>
      </c>
      <c r="AC15" s="15"/>
    </row>
    <row r="16" spans="1:30" s="16" customFormat="1" ht="18" customHeight="1" x14ac:dyDescent="0.2">
      <c r="A16" s="18" t="s">
        <v>37</v>
      </c>
      <c r="B16" s="14">
        <f>[1]consoCURRENT!E162</f>
        <v>376961000</v>
      </c>
      <c r="C16" s="14">
        <f>[1]consoCURRENT!F162</f>
        <v>373949940</v>
      </c>
      <c r="D16" s="14">
        <f>[1]consoCURRENT!G162</f>
        <v>-3011060</v>
      </c>
      <c r="E16" s="14">
        <f>[1]consoCURRENT!H162</f>
        <v>70724412.640000001</v>
      </c>
      <c r="F16" s="14">
        <f>[1]consoCURRENT!I162</f>
        <v>0</v>
      </c>
      <c r="G16" s="14">
        <f>[1]consoCURRENT!J162</f>
        <v>0</v>
      </c>
      <c r="H16" s="14">
        <f>[1]consoCURRENT!K162</f>
        <v>0</v>
      </c>
      <c r="I16" s="14">
        <f>[1]consoCURRENT!L162</f>
        <v>2405947</v>
      </c>
      <c r="J16" s="14">
        <f>[1]consoCURRENT!M162</f>
        <v>0</v>
      </c>
      <c r="K16" s="14">
        <f>[1]consoCURRENT!N162</f>
        <v>0</v>
      </c>
      <c r="L16" s="14">
        <f>[1]consoCURRENT!O162</f>
        <v>0</v>
      </c>
      <c r="M16" s="14">
        <f>[1]consoCURRENT!P162</f>
        <v>2405947</v>
      </c>
      <c r="N16" s="14">
        <f>[1]consoCURRENT!Q162</f>
        <v>28426768.07</v>
      </c>
      <c r="O16" s="14">
        <f>[1]consoCURRENT!R162</f>
        <v>31587890.189999998</v>
      </c>
      <c r="P16" s="14">
        <f>[1]consoCURRENT!S162</f>
        <v>8303807.3800000008</v>
      </c>
      <c r="Q16" s="14">
        <f>[1]consoCURRENT!T162</f>
        <v>0</v>
      </c>
      <c r="R16" s="14">
        <f>[1]consoCURRENT!U162</f>
        <v>0</v>
      </c>
      <c r="S16" s="14">
        <f>[1]consoCURRENT!V162</f>
        <v>0</v>
      </c>
      <c r="T16" s="14">
        <f>[1]consoCURRENT!W162</f>
        <v>0</v>
      </c>
      <c r="U16" s="14">
        <f>[1]consoCURRENT!X162</f>
        <v>0</v>
      </c>
      <c r="V16" s="14">
        <f>[1]consoCURRENT!Y162</f>
        <v>0</v>
      </c>
      <c r="W16" s="14">
        <f>[1]consoCURRENT!Z162</f>
        <v>0</v>
      </c>
      <c r="X16" s="14">
        <f>[1]consoCURRENT!AA162</f>
        <v>0</v>
      </c>
      <c r="Y16" s="14">
        <f>[1]consoCURRENT!AB162</f>
        <v>0</v>
      </c>
      <c r="Z16" s="14">
        <f t="shared" ref="Z16:Z20" si="0">SUM(M16:Y16)</f>
        <v>70724412.640000001</v>
      </c>
      <c r="AA16" s="14">
        <f t="shared" ref="AA16:AA20" si="1">B16-Z16</f>
        <v>306236587.36000001</v>
      </c>
      <c r="AB16" s="19">
        <f t="shared" ref="AB16:AB21" si="2">Z16/B16</f>
        <v>0.18761732020023292</v>
      </c>
      <c r="AC16" s="15"/>
    </row>
    <row r="17" spans="1:29" s="16" customFormat="1" ht="18" customHeight="1" x14ac:dyDescent="0.2">
      <c r="A17" s="18" t="s">
        <v>38</v>
      </c>
      <c r="B17" s="14">
        <f>[1]consoCURRENT!E168</f>
        <v>0</v>
      </c>
      <c r="C17" s="14">
        <f>[1]consoCURRENT!F168</f>
        <v>0</v>
      </c>
      <c r="D17" s="14">
        <f>[1]consoCURRENT!G168</f>
        <v>0</v>
      </c>
      <c r="E17" s="14">
        <f>[1]consoCURRENT!H168</f>
        <v>0</v>
      </c>
      <c r="F17" s="14">
        <f>[1]consoCURRENT!I168</f>
        <v>0</v>
      </c>
      <c r="G17" s="14">
        <f>[1]consoCURRENT!J168</f>
        <v>0</v>
      </c>
      <c r="H17" s="14">
        <f>[1]consoCURRENT!K168</f>
        <v>0</v>
      </c>
      <c r="I17" s="14">
        <f>[1]consoCURRENT!L168</f>
        <v>0</v>
      </c>
      <c r="J17" s="14">
        <f>[1]consoCURRENT!M168</f>
        <v>0</v>
      </c>
      <c r="K17" s="14">
        <f>[1]consoCURRENT!N168</f>
        <v>0</v>
      </c>
      <c r="L17" s="14">
        <f>[1]consoCURRENT!O168</f>
        <v>0</v>
      </c>
      <c r="M17" s="14">
        <f>[1]consoCURRENT!P168</f>
        <v>0</v>
      </c>
      <c r="N17" s="14">
        <f>[1]consoCURRENT!Q168</f>
        <v>0</v>
      </c>
      <c r="O17" s="14">
        <f>[1]consoCURRENT!R168</f>
        <v>0</v>
      </c>
      <c r="P17" s="14">
        <f>[1]consoCURRENT!S168</f>
        <v>0</v>
      </c>
      <c r="Q17" s="14">
        <f>[1]consoCURRENT!T168</f>
        <v>0</v>
      </c>
      <c r="R17" s="14">
        <f>[1]consoCURRENT!U168</f>
        <v>0</v>
      </c>
      <c r="S17" s="14">
        <f>[1]consoCURRENT!V168</f>
        <v>0</v>
      </c>
      <c r="T17" s="14">
        <f>[1]consoCURRENT!W168</f>
        <v>0</v>
      </c>
      <c r="U17" s="14">
        <f>[1]consoCURRENT!X168</f>
        <v>0</v>
      </c>
      <c r="V17" s="14">
        <f>[1]consoCURRENT!Y168</f>
        <v>0</v>
      </c>
      <c r="W17" s="14">
        <f>[1]consoCURRENT!Z168</f>
        <v>0</v>
      </c>
      <c r="X17" s="14">
        <f>[1]consoCURRENT!AA168</f>
        <v>0</v>
      </c>
      <c r="Y17" s="14">
        <f>[1]consoCURRENT!AB168</f>
        <v>0</v>
      </c>
      <c r="Z17" s="14">
        <f t="shared" si="0"/>
        <v>0</v>
      </c>
      <c r="AA17" s="14">
        <f t="shared" si="1"/>
        <v>0</v>
      </c>
      <c r="AB17" s="19"/>
      <c r="AC17" s="15"/>
    </row>
    <row r="18" spans="1:29" s="16" customFormat="1" ht="18" customHeight="1" x14ac:dyDescent="0.2">
      <c r="A18" s="18" t="s">
        <v>39</v>
      </c>
      <c r="B18" s="14">
        <f>[1]consoCURRENT!E197</f>
        <v>490323000</v>
      </c>
      <c r="C18" s="14">
        <f>[1]consoCURRENT!F197</f>
        <v>490323000</v>
      </c>
      <c r="D18" s="14">
        <f>[1]consoCURRENT!G197</f>
        <v>0</v>
      </c>
      <c r="E18" s="14">
        <f>[1]consoCURRENT!H197</f>
        <v>0</v>
      </c>
      <c r="F18" s="14">
        <f>[1]consoCURRENT!I197</f>
        <v>0</v>
      </c>
      <c r="G18" s="14">
        <f>[1]consoCURRENT!J197</f>
        <v>0</v>
      </c>
      <c r="H18" s="14">
        <f>[1]consoCURRENT!K197</f>
        <v>0</v>
      </c>
      <c r="I18" s="14">
        <f>[1]consoCURRENT!L197</f>
        <v>0</v>
      </c>
      <c r="J18" s="14">
        <f>[1]consoCURRENT!M197</f>
        <v>0</v>
      </c>
      <c r="K18" s="14">
        <f>[1]consoCURRENT!N197</f>
        <v>0</v>
      </c>
      <c r="L18" s="14">
        <f>[1]consoCURRENT!O197</f>
        <v>0</v>
      </c>
      <c r="M18" s="14">
        <f>[1]consoCURRENT!P197</f>
        <v>0</v>
      </c>
      <c r="N18" s="14">
        <f>[1]consoCURRENT!Q197</f>
        <v>0</v>
      </c>
      <c r="O18" s="14">
        <f>[1]consoCURRENT!R197</f>
        <v>0</v>
      </c>
      <c r="P18" s="14">
        <f>[1]consoCURRENT!S197</f>
        <v>0</v>
      </c>
      <c r="Q18" s="14">
        <f>[1]consoCURRENT!T197</f>
        <v>0</v>
      </c>
      <c r="R18" s="14">
        <f>[1]consoCURRENT!U197</f>
        <v>0</v>
      </c>
      <c r="S18" s="14">
        <f>[1]consoCURRENT!V197</f>
        <v>0</v>
      </c>
      <c r="T18" s="14">
        <f>[1]consoCURRENT!W197</f>
        <v>0</v>
      </c>
      <c r="U18" s="14">
        <f>[1]consoCURRENT!X197</f>
        <v>0</v>
      </c>
      <c r="V18" s="14">
        <f>[1]consoCURRENT!Y197</f>
        <v>0</v>
      </c>
      <c r="W18" s="14">
        <f>[1]consoCURRENT!Z197</f>
        <v>0</v>
      </c>
      <c r="X18" s="14">
        <f>[1]consoCURRENT!AA197</f>
        <v>0</v>
      </c>
      <c r="Y18" s="14">
        <f>[1]consoCURRENT!AB197</f>
        <v>0</v>
      </c>
      <c r="Z18" s="14">
        <f t="shared" si="0"/>
        <v>0</v>
      </c>
      <c r="AA18" s="14">
        <f t="shared" si="1"/>
        <v>490323000</v>
      </c>
      <c r="AB18" s="19">
        <f t="shared" si="2"/>
        <v>0</v>
      </c>
      <c r="AC18" s="15"/>
    </row>
    <row r="19" spans="1:29" s="16" customFormat="1" ht="18" customHeight="1" x14ac:dyDescent="0.25">
      <c r="A19" s="20" t="s">
        <v>40</v>
      </c>
      <c r="B19" s="21">
        <f>SUM(B15:B18)</f>
        <v>980680000</v>
      </c>
      <c r="C19" s="21">
        <f t="shared" ref="C19:AA19" si="3">SUM(C15:C18)</f>
        <v>974073668.12</v>
      </c>
      <c r="D19" s="21">
        <f t="shared" si="3"/>
        <v>-6606331.8799999999</v>
      </c>
      <c r="E19" s="21">
        <f t="shared" si="3"/>
        <v>104061705.40000001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3293870.58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3293870.58</v>
      </c>
      <c r="N19" s="21">
        <f t="shared" si="3"/>
        <v>43841793.730000004</v>
      </c>
      <c r="O19" s="21">
        <f t="shared" si="3"/>
        <v>40794081.579999998</v>
      </c>
      <c r="P19" s="21">
        <f t="shared" si="3"/>
        <v>16131959.51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21">
        <f t="shared" si="3"/>
        <v>104061705.40000001</v>
      </c>
      <c r="AA19" s="21">
        <f t="shared" si="3"/>
        <v>876618294.60000002</v>
      </c>
      <c r="AB19" s="22">
        <f t="shared" si="2"/>
        <v>0.1061117850878982</v>
      </c>
      <c r="AC19" s="15"/>
    </row>
    <row r="20" spans="1:29" s="16" customFormat="1" ht="18" customHeight="1" x14ac:dyDescent="0.25">
      <c r="A20" s="23" t="s">
        <v>41</v>
      </c>
      <c r="B20" s="14">
        <f>[1]consoCURRENT!E201</f>
        <v>9367000</v>
      </c>
      <c r="C20" s="14">
        <f>[1]consoCURRENT!F201</f>
        <v>9367000</v>
      </c>
      <c r="D20" s="14">
        <f>[1]consoCURRENT!G201</f>
        <v>0</v>
      </c>
      <c r="E20" s="14">
        <f>[1]consoCURRENT!H201</f>
        <v>2364807.7399999998</v>
      </c>
      <c r="F20" s="14">
        <f>[1]consoCURRENT!I201</f>
        <v>0</v>
      </c>
      <c r="G20" s="14">
        <f>[1]consoCURRENT!J201</f>
        <v>0</v>
      </c>
      <c r="H20" s="14">
        <f>[1]consoCURRENT!K201</f>
        <v>0</v>
      </c>
      <c r="I20" s="14">
        <f>[1]consoCURRENT!L201</f>
        <v>0</v>
      </c>
      <c r="J20" s="14">
        <f>[1]consoCURRENT!M201</f>
        <v>0</v>
      </c>
      <c r="K20" s="14">
        <f>[1]consoCURRENT!N201</f>
        <v>0</v>
      </c>
      <c r="L20" s="14">
        <f>[1]consoCURRENT!O201</f>
        <v>0</v>
      </c>
      <c r="M20" s="14">
        <f>[1]consoCURRENT!P201</f>
        <v>0</v>
      </c>
      <c r="N20" s="14">
        <f>[1]consoCURRENT!Q201</f>
        <v>789954.15</v>
      </c>
      <c r="O20" s="14">
        <f>[1]consoCURRENT!R201</f>
        <v>784899.44</v>
      </c>
      <c r="P20" s="14">
        <f>[1]consoCURRENT!S201</f>
        <v>789954.15</v>
      </c>
      <c r="Q20" s="14">
        <f>[1]consoCURRENT!T201</f>
        <v>0</v>
      </c>
      <c r="R20" s="14">
        <f>[1]consoCURRENT!U201</f>
        <v>0</v>
      </c>
      <c r="S20" s="14">
        <f>[1]consoCURRENT!V201</f>
        <v>0</v>
      </c>
      <c r="T20" s="14">
        <f>[1]consoCURRENT!W201</f>
        <v>0</v>
      </c>
      <c r="U20" s="14">
        <f>[1]consoCURRENT!X201</f>
        <v>0</v>
      </c>
      <c r="V20" s="14">
        <f>[1]consoCURRENT!Y201</f>
        <v>0</v>
      </c>
      <c r="W20" s="14">
        <f>[1]consoCURRENT!Z201</f>
        <v>0</v>
      </c>
      <c r="X20" s="14">
        <f>[1]consoCURRENT!AA201</f>
        <v>0</v>
      </c>
      <c r="Y20" s="14">
        <f>[1]consoCURRENT!AB201</f>
        <v>0</v>
      </c>
      <c r="Z20" s="14">
        <f t="shared" si="0"/>
        <v>2364807.7399999998</v>
      </c>
      <c r="AA20" s="14">
        <f t="shared" si="1"/>
        <v>7002192.2599999998</v>
      </c>
      <c r="AB20" s="19">
        <f t="shared" si="2"/>
        <v>0.25246159282587805</v>
      </c>
      <c r="AC20" s="15"/>
    </row>
    <row r="21" spans="1:29" s="16" customFormat="1" ht="18" customHeight="1" x14ac:dyDescent="0.25">
      <c r="A21" s="20" t="s">
        <v>42</v>
      </c>
      <c r="B21" s="21">
        <f>B20+B19</f>
        <v>990047000</v>
      </c>
      <c r="C21" s="21">
        <f t="shared" ref="C21:AA21" si="4">C20+C19</f>
        <v>983440668.12</v>
      </c>
      <c r="D21" s="21">
        <f t="shared" si="4"/>
        <v>-6606331.8799999999</v>
      </c>
      <c r="E21" s="21">
        <f t="shared" si="4"/>
        <v>106426513.14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3293870.58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3293870.58</v>
      </c>
      <c r="N21" s="21">
        <f t="shared" si="4"/>
        <v>44631747.880000003</v>
      </c>
      <c r="O21" s="21">
        <f t="shared" si="4"/>
        <v>41578981.019999996</v>
      </c>
      <c r="P21" s="21">
        <f t="shared" si="4"/>
        <v>16921913.66</v>
      </c>
      <c r="Q21" s="21">
        <f t="shared" si="4"/>
        <v>0</v>
      </c>
      <c r="R21" s="21">
        <f t="shared" si="4"/>
        <v>0</v>
      </c>
      <c r="S21" s="21">
        <f t="shared" si="4"/>
        <v>0</v>
      </c>
      <c r="T21" s="21">
        <f t="shared" si="4"/>
        <v>0</v>
      </c>
      <c r="U21" s="21">
        <f t="shared" si="4"/>
        <v>0</v>
      </c>
      <c r="V21" s="21">
        <f t="shared" si="4"/>
        <v>0</v>
      </c>
      <c r="W21" s="21">
        <f t="shared" si="4"/>
        <v>0</v>
      </c>
      <c r="X21" s="21">
        <f t="shared" si="4"/>
        <v>0</v>
      </c>
      <c r="Y21" s="21">
        <f t="shared" si="4"/>
        <v>0</v>
      </c>
      <c r="Z21" s="21">
        <f t="shared" si="4"/>
        <v>106426513.14</v>
      </c>
      <c r="AA21" s="21">
        <f t="shared" si="4"/>
        <v>883620486.86000001</v>
      </c>
      <c r="AB21" s="22">
        <f t="shared" si="2"/>
        <v>0.10749642505860833</v>
      </c>
      <c r="AC21" s="24"/>
    </row>
    <row r="22" spans="1:29" s="16" customFormat="1" ht="25.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25.5" customHeight="1" x14ac:dyDescent="0.25">
      <c r="A23" s="25" t="s">
        <v>43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25.5" customHeight="1" x14ac:dyDescent="0.2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25.5" customHeight="1" x14ac:dyDescent="0.25">
      <c r="A25" s="17" t="s">
        <v>44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</row>
    <row r="26" spans="1:29" s="16" customFormat="1" ht="18" customHeight="1" x14ac:dyDescent="0.2">
      <c r="A26" s="18" t="s">
        <v>36</v>
      </c>
      <c r="B26" s="14">
        <f>[1]consoCURRENT!E263</f>
        <v>6758000</v>
      </c>
      <c r="C26" s="14">
        <f>[1]consoCURRENT!F263</f>
        <v>6758000</v>
      </c>
      <c r="D26" s="14">
        <f>[1]consoCURRENT!G263</f>
        <v>0</v>
      </c>
      <c r="E26" s="14">
        <f>[1]consoCURRENT!H263</f>
        <v>2036510.8</v>
      </c>
      <c r="F26" s="14">
        <f>[1]consoCURRENT!I263</f>
        <v>0</v>
      </c>
      <c r="G26" s="14">
        <f>[1]consoCURRENT!J263</f>
        <v>0</v>
      </c>
      <c r="H26" s="14">
        <f>[1]consoCURRENT!K263</f>
        <v>0</v>
      </c>
      <c r="I26" s="14">
        <f>[1]consoCURRENT!L263</f>
        <v>0</v>
      </c>
      <c r="J26" s="14">
        <f>[1]consoCURRENT!M263</f>
        <v>0</v>
      </c>
      <c r="K26" s="14">
        <f>[1]consoCURRENT!N263</f>
        <v>0</v>
      </c>
      <c r="L26" s="14">
        <f>[1]consoCURRENT!O263</f>
        <v>0</v>
      </c>
      <c r="M26" s="14">
        <f>[1]consoCURRENT!P263</f>
        <v>0</v>
      </c>
      <c r="N26" s="14">
        <f>[1]consoCURRENT!Q263</f>
        <v>970015.1</v>
      </c>
      <c r="O26" s="14">
        <f>[1]consoCURRENT!R263</f>
        <v>566522.6</v>
      </c>
      <c r="P26" s="14">
        <f>[1]consoCURRENT!S263</f>
        <v>499973.1</v>
      </c>
      <c r="Q26" s="14">
        <f>[1]consoCURRENT!T263</f>
        <v>0</v>
      </c>
      <c r="R26" s="14">
        <f>[1]consoCURRENT!U263</f>
        <v>0</v>
      </c>
      <c r="S26" s="14">
        <f>[1]consoCURRENT!V263</f>
        <v>0</v>
      </c>
      <c r="T26" s="14">
        <f>[1]consoCURRENT!W263</f>
        <v>0</v>
      </c>
      <c r="U26" s="14">
        <f>[1]consoCURRENT!X263</f>
        <v>0</v>
      </c>
      <c r="V26" s="14">
        <f>[1]consoCURRENT!Y263</f>
        <v>0</v>
      </c>
      <c r="W26" s="14">
        <f>[1]consoCURRENT!Z263</f>
        <v>0</v>
      </c>
      <c r="X26" s="14">
        <f>[1]consoCURRENT!AA263</f>
        <v>0</v>
      </c>
      <c r="Y26" s="14">
        <f>[1]consoCURRENT!AB263</f>
        <v>0</v>
      </c>
      <c r="Z26" s="14">
        <f>SUM(M26:Y26)</f>
        <v>2036510.7999999998</v>
      </c>
      <c r="AA26" s="14">
        <f>B26-Z26</f>
        <v>4721489.2</v>
      </c>
      <c r="AB26" s="19">
        <f>Z26/B26</f>
        <v>0.30134815034033735</v>
      </c>
      <c r="AC26" s="15"/>
    </row>
    <row r="27" spans="1:29" s="16" customFormat="1" ht="18" customHeight="1" x14ac:dyDescent="0.2">
      <c r="A27" s="18" t="s">
        <v>37</v>
      </c>
      <c r="B27" s="14">
        <f>[1]consoCURRENT!E351</f>
        <v>163025000</v>
      </c>
      <c r="C27" s="14">
        <f>[1]consoCURRENT!F351</f>
        <v>156170816</v>
      </c>
      <c r="D27" s="14">
        <f>[1]consoCURRENT!G351</f>
        <v>-6854184</v>
      </c>
      <c r="E27" s="14">
        <f>[1]consoCURRENT!H351</f>
        <v>2872217.4400000004</v>
      </c>
      <c r="F27" s="14">
        <f>[1]consoCURRENT!I351</f>
        <v>0</v>
      </c>
      <c r="G27" s="14">
        <f>[1]consoCURRENT!J351</f>
        <v>0</v>
      </c>
      <c r="H27" s="14">
        <f>[1]consoCURRENT!K351</f>
        <v>0</v>
      </c>
      <c r="I27" s="14">
        <f>[1]consoCURRENT!L351</f>
        <v>365622.04000000004</v>
      </c>
      <c r="J27" s="14">
        <f>[1]consoCURRENT!M351</f>
        <v>0</v>
      </c>
      <c r="K27" s="14">
        <f>[1]consoCURRENT!N351</f>
        <v>0</v>
      </c>
      <c r="L27" s="14">
        <f>[1]consoCURRENT!O351</f>
        <v>0</v>
      </c>
      <c r="M27" s="14">
        <f>[1]consoCURRENT!P351</f>
        <v>365622.04000000004</v>
      </c>
      <c r="N27" s="14">
        <f>[1]consoCURRENT!Q351</f>
        <v>2285638</v>
      </c>
      <c r="O27" s="14">
        <f>[1]consoCURRENT!R351</f>
        <v>112796.7</v>
      </c>
      <c r="P27" s="14">
        <f>[1]consoCURRENT!S351</f>
        <v>108160.70000000001</v>
      </c>
      <c r="Q27" s="14">
        <f>[1]consoCURRENT!T351</f>
        <v>0</v>
      </c>
      <c r="R27" s="14">
        <f>[1]consoCURRENT!U351</f>
        <v>0</v>
      </c>
      <c r="S27" s="14">
        <f>[1]consoCURRENT!V351</f>
        <v>0</v>
      </c>
      <c r="T27" s="14">
        <f>[1]consoCURRENT!W351</f>
        <v>0</v>
      </c>
      <c r="U27" s="14">
        <f>[1]consoCURRENT!X351</f>
        <v>0</v>
      </c>
      <c r="V27" s="14">
        <f>[1]consoCURRENT!Y351</f>
        <v>0</v>
      </c>
      <c r="W27" s="14">
        <f>[1]consoCURRENT!Z351</f>
        <v>0</v>
      </c>
      <c r="X27" s="14">
        <f>[1]consoCURRENT!AA351</f>
        <v>0</v>
      </c>
      <c r="Y27" s="14">
        <f>[1]consoCURRENT!AB351</f>
        <v>0</v>
      </c>
      <c r="Z27" s="14">
        <f t="shared" ref="Z27:Z29" si="5">SUM(M27:Y27)</f>
        <v>2872217.4400000004</v>
      </c>
      <c r="AA27" s="14">
        <f t="shared" ref="AA27:AA29" si="6">B27-Z27</f>
        <v>160152782.56</v>
      </c>
      <c r="AB27" s="19">
        <f t="shared" ref="AB27:AB32" si="7">Z27/B27</f>
        <v>1.7618263701886218E-2</v>
      </c>
      <c r="AC27" s="15"/>
    </row>
    <row r="28" spans="1:29" s="16" customFormat="1" ht="18" customHeight="1" x14ac:dyDescent="0.2">
      <c r="A28" s="18" t="s">
        <v>38</v>
      </c>
      <c r="B28" s="14">
        <f>[1]consoCURRENT!E357</f>
        <v>0</v>
      </c>
      <c r="C28" s="14">
        <f>[1]consoCURRENT!F357</f>
        <v>0</v>
      </c>
      <c r="D28" s="14">
        <f>[1]consoCURRENT!G357</f>
        <v>0</v>
      </c>
      <c r="E28" s="14">
        <f>[1]consoCURRENT!H357</f>
        <v>0</v>
      </c>
      <c r="F28" s="14">
        <f>[1]consoCURRENT!I357</f>
        <v>0</v>
      </c>
      <c r="G28" s="14">
        <f>[1]consoCURRENT!J357</f>
        <v>0</v>
      </c>
      <c r="H28" s="14">
        <f>[1]consoCURRENT!K357</f>
        <v>0</v>
      </c>
      <c r="I28" s="14">
        <f>[1]consoCURRENT!L357</f>
        <v>0</v>
      </c>
      <c r="J28" s="14">
        <f>[1]consoCURRENT!M357</f>
        <v>0</v>
      </c>
      <c r="K28" s="14">
        <f>[1]consoCURRENT!N357</f>
        <v>0</v>
      </c>
      <c r="L28" s="14">
        <f>[1]consoCURRENT!O357</f>
        <v>0</v>
      </c>
      <c r="M28" s="14">
        <f>[1]consoCURRENT!P357</f>
        <v>0</v>
      </c>
      <c r="N28" s="14">
        <f>[1]consoCURRENT!Q357</f>
        <v>0</v>
      </c>
      <c r="O28" s="14">
        <f>[1]consoCURRENT!R357</f>
        <v>0</v>
      </c>
      <c r="P28" s="14">
        <f>[1]consoCURRENT!S357</f>
        <v>0</v>
      </c>
      <c r="Q28" s="14">
        <f>[1]consoCURRENT!T357</f>
        <v>0</v>
      </c>
      <c r="R28" s="14">
        <f>[1]consoCURRENT!U357</f>
        <v>0</v>
      </c>
      <c r="S28" s="14">
        <f>[1]consoCURRENT!V357</f>
        <v>0</v>
      </c>
      <c r="T28" s="14">
        <f>[1]consoCURRENT!W357</f>
        <v>0</v>
      </c>
      <c r="U28" s="14">
        <f>[1]consoCURRENT!X357</f>
        <v>0</v>
      </c>
      <c r="V28" s="14">
        <f>[1]consoCURRENT!Y357</f>
        <v>0</v>
      </c>
      <c r="W28" s="14">
        <f>[1]consoCURRENT!Z357</f>
        <v>0</v>
      </c>
      <c r="X28" s="14">
        <f>[1]consoCURRENT!AA357</f>
        <v>0</v>
      </c>
      <c r="Y28" s="14">
        <f>[1]consoCURRENT!AB357</f>
        <v>0</v>
      </c>
      <c r="Z28" s="14">
        <f t="shared" si="5"/>
        <v>0</v>
      </c>
      <c r="AA28" s="14">
        <f t="shared" si="6"/>
        <v>0</v>
      </c>
      <c r="AB28" s="19"/>
      <c r="AC28" s="15"/>
    </row>
    <row r="29" spans="1:29" s="16" customFormat="1" ht="18" customHeight="1" x14ac:dyDescent="0.2">
      <c r="A29" s="18" t="s">
        <v>39</v>
      </c>
      <c r="B29" s="14">
        <f>[1]consoCURRENT!E386</f>
        <v>0</v>
      </c>
      <c r="C29" s="14">
        <f>[1]consoCURRENT!F386</f>
        <v>0</v>
      </c>
      <c r="D29" s="14">
        <f>[1]consoCURRENT!G386</f>
        <v>0</v>
      </c>
      <c r="E29" s="14">
        <f>[1]consoCURRENT!H386</f>
        <v>0</v>
      </c>
      <c r="F29" s="14">
        <f>[1]consoCURRENT!I386</f>
        <v>0</v>
      </c>
      <c r="G29" s="14">
        <f>[1]consoCURRENT!J386</f>
        <v>0</v>
      </c>
      <c r="H29" s="14">
        <f>[1]consoCURRENT!K386</f>
        <v>0</v>
      </c>
      <c r="I29" s="14">
        <f>[1]consoCURRENT!L386</f>
        <v>0</v>
      </c>
      <c r="J29" s="14">
        <f>[1]consoCURRENT!M386</f>
        <v>0</v>
      </c>
      <c r="K29" s="14">
        <f>[1]consoCURRENT!N386</f>
        <v>0</v>
      </c>
      <c r="L29" s="14">
        <f>[1]consoCURRENT!O386</f>
        <v>0</v>
      </c>
      <c r="M29" s="14">
        <f>[1]consoCURRENT!P386</f>
        <v>0</v>
      </c>
      <c r="N29" s="14">
        <f>[1]consoCURRENT!Q386</f>
        <v>0</v>
      </c>
      <c r="O29" s="14">
        <f>[1]consoCURRENT!R386</f>
        <v>0</v>
      </c>
      <c r="P29" s="14">
        <f>[1]consoCURRENT!S386</f>
        <v>0</v>
      </c>
      <c r="Q29" s="14">
        <f>[1]consoCURRENT!T386</f>
        <v>0</v>
      </c>
      <c r="R29" s="14">
        <f>[1]consoCURRENT!U386</f>
        <v>0</v>
      </c>
      <c r="S29" s="14">
        <f>[1]consoCURRENT!V386</f>
        <v>0</v>
      </c>
      <c r="T29" s="14">
        <f>[1]consoCURRENT!W386</f>
        <v>0</v>
      </c>
      <c r="U29" s="14">
        <f>[1]consoCURRENT!X386</f>
        <v>0</v>
      </c>
      <c r="V29" s="14">
        <f>[1]consoCURRENT!Y386</f>
        <v>0</v>
      </c>
      <c r="W29" s="14">
        <f>[1]consoCURRENT!Z386</f>
        <v>0</v>
      </c>
      <c r="X29" s="14">
        <f>[1]consoCURRENT!AA386</f>
        <v>0</v>
      </c>
      <c r="Y29" s="14">
        <f>[1]consoCURRENT!AB386</f>
        <v>0</v>
      </c>
      <c r="Z29" s="14">
        <f t="shared" si="5"/>
        <v>0</v>
      </c>
      <c r="AA29" s="14">
        <f t="shared" si="6"/>
        <v>0</v>
      </c>
      <c r="AB29" s="19"/>
      <c r="AC29" s="15"/>
    </row>
    <row r="30" spans="1:29" s="16" customFormat="1" ht="18" customHeight="1" x14ac:dyDescent="0.25">
      <c r="A30" s="20" t="s">
        <v>40</v>
      </c>
      <c r="B30" s="21">
        <f>SUM(B26:B29)</f>
        <v>169783000</v>
      </c>
      <c r="C30" s="21">
        <f t="shared" ref="C30:AA30" si="8">SUM(C26:C29)</f>
        <v>162928816</v>
      </c>
      <c r="D30" s="21">
        <f t="shared" si="8"/>
        <v>-6854184</v>
      </c>
      <c r="E30" s="21">
        <f t="shared" si="8"/>
        <v>4908728.24</v>
      </c>
      <c r="F30" s="21">
        <f t="shared" si="8"/>
        <v>0</v>
      </c>
      <c r="G30" s="21">
        <f t="shared" si="8"/>
        <v>0</v>
      </c>
      <c r="H30" s="21">
        <f t="shared" si="8"/>
        <v>0</v>
      </c>
      <c r="I30" s="21">
        <f t="shared" si="8"/>
        <v>365622.04000000004</v>
      </c>
      <c r="J30" s="21">
        <f t="shared" si="8"/>
        <v>0</v>
      </c>
      <c r="K30" s="21">
        <f t="shared" si="8"/>
        <v>0</v>
      </c>
      <c r="L30" s="21">
        <f t="shared" si="8"/>
        <v>0</v>
      </c>
      <c r="M30" s="21">
        <f t="shared" si="8"/>
        <v>365622.04000000004</v>
      </c>
      <c r="N30" s="21">
        <f t="shared" si="8"/>
        <v>3255653.1</v>
      </c>
      <c r="O30" s="21">
        <f t="shared" si="8"/>
        <v>679319.29999999993</v>
      </c>
      <c r="P30" s="21">
        <f t="shared" si="8"/>
        <v>608133.80000000005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 t="shared" si="8"/>
        <v>0</v>
      </c>
      <c r="U30" s="21">
        <f t="shared" si="8"/>
        <v>0</v>
      </c>
      <c r="V30" s="21">
        <f t="shared" si="8"/>
        <v>0</v>
      </c>
      <c r="W30" s="21">
        <f t="shared" si="8"/>
        <v>0</v>
      </c>
      <c r="X30" s="21">
        <f t="shared" si="8"/>
        <v>0</v>
      </c>
      <c r="Y30" s="21">
        <f t="shared" si="8"/>
        <v>0</v>
      </c>
      <c r="Z30" s="21">
        <f t="shared" si="8"/>
        <v>4908728.24</v>
      </c>
      <c r="AA30" s="21">
        <f t="shared" si="8"/>
        <v>164874271.75999999</v>
      </c>
      <c r="AB30" s="22">
        <f t="shared" si="7"/>
        <v>2.8911777033036289E-2</v>
      </c>
      <c r="AC30" s="15"/>
    </row>
    <row r="31" spans="1:29" s="16" customFormat="1" ht="18" customHeight="1" x14ac:dyDescent="0.25">
      <c r="A31" s="23" t="s">
        <v>41</v>
      </c>
      <c r="B31" s="14">
        <f>[1]consoCURRENT!E390</f>
        <v>579000</v>
      </c>
      <c r="C31" s="14">
        <f>[1]consoCURRENT!F390</f>
        <v>579000</v>
      </c>
      <c r="D31" s="14">
        <f>[1]consoCURRENT!G390</f>
        <v>0</v>
      </c>
      <c r="E31" s="14">
        <f>[1]consoCURRENT!H390</f>
        <v>139977</v>
      </c>
      <c r="F31" s="14">
        <f>[1]consoCURRENT!I390</f>
        <v>0</v>
      </c>
      <c r="G31" s="14">
        <f>[1]consoCURRENT!J390</f>
        <v>0</v>
      </c>
      <c r="H31" s="14">
        <f>[1]consoCURRENT!K390</f>
        <v>0</v>
      </c>
      <c r="I31" s="14">
        <f>[1]consoCURRENT!L390</f>
        <v>0</v>
      </c>
      <c r="J31" s="14">
        <f>[1]consoCURRENT!M390</f>
        <v>0</v>
      </c>
      <c r="K31" s="14">
        <f>[1]consoCURRENT!N390</f>
        <v>0</v>
      </c>
      <c r="L31" s="14">
        <f>[1]consoCURRENT!O390</f>
        <v>0</v>
      </c>
      <c r="M31" s="14">
        <f>[1]consoCURRENT!P390</f>
        <v>0</v>
      </c>
      <c r="N31" s="14">
        <f>[1]consoCURRENT!Q390</f>
        <v>46659</v>
      </c>
      <c r="O31" s="14">
        <f>[1]consoCURRENT!R390</f>
        <v>46659</v>
      </c>
      <c r="P31" s="14">
        <f>[1]consoCURRENT!S390</f>
        <v>46659</v>
      </c>
      <c r="Q31" s="14">
        <f>[1]consoCURRENT!T390</f>
        <v>0</v>
      </c>
      <c r="R31" s="14">
        <f>[1]consoCURRENT!U390</f>
        <v>0</v>
      </c>
      <c r="S31" s="14">
        <f>[1]consoCURRENT!V390</f>
        <v>0</v>
      </c>
      <c r="T31" s="14">
        <f>[1]consoCURRENT!W390</f>
        <v>0</v>
      </c>
      <c r="U31" s="14">
        <f>[1]consoCURRENT!X390</f>
        <v>0</v>
      </c>
      <c r="V31" s="14">
        <f>[1]consoCURRENT!Y390</f>
        <v>0</v>
      </c>
      <c r="W31" s="14">
        <f>[1]consoCURRENT!Z390</f>
        <v>0</v>
      </c>
      <c r="X31" s="14">
        <f>[1]consoCURRENT!AA390</f>
        <v>0</v>
      </c>
      <c r="Y31" s="14">
        <f>[1]consoCURRENT!AB390</f>
        <v>0</v>
      </c>
      <c r="Z31" s="14">
        <f t="shared" ref="Z31" si="9">SUM(M31:Y31)</f>
        <v>139977</v>
      </c>
      <c r="AA31" s="14">
        <f t="shared" ref="AA31" si="10">B31-Z31</f>
        <v>439023</v>
      </c>
      <c r="AB31" s="19">
        <f t="shared" si="7"/>
        <v>0.24175647668393782</v>
      </c>
      <c r="AC31" s="15"/>
    </row>
    <row r="32" spans="1:29" s="16" customFormat="1" ht="18" customHeight="1" x14ac:dyDescent="0.25">
      <c r="A32" s="20" t="s">
        <v>42</v>
      </c>
      <c r="B32" s="21">
        <f>B31+B30</f>
        <v>170362000</v>
      </c>
      <c r="C32" s="21">
        <f t="shared" ref="C32:AA32" si="11">C31+C30</f>
        <v>163507816</v>
      </c>
      <c r="D32" s="21">
        <f t="shared" si="11"/>
        <v>-6854184</v>
      </c>
      <c r="E32" s="21">
        <f t="shared" si="11"/>
        <v>5048705.24</v>
      </c>
      <c r="F32" s="21">
        <f t="shared" si="11"/>
        <v>0</v>
      </c>
      <c r="G32" s="21">
        <f t="shared" si="11"/>
        <v>0</v>
      </c>
      <c r="H32" s="21">
        <f t="shared" si="11"/>
        <v>0</v>
      </c>
      <c r="I32" s="21">
        <f t="shared" si="11"/>
        <v>365622.04000000004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365622.04000000004</v>
      </c>
      <c r="N32" s="21">
        <f t="shared" si="11"/>
        <v>3302312.1</v>
      </c>
      <c r="O32" s="21">
        <f t="shared" si="11"/>
        <v>725978.29999999993</v>
      </c>
      <c r="P32" s="21">
        <f t="shared" si="11"/>
        <v>654792.80000000005</v>
      </c>
      <c r="Q32" s="21">
        <f t="shared" si="11"/>
        <v>0</v>
      </c>
      <c r="R32" s="21">
        <f t="shared" si="11"/>
        <v>0</v>
      </c>
      <c r="S32" s="21">
        <f t="shared" si="11"/>
        <v>0</v>
      </c>
      <c r="T32" s="21">
        <f t="shared" si="11"/>
        <v>0</v>
      </c>
      <c r="U32" s="21">
        <f t="shared" si="11"/>
        <v>0</v>
      </c>
      <c r="V32" s="21">
        <f t="shared" si="11"/>
        <v>0</v>
      </c>
      <c r="W32" s="21">
        <f t="shared" si="11"/>
        <v>0</v>
      </c>
      <c r="X32" s="21">
        <f t="shared" si="11"/>
        <v>0</v>
      </c>
      <c r="Y32" s="21">
        <f t="shared" si="11"/>
        <v>0</v>
      </c>
      <c r="Z32" s="21">
        <f t="shared" si="11"/>
        <v>5048705.24</v>
      </c>
      <c r="AA32" s="21">
        <f t="shared" si="11"/>
        <v>165313294.75999999</v>
      </c>
      <c r="AB32" s="22">
        <f t="shared" si="7"/>
        <v>2.9635160657893192E-2</v>
      </c>
      <c r="AC32" s="24"/>
    </row>
    <row r="33" spans="1:29" s="16" customFormat="1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25.5" customHeight="1" x14ac:dyDescent="0.25">
      <c r="A35" s="17" t="s">
        <v>45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</row>
    <row r="36" spans="1:29" s="16" customFormat="1" ht="18" customHeight="1" x14ac:dyDescent="0.2">
      <c r="A36" s="18" t="s">
        <v>36</v>
      </c>
      <c r="B36" s="14">
        <f>[1]consoCURRENT!E450</f>
        <v>6751000</v>
      </c>
      <c r="C36" s="14">
        <f>[1]consoCURRENT!F450</f>
        <v>6751000</v>
      </c>
      <c r="D36" s="14">
        <f>[1]consoCURRENT!G450</f>
        <v>0</v>
      </c>
      <c r="E36" s="14">
        <f>[1]consoCURRENT!H450</f>
        <v>2331663.5</v>
      </c>
      <c r="F36" s="14">
        <f>[1]consoCURRENT!I450</f>
        <v>0</v>
      </c>
      <c r="G36" s="14">
        <f>[1]consoCURRENT!J450</f>
        <v>0</v>
      </c>
      <c r="H36" s="14">
        <f>[1]consoCURRENT!K450</f>
        <v>0</v>
      </c>
      <c r="I36" s="14">
        <f>[1]consoCURRENT!L450</f>
        <v>0</v>
      </c>
      <c r="J36" s="14">
        <f>[1]consoCURRENT!M450</f>
        <v>0</v>
      </c>
      <c r="K36" s="14">
        <f>[1]consoCURRENT!N450</f>
        <v>0</v>
      </c>
      <c r="L36" s="14">
        <f>[1]consoCURRENT!O450</f>
        <v>0</v>
      </c>
      <c r="M36" s="14">
        <f>[1]consoCURRENT!P450</f>
        <v>0</v>
      </c>
      <c r="N36" s="14">
        <f>[1]consoCURRENT!Q450</f>
        <v>1201264.5</v>
      </c>
      <c r="O36" s="14">
        <f>[1]consoCURRENT!R450</f>
        <v>564688.5</v>
      </c>
      <c r="P36" s="14">
        <f>[1]consoCURRENT!S450</f>
        <v>565710.5</v>
      </c>
      <c r="Q36" s="14">
        <f>[1]consoCURRENT!T450</f>
        <v>0</v>
      </c>
      <c r="R36" s="14">
        <f>[1]consoCURRENT!U450</f>
        <v>0</v>
      </c>
      <c r="S36" s="14">
        <f>[1]consoCURRENT!V450</f>
        <v>0</v>
      </c>
      <c r="T36" s="14">
        <f>[1]consoCURRENT!W450</f>
        <v>0</v>
      </c>
      <c r="U36" s="14">
        <f>[1]consoCURRENT!X450</f>
        <v>0</v>
      </c>
      <c r="V36" s="14">
        <f>[1]consoCURRENT!Y450</f>
        <v>0</v>
      </c>
      <c r="W36" s="14">
        <f>[1]consoCURRENT!Z450</f>
        <v>0</v>
      </c>
      <c r="X36" s="14">
        <f>[1]consoCURRENT!AA450</f>
        <v>0</v>
      </c>
      <c r="Y36" s="14">
        <f>[1]consoCURRENT!AB450</f>
        <v>0</v>
      </c>
      <c r="Z36" s="14">
        <f>SUM(M36:Y36)</f>
        <v>2331663.5</v>
      </c>
      <c r="AA36" s="14">
        <f>B36-Z36</f>
        <v>4419336.5</v>
      </c>
      <c r="AB36" s="19">
        <f>Z36/B36</f>
        <v>0.34538046215375501</v>
      </c>
      <c r="AC36" s="15"/>
    </row>
    <row r="37" spans="1:29" s="16" customFormat="1" ht="18" customHeight="1" x14ac:dyDescent="0.2">
      <c r="A37" s="18" t="s">
        <v>37</v>
      </c>
      <c r="B37" s="14">
        <f>[1]consoCURRENT!E538</f>
        <v>8083000</v>
      </c>
      <c r="C37" s="14">
        <f>[1]consoCURRENT!F538</f>
        <v>7435000</v>
      </c>
      <c r="D37" s="14">
        <f>[1]consoCURRENT!G538</f>
        <v>-648000</v>
      </c>
      <c r="E37" s="14">
        <f>[1]consoCURRENT!H538</f>
        <v>2699552.55</v>
      </c>
      <c r="F37" s="14">
        <f>[1]consoCURRENT!I538</f>
        <v>0</v>
      </c>
      <c r="G37" s="14">
        <f>[1]consoCURRENT!J538</f>
        <v>0</v>
      </c>
      <c r="H37" s="14">
        <f>[1]consoCURRENT!K538</f>
        <v>0</v>
      </c>
      <c r="I37" s="14">
        <f>[1]consoCURRENT!L538</f>
        <v>227238.9</v>
      </c>
      <c r="J37" s="14">
        <f>[1]consoCURRENT!M538</f>
        <v>0</v>
      </c>
      <c r="K37" s="14">
        <f>[1]consoCURRENT!N538</f>
        <v>0</v>
      </c>
      <c r="L37" s="14">
        <f>[1]consoCURRENT!O538</f>
        <v>0</v>
      </c>
      <c r="M37" s="14">
        <f>[1]consoCURRENT!P538</f>
        <v>227238.9</v>
      </c>
      <c r="N37" s="14">
        <f>[1]consoCURRENT!Q538</f>
        <v>1776466</v>
      </c>
      <c r="O37" s="14">
        <f>[1]consoCURRENT!R538</f>
        <v>555685.86</v>
      </c>
      <c r="P37" s="14">
        <f>[1]consoCURRENT!S538</f>
        <v>140161.78999999998</v>
      </c>
      <c r="Q37" s="14">
        <f>[1]consoCURRENT!T538</f>
        <v>0</v>
      </c>
      <c r="R37" s="14">
        <f>[1]consoCURRENT!U538</f>
        <v>0</v>
      </c>
      <c r="S37" s="14">
        <f>[1]consoCURRENT!V538</f>
        <v>0</v>
      </c>
      <c r="T37" s="14">
        <f>[1]consoCURRENT!W538</f>
        <v>0</v>
      </c>
      <c r="U37" s="14">
        <f>[1]consoCURRENT!X538</f>
        <v>0</v>
      </c>
      <c r="V37" s="14">
        <f>[1]consoCURRENT!Y538</f>
        <v>0</v>
      </c>
      <c r="W37" s="14">
        <f>[1]consoCURRENT!Z538</f>
        <v>0</v>
      </c>
      <c r="X37" s="14">
        <f>[1]consoCURRENT!AA538</f>
        <v>0</v>
      </c>
      <c r="Y37" s="14">
        <f>[1]consoCURRENT!AB538</f>
        <v>0</v>
      </c>
      <c r="Z37" s="14">
        <f t="shared" ref="Z37:Z39" si="12">SUM(M37:Y37)</f>
        <v>2699552.55</v>
      </c>
      <c r="AA37" s="14">
        <f t="shared" ref="AA37:AA39" si="13">B37-Z37</f>
        <v>5383447.4500000002</v>
      </c>
      <c r="AB37" s="19">
        <f t="shared" ref="AB37:AB42" si="14">Z37/B37</f>
        <v>0.33397903624891745</v>
      </c>
      <c r="AC37" s="15"/>
    </row>
    <row r="38" spans="1:29" s="16" customFormat="1" ht="18" customHeight="1" x14ac:dyDescent="0.2">
      <c r="A38" s="18" t="s">
        <v>38</v>
      </c>
      <c r="B38" s="14">
        <f>[1]consoCURRENT!E544</f>
        <v>0</v>
      </c>
      <c r="C38" s="14">
        <f>[1]consoCURRENT!F544</f>
        <v>0</v>
      </c>
      <c r="D38" s="14">
        <f>[1]consoCURRENT!G544</f>
        <v>0</v>
      </c>
      <c r="E38" s="14">
        <f>[1]consoCURRENT!H544</f>
        <v>0</v>
      </c>
      <c r="F38" s="14">
        <f>[1]consoCURRENT!I544</f>
        <v>0</v>
      </c>
      <c r="G38" s="14">
        <f>[1]consoCURRENT!J544</f>
        <v>0</v>
      </c>
      <c r="H38" s="14">
        <f>[1]consoCURRENT!K544</f>
        <v>0</v>
      </c>
      <c r="I38" s="14">
        <f>[1]consoCURRENT!L544</f>
        <v>0</v>
      </c>
      <c r="J38" s="14">
        <f>[1]consoCURRENT!M544</f>
        <v>0</v>
      </c>
      <c r="K38" s="14">
        <f>[1]consoCURRENT!N544</f>
        <v>0</v>
      </c>
      <c r="L38" s="14">
        <f>[1]consoCURRENT!O544</f>
        <v>0</v>
      </c>
      <c r="M38" s="14">
        <f>[1]consoCURRENT!P544</f>
        <v>0</v>
      </c>
      <c r="N38" s="14">
        <f>[1]consoCURRENT!Q544</f>
        <v>0</v>
      </c>
      <c r="O38" s="14">
        <f>[1]consoCURRENT!R544</f>
        <v>0</v>
      </c>
      <c r="P38" s="14">
        <f>[1]consoCURRENT!S544</f>
        <v>0</v>
      </c>
      <c r="Q38" s="14">
        <f>[1]consoCURRENT!T544</f>
        <v>0</v>
      </c>
      <c r="R38" s="14">
        <f>[1]consoCURRENT!U544</f>
        <v>0</v>
      </c>
      <c r="S38" s="14">
        <f>[1]consoCURRENT!V544</f>
        <v>0</v>
      </c>
      <c r="T38" s="14">
        <f>[1]consoCURRENT!W544</f>
        <v>0</v>
      </c>
      <c r="U38" s="14">
        <f>[1]consoCURRENT!X544</f>
        <v>0</v>
      </c>
      <c r="V38" s="14">
        <f>[1]consoCURRENT!Y544</f>
        <v>0</v>
      </c>
      <c r="W38" s="14">
        <f>[1]consoCURRENT!Z544</f>
        <v>0</v>
      </c>
      <c r="X38" s="14">
        <f>[1]consoCURRENT!AA544</f>
        <v>0</v>
      </c>
      <c r="Y38" s="14">
        <f>[1]consoCURRENT!AB544</f>
        <v>0</v>
      </c>
      <c r="Z38" s="14">
        <f t="shared" si="12"/>
        <v>0</v>
      </c>
      <c r="AA38" s="14">
        <f t="shared" si="13"/>
        <v>0</v>
      </c>
      <c r="AB38" s="19"/>
      <c r="AC38" s="15"/>
    </row>
    <row r="39" spans="1:29" s="16" customFormat="1" ht="18" customHeight="1" x14ac:dyDescent="0.2">
      <c r="A39" s="18" t="s">
        <v>39</v>
      </c>
      <c r="B39" s="14">
        <f>[1]consoCURRENT!E573</f>
        <v>0</v>
      </c>
      <c r="C39" s="14">
        <f>[1]consoCURRENT!F573</f>
        <v>0</v>
      </c>
      <c r="D39" s="14">
        <f>[1]consoCURRENT!G573</f>
        <v>0</v>
      </c>
      <c r="E39" s="14">
        <f>[1]consoCURRENT!H573</f>
        <v>0</v>
      </c>
      <c r="F39" s="14">
        <f>[1]consoCURRENT!I573</f>
        <v>0</v>
      </c>
      <c r="G39" s="14">
        <f>[1]consoCURRENT!J573</f>
        <v>0</v>
      </c>
      <c r="H39" s="14">
        <f>[1]consoCURRENT!K573</f>
        <v>0</v>
      </c>
      <c r="I39" s="14">
        <f>[1]consoCURRENT!L573</f>
        <v>0</v>
      </c>
      <c r="J39" s="14">
        <f>[1]consoCURRENT!M573</f>
        <v>0</v>
      </c>
      <c r="K39" s="14">
        <f>[1]consoCURRENT!N573</f>
        <v>0</v>
      </c>
      <c r="L39" s="14">
        <f>[1]consoCURRENT!O573</f>
        <v>0</v>
      </c>
      <c r="M39" s="14">
        <f>[1]consoCURRENT!P573</f>
        <v>0</v>
      </c>
      <c r="N39" s="14">
        <f>[1]consoCURRENT!Q573</f>
        <v>0</v>
      </c>
      <c r="O39" s="14">
        <f>[1]consoCURRENT!R573</f>
        <v>0</v>
      </c>
      <c r="P39" s="14">
        <f>[1]consoCURRENT!S573</f>
        <v>0</v>
      </c>
      <c r="Q39" s="14">
        <f>[1]consoCURRENT!T573</f>
        <v>0</v>
      </c>
      <c r="R39" s="14">
        <f>[1]consoCURRENT!U573</f>
        <v>0</v>
      </c>
      <c r="S39" s="14">
        <f>[1]consoCURRENT!V573</f>
        <v>0</v>
      </c>
      <c r="T39" s="14">
        <f>[1]consoCURRENT!W573</f>
        <v>0</v>
      </c>
      <c r="U39" s="14">
        <f>[1]consoCURRENT!X573</f>
        <v>0</v>
      </c>
      <c r="V39" s="14">
        <f>[1]consoCURRENT!Y573</f>
        <v>0</v>
      </c>
      <c r="W39" s="14">
        <f>[1]consoCURRENT!Z573</f>
        <v>0</v>
      </c>
      <c r="X39" s="14">
        <f>[1]consoCURRENT!AA573</f>
        <v>0</v>
      </c>
      <c r="Y39" s="14">
        <f>[1]consoCURRENT!AB573</f>
        <v>0</v>
      </c>
      <c r="Z39" s="14">
        <f t="shared" si="12"/>
        <v>0</v>
      </c>
      <c r="AA39" s="14">
        <f t="shared" si="13"/>
        <v>0</v>
      </c>
      <c r="AB39" s="19"/>
      <c r="AC39" s="15"/>
    </row>
    <row r="40" spans="1:29" s="16" customFormat="1" ht="18" customHeight="1" x14ac:dyDescent="0.25">
      <c r="A40" s="20" t="s">
        <v>40</v>
      </c>
      <c r="B40" s="21">
        <f>SUM(B36:B39)</f>
        <v>14834000</v>
      </c>
      <c r="C40" s="21">
        <f t="shared" ref="C40:AA40" si="15">SUM(C36:C39)</f>
        <v>14186000</v>
      </c>
      <c r="D40" s="21">
        <f t="shared" si="15"/>
        <v>-648000</v>
      </c>
      <c r="E40" s="21">
        <f t="shared" si="15"/>
        <v>5031216.05</v>
      </c>
      <c r="F40" s="21">
        <f t="shared" si="15"/>
        <v>0</v>
      </c>
      <c r="G40" s="21">
        <f t="shared" si="15"/>
        <v>0</v>
      </c>
      <c r="H40" s="21">
        <f t="shared" si="15"/>
        <v>0</v>
      </c>
      <c r="I40" s="21">
        <f t="shared" si="15"/>
        <v>227238.9</v>
      </c>
      <c r="J40" s="21">
        <f t="shared" si="15"/>
        <v>0</v>
      </c>
      <c r="K40" s="21">
        <f t="shared" si="15"/>
        <v>0</v>
      </c>
      <c r="L40" s="21">
        <f t="shared" si="15"/>
        <v>0</v>
      </c>
      <c r="M40" s="21">
        <f t="shared" si="15"/>
        <v>227238.9</v>
      </c>
      <c r="N40" s="21">
        <f t="shared" si="15"/>
        <v>2977730.5</v>
      </c>
      <c r="O40" s="21">
        <f t="shared" si="15"/>
        <v>1120374.3599999999</v>
      </c>
      <c r="P40" s="21">
        <f t="shared" si="15"/>
        <v>705872.29</v>
      </c>
      <c r="Q40" s="21">
        <f t="shared" si="15"/>
        <v>0</v>
      </c>
      <c r="R40" s="21">
        <f t="shared" si="15"/>
        <v>0</v>
      </c>
      <c r="S40" s="21">
        <f t="shared" si="15"/>
        <v>0</v>
      </c>
      <c r="T40" s="21">
        <f t="shared" si="15"/>
        <v>0</v>
      </c>
      <c r="U40" s="21">
        <f t="shared" si="15"/>
        <v>0</v>
      </c>
      <c r="V40" s="21">
        <f t="shared" si="15"/>
        <v>0</v>
      </c>
      <c r="W40" s="21">
        <f t="shared" si="15"/>
        <v>0</v>
      </c>
      <c r="X40" s="21">
        <f t="shared" si="15"/>
        <v>0</v>
      </c>
      <c r="Y40" s="21">
        <f t="shared" si="15"/>
        <v>0</v>
      </c>
      <c r="Z40" s="21">
        <f t="shared" si="15"/>
        <v>5031216.05</v>
      </c>
      <c r="AA40" s="21">
        <f t="shared" si="15"/>
        <v>9802783.9499999993</v>
      </c>
      <c r="AB40" s="22">
        <f t="shared" si="14"/>
        <v>0.33916786099501145</v>
      </c>
      <c r="AC40" s="15"/>
    </row>
    <row r="41" spans="1:29" s="16" customFormat="1" ht="18" customHeight="1" x14ac:dyDescent="0.25">
      <c r="A41" s="23" t="s">
        <v>41</v>
      </c>
      <c r="B41" s="14">
        <f>[1]consoCURRENT!E577</f>
        <v>627000</v>
      </c>
      <c r="C41" s="14">
        <f>[1]consoCURRENT!F577</f>
        <v>627000</v>
      </c>
      <c r="D41" s="14">
        <f>[1]consoCURRENT!G577</f>
        <v>0</v>
      </c>
      <c r="E41" s="14">
        <f>[1]consoCURRENT!H577</f>
        <v>174807.36000000002</v>
      </c>
      <c r="F41" s="14">
        <f>[1]consoCURRENT!I577</f>
        <v>0</v>
      </c>
      <c r="G41" s="14">
        <f>[1]consoCURRENT!J577</f>
        <v>0</v>
      </c>
      <c r="H41" s="14">
        <f>[1]consoCURRENT!K577</f>
        <v>0</v>
      </c>
      <c r="I41" s="14">
        <f>[1]consoCURRENT!L577</f>
        <v>0</v>
      </c>
      <c r="J41" s="14">
        <f>[1]consoCURRENT!M577</f>
        <v>0</v>
      </c>
      <c r="K41" s="14">
        <f>[1]consoCURRENT!N577</f>
        <v>0</v>
      </c>
      <c r="L41" s="14">
        <f>[1]consoCURRENT!O577</f>
        <v>0</v>
      </c>
      <c r="M41" s="14">
        <f>[1]consoCURRENT!P577</f>
        <v>0</v>
      </c>
      <c r="N41" s="14">
        <f>[1]consoCURRENT!Q577</f>
        <v>58269.120000000003</v>
      </c>
      <c r="O41" s="14">
        <f>[1]consoCURRENT!R577</f>
        <v>58269.120000000003</v>
      </c>
      <c r="P41" s="14">
        <f>[1]consoCURRENT!S577</f>
        <v>58269.120000000003</v>
      </c>
      <c r="Q41" s="14">
        <f>[1]consoCURRENT!T577</f>
        <v>0</v>
      </c>
      <c r="R41" s="14">
        <f>[1]consoCURRENT!U577</f>
        <v>0</v>
      </c>
      <c r="S41" s="14">
        <f>[1]consoCURRENT!V577</f>
        <v>0</v>
      </c>
      <c r="T41" s="14">
        <f>[1]consoCURRENT!W577</f>
        <v>0</v>
      </c>
      <c r="U41" s="14">
        <f>[1]consoCURRENT!X577</f>
        <v>0</v>
      </c>
      <c r="V41" s="14">
        <f>[1]consoCURRENT!Y577</f>
        <v>0</v>
      </c>
      <c r="W41" s="14">
        <f>[1]consoCURRENT!Z577</f>
        <v>0</v>
      </c>
      <c r="X41" s="14">
        <f>[1]consoCURRENT!AA577</f>
        <v>0</v>
      </c>
      <c r="Y41" s="14">
        <f>[1]consoCURRENT!AB577</f>
        <v>0</v>
      </c>
      <c r="Z41" s="14">
        <f t="shared" ref="Z41" si="16">SUM(M41:Y41)</f>
        <v>174807.36000000002</v>
      </c>
      <c r="AA41" s="14">
        <f t="shared" ref="AA41" si="17">B41-Z41</f>
        <v>452192.64</v>
      </c>
      <c r="AB41" s="19">
        <f t="shared" si="14"/>
        <v>0.27879961722488039</v>
      </c>
      <c r="AC41" s="15"/>
    </row>
    <row r="42" spans="1:29" s="16" customFormat="1" ht="18" customHeight="1" x14ac:dyDescent="0.25">
      <c r="A42" s="20" t="s">
        <v>42</v>
      </c>
      <c r="B42" s="21">
        <f>B41+B40</f>
        <v>15461000</v>
      </c>
      <c r="C42" s="21">
        <f t="shared" ref="C42:AA42" si="18">C41+C40</f>
        <v>14813000</v>
      </c>
      <c r="D42" s="21">
        <f t="shared" si="18"/>
        <v>-648000</v>
      </c>
      <c r="E42" s="21">
        <f t="shared" si="18"/>
        <v>5206023.41</v>
      </c>
      <c r="F42" s="21">
        <f t="shared" si="18"/>
        <v>0</v>
      </c>
      <c r="G42" s="21">
        <f t="shared" si="18"/>
        <v>0</v>
      </c>
      <c r="H42" s="21">
        <f t="shared" si="18"/>
        <v>0</v>
      </c>
      <c r="I42" s="21">
        <f t="shared" si="18"/>
        <v>227238.9</v>
      </c>
      <c r="J42" s="21">
        <f t="shared" si="18"/>
        <v>0</v>
      </c>
      <c r="K42" s="21">
        <f t="shared" si="18"/>
        <v>0</v>
      </c>
      <c r="L42" s="21">
        <f t="shared" si="18"/>
        <v>0</v>
      </c>
      <c r="M42" s="21">
        <f t="shared" si="18"/>
        <v>227238.9</v>
      </c>
      <c r="N42" s="21">
        <f t="shared" si="18"/>
        <v>3035999.62</v>
      </c>
      <c r="O42" s="21">
        <f t="shared" si="18"/>
        <v>1178643.48</v>
      </c>
      <c r="P42" s="21">
        <f t="shared" si="18"/>
        <v>764141.41</v>
      </c>
      <c r="Q42" s="21">
        <f t="shared" si="18"/>
        <v>0</v>
      </c>
      <c r="R42" s="21">
        <f t="shared" si="18"/>
        <v>0</v>
      </c>
      <c r="S42" s="21">
        <f t="shared" si="18"/>
        <v>0</v>
      </c>
      <c r="T42" s="21">
        <f t="shared" si="18"/>
        <v>0</v>
      </c>
      <c r="U42" s="21">
        <f t="shared" si="18"/>
        <v>0</v>
      </c>
      <c r="V42" s="21">
        <f t="shared" si="18"/>
        <v>0</v>
      </c>
      <c r="W42" s="21">
        <f t="shared" si="18"/>
        <v>0</v>
      </c>
      <c r="X42" s="21">
        <f t="shared" si="18"/>
        <v>0</v>
      </c>
      <c r="Y42" s="21">
        <f t="shared" si="18"/>
        <v>0</v>
      </c>
      <c r="Z42" s="21">
        <f t="shared" si="18"/>
        <v>5206023.41</v>
      </c>
      <c r="AA42" s="21">
        <f t="shared" si="18"/>
        <v>10254976.59</v>
      </c>
      <c r="AB42" s="22">
        <f t="shared" si="14"/>
        <v>0.33671970829829895</v>
      </c>
      <c r="AC42" s="24"/>
    </row>
    <row r="43" spans="1:29" s="16" customFormat="1" ht="1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</row>
    <row r="44" spans="1:29" s="16" customFormat="1" ht="11.45" customHeight="1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25.5" customHeight="1" x14ac:dyDescent="0.25">
      <c r="A45" s="17" t="s">
        <v>46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</row>
    <row r="46" spans="1:29" s="16" customFormat="1" ht="18" customHeight="1" x14ac:dyDescent="0.2">
      <c r="A46" s="18" t="s">
        <v>36</v>
      </c>
      <c r="B46" s="14">
        <f>[1]consoCURRENT!E637</f>
        <v>0</v>
      </c>
      <c r="C46" s="14">
        <f>[1]consoCURRENT!F637</f>
        <v>0</v>
      </c>
      <c r="D46" s="14">
        <f>[1]consoCURRENT!G637</f>
        <v>0</v>
      </c>
      <c r="E46" s="14">
        <f>[1]consoCURRENT!H637</f>
        <v>0</v>
      </c>
      <c r="F46" s="14">
        <f>[1]consoCURRENT!I637</f>
        <v>0</v>
      </c>
      <c r="G46" s="14">
        <f>[1]consoCURRENT!J637</f>
        <v>0</v>
      </c>
      <c r="H46" s="14">
        <f>[1]consoCURRENT!K637</f>
        <v>0</v>
      </c>
      <c r="I46" s="14">
        <f>[1]consoCURRENT!L637</f>
        <v>0</v>
      </c>
      <c r="J46" s="14">
        <f>[1]consoCURRENT!M637</f>
        <v>0</v>
      </c>
      <c r="K46" s="14">
        <f>[1]consoCURRENT!N637</f>
        <v>0</v>
      </c>
      <c r="L46" s="14">
        <f>[1]consoCURRENT!O637</f>
        <v>0</v>
      </c>
      <c r="M46" s="14">
        <f>[1]consoCURRENT!P637</f>
        <v>0</v>
      </c>
      <c r="N46" s="14">
        <f>[1]consoCURRENT!Q637</f>
        <v>0</v>
      </c>
      <c r="O46" s="14">
        <f>[1]consoCURRENT!R637</f>
        <v>0</v>
      </c>
      <c r="P46" s="14">
        <f>[1]consoCURRENT!S637</f>
        <v>0</v>
      </c>
      <c r="Q46" s="14">
        <f>[1]consoCURRENT!T637</f>
        <v>0</v>
      </c>
      <c r="R46" s="14">
        <f>[1]consoCURRENT!U637</f>
        <v>0</v>
      </c>
      <c r="S46" s="14">
        <f>[1]consoCURRENT!V637</f>
        <v>0</v>
      </c>
      <c r="T46" s="14">
        <f>[1]consoCURRENT!W637</f>
        <v>0</v>
      </c>
      <c r="U46" s="14">
        <f>[1]consoCURRENT!X637</f>
        <v>0</v>
      </c>
      <c r="V46" s="14">
        <f>[1]consoCURRENT!Y637</f>
        <v>0</v>
      </c>
      <c r="W46" s="14">
        <f>[1]consoCURRENT!Z637</f>
        <v>0</v>
      </c>
      <c r="X46" s="14">
        <f>[1]consoCURRENT!AA637</f>
        <v>0</v>
      </c>
      <c r="Y46" s="14">
        <f>[1]consoCURRENT!AB637</f>
        <v>0</v>
      </c>
      <c r="Z46" s="14">
        <f>SUM(M46:Y46)</f>
        <v>0</v>
      </c>
      <c r="AA46" s="14">
        <f>B46-Z46</f>
        <v>0</v>
      </c>
      <c r="AB46" s="19"/>
      <c r="AC46" s="15"/>
    </row>
    <row r="47" spans="1:29" s="16" customFormat="1" ht="18" customHeight="1" x14ac:dyDescent="0.2">
      <c r="A47" s="18" t="s">
        <v>37</v>
      </c>
      <c r="B47" s="14">
        <f>[1]consoCURRENT!E725</f>
        <v>81130000</v>
      </c>
      <c r="C47" s="14">
        <f>[1]consoCURRENT!F725</f>
        <v>48370000</v>
      </c>
      <c r="D47" s="14">
        <f>[1]consoCURRENT!G725</f>
        <v>-32760000</v>
      </c>
      <c r="E47" s="14">
        <f>[1]consoCURRENT!H725</f>
        <v>17139255.600000001</v>
      </c>
      <c r="F47" s="14">
        <f>[1]consoCURRENT!I725</f>
        <v>0</v>
      </c>
      <c r="G47" s="14">
        <f>[1]consoCURRENT!J725</f>
        <v>0</v>
      </c>
      <c r="H47" s="14">
        <f>[1]consoCURRENT!K725</f>
        <v>0</v>
      </c>
      <c r="I47" s="14">
        <f>[1]consoCURRENT!L725</f>
        <v>12780772.800000003</v>
      </c>
      <c r="J47" s="14">
        <f>[1]consoCURRENT!M725</f>
        <v>0</v>
      </c>
      <c r="K47" s="14">
        <f>[1]consoCURRENT!N725</f>
        <v>0</v>
      </c>
      <c r="L47" s="14">
        <f>[1]consoCURRENT!O725</f>
        <v>0</v>
      </c>
      <c r="M47" s="14">
        <f>[1]consoCURRENT!P725</f>
        <v>12780772.800000003</v>
      </c>
      <c r="N47" s="14">
        <f>[1]consoCURRENT!Q725</f>
        <v>3844720</v>
      </c>
      <c r="O47" s="14">
        <f>[1]consoCURRENT!R725</f>
        <v>15211.16</v>
      </c>
      <c r="P47" s="14">
        <f>[1]consoCURRENT!S725</f>
        <v>498551.64</v>
      </c>
      <c r="Q47" s="14">
        <f>[1]consoCURRENT!T725</f>
        <v>0</v>
      </c>
      <c r="R47" s="14">
        <f>[1]consoCURRENT!U725</f>
        <v>0</v>
      </c>
      <c r="S47" s="14">
        <f>[1]consoCURRENT!V725</f>
        <v>0</v>
      </c>
      <c r="T47" s="14">
        <f>[1]consoCURRENT!W725</f>
        <v>0</v>
      </c>
      <c r="U47" s="14">
        <f>[1]consoCURRENT!X725</f>
        <v>0</v>
      </c>
      <c r="V47" s="14">
        <f>[1]consoCURRENT!Y725</f>
        <v>0</v>
      </c>
      <c r="W47" s="14">
        <f>[1]consoCURRENT!Z725</f>
        <v>0</v>
      </c>
      <c r="X47" s="14">
        <f>[1]consoCURRENT!AA725</f>
        <v>0</v>
      </c>
      <c r="Y47" s="14">
        <f>[1]consoCURRENT!AB725</f>
        <v>0</v>
      </c>
      <c r="Z47" s="14">
        <f t="shared" ref="Z47:Z49" si="19">SUM(M47:Y47)</f>
        <v>17139255.600000001</v>
      </c>
      <c r="AA47" s="14">
        <f t="shared" ref="AA47:AA49" si="20">B47-Z47</f>
        <v>63990744.399999999</v>
      </c>
      <c r="AB47" s="19">
        <f t="shared" ref="AB47:AB52" si="21">Z47/B47</f>
        <v>0.21125669419450266</v>
      </c>
      <c r="AC47" s="15"/>
    </row>
    <row r="48" spans="1:29" s="16" customFormat="1" ht="18" customHeight="1" x14ac:dyDescent="0.2">
      <c r="A48" s="18" t="s">
        <v>38</v>
      </c>
      <c r="B48" s="14">
        <f>[1]consoCURRENT!E731</f>
        <v>0</v>
      </c>
      <c r="C48" s="14">
        <f>[1]consoCURRENT!F731</f>
        <v>0</v>
      </c>
      <c r="D48" s="14">
        <f>[1]consoCURRENT!G731</f>
        <v>0</v>
      </c>
      <c r="E48" s="14">
        <f>[1]consoCURRENT!H731</f>
        <v>0</v>
      </c>
      <c r="F48" s="14">
        <f>[1]consoCURRENT!I731</f>
        <v>0</v>
      </c>
      <c r="G48" s="14">
        <f>[1]consoCURRENT!J731</f>
        <v>0</v>
      </c>
      <c r="H48" s="14">
        <f>[1]consoCURRENT!K731</f>
        <v>0</v>
      </c>
      <c r="I48" s="14">
        <f>[1]consoCURRENT!L731</f>
        <v>0</v>
      </c>
      <c r="J48" s="14">
        <f>[1]consoCURRENT!M731</f>
        <v>0</v>
      </c>
      <c r="K48" s="14">
        <f>[1]consoCURRENT!N731</f>
        <v>0</v>
      </c>
      <c r="L48" s="14">
        <f>[1]consoCURRENT!O731</f>
        <v>0</v>
      </c>
      <c r="M48" s="14">
        <f>[1]consoCURRENT!P731</f>
        <v>0</v>
      </c>
      <c r="N48" s="14">
        <f>[1]consoCURRENT!Q731</f>
        <v>0</v>
      </c>
      <c r="O48" s="14">
        <f>[1]consoCURRENT!R731</f>
        <v>0</v>
      </c>
      <c r="P48" s="14">
        <f>[1]consoCURRENT!S731</f>
        <v>0</v>
      </c>
      <c r="Q48" s="14">
        <f>[1]consoCURRENT!T731</f>
        <v>0</v>
      </c>
      <c r="R48" s="14">
        <f>[1]consoCURRENT!U731</f>
        <v>0</v>
      </c>
      <c r="S48" s="14">
        <f>[1]consoCURRENT!V731</f>
        <v>0</v>
      </c>
      <c r="T48" s="14">
        <f>[1]consoCURRENT!W731</f>
        <v>0</v>
      </c>
      <c r="U48" s="14">
        <f>[1]consoCURRENT!X731</f>
        <v>0</v>
      </c>
      <c r="V48" s="14">
        <f>[1]consoCURRENT!Y731</f>
        <v>0</v>
      </c>
      <c r="W48" s="14">
        <f>[1]consoCURRENT!Z731</f>
        <v>0</v>
      </c>
      <c r="X48" s="14">
        <f>[1]consoCURRENT!AA731</f>
        <v>0</v>
      </c>
      <c r="Y48" s="14">
        <f>[1]consoCURRENT!AB731</f>
        <v>0</v>
      </c>
      <c r="Z48" s="14">
        <f t="shared" si="19"/>
        <v>0</v>
      </c>
      <c r="AA48" s="14">
        <f t="shared" si="20"/>
        <v>0</v>
      </c>
      <c r="AB48" s="19"/>
      <c r="AC48" s="15"/>
    </row>
    <row r="49" spans="1:29" s="16" customFormat="1" ht="18" customHeight="1" x14ac:dyDescent="0.2">
      <c r="A49" s="18" t="s">
        <v>39</v>
      </c>
      <c r="B49" s="14">
        <f>[1]consoCURRENT!E760</f>
        <v>0</v>
      </c>
      <c r="C49" s="14">
        <f>[1]consoCURRENT!F760</f>
        <v>0</v>
      </c>
      <c r="D49" s="14">
        <f>[1]consoCURRENT!G760</f>
        <v>0</v>
      </c>
      <c r="E49" s="14">
        <f>[1]consoCURRENT!H760</f>
        <v>0</v>
      </c>
      <c r="F49" s="14">
        <f>[1]consoCURRENT!I760</f>
        <v>0</v>
      </c>
      <c r="G49" s="14">
        <f>[1]consoCURRENT!J760</f>
        <v>0</v>
      </c>
      <c r="H49" s="14">
        <f>[1]consoCURRENT!K760</f>
        <v>0</v>
      </c>
      <c r="I49" s="14">
        <f>[1]consoCURRENT!L760</f>
        <v>0</v>
      </c>
      <c r="J49" s="14">
        <f>[1]consoCURRENT!M760</f>
        <v>0</v>
      </c>
      <c r="K49" s="14">
        <f>[1]consoCURRENT!N760</f>
        <v>0</v>
      </c>
      <c r="L49" s="14">
        <f>[1]consoCURRENT!O760</f>
        <v>0</v>
      </c>
      <c r="M49" s="14">
        <f>[1]consoCURRENT!P760</f>
        <v>0</v>
      </c>
      <c r="N49" s="14">
        <f>[1]consoCURRENT!Q760</f>
        <v>0</v>
      </c>
      <c r="O49" s="14">
        <f>[1]consoCURRENT!R760</f>
        <v>0</v>
      </c>
      <c r="P49" s="14">
        <f>[1]consoCURRENT!S760</f>
        <v>0</v>
      </c>
      <c r="Q49" s="14">
        <f>[1]consoCURRENT!T760</f>
        <v>0</v>
      </c>
      <c r="R49" s="14">
        <f>[1]consoCURRENT!U760</f>
        <v>0</v>
      </c>
      <c r="S49" s="14">
        <f>[1]consoCURRENT!V760</f>
        <v>0</v>
      </c>
      <c r="T49" s="14">
        <f>[1]consoCURRENT!W760</f>
        <v>0</v>
      </c>
      <c r="U49" s="14">
        <f>[1]consoCURRENT!X760</f>
        <v>0</v>
      </c>
      <c r="V49" s="14">
        <f>[1]consoCURRENT!Y760</f>
        <v>0</v>
      </c>
      <c r="W49" s="14">
        <f>[1]consoCURRENT!Z760</f>
        <v>0</v>
      </c>
      <c r="X49" s="14">
        <f>[1]consoCURRENT!AA760</f>
        <v>0</v>
      </c>
      <c r="Y49" s="14">
        <f>[1]consoCURRENT!AB760</f>
        <v>0</v>
      </c>
      <c r="Z49" s="14">
        <f t="shared" si="19"/>
        <v>0</v>
      </c>
      <c r="AA49" s="14">
        <f t="shared" si="20"/>
        <v>0</v>
      </c>
      <c r="AB49" s="19"/>
      <c r="AC49" s="15"/>
    </row>
    <row r="50" spans="1:29" s="16" customFormat="1" ht="18" customHeight="1" x14ac:dyDescent="0.25">
      <c r="A50" s="20" t="s">
        <v>40</v>
      </c>
      <c r="B50" s="21">
        <f>SUM(B46:B49)</f>
        <v>81130000</v>
      </c>
      <c r="C50" s="21">
        <f t="shared" ref="C50:AA50" si="22">SUM(C46:C49)</f>
        <v>48370000</v>
      </c>
      <c r="D50" s="21">
        <f t="shared" si="22"/>
        <v>-32760000</v>
      </c>
      <c r="E50" s="21">
        <f t="shared" si="22"/>
        <v>17139255.600000001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12780772.800000003</v>
      </c>
      <c r="J50" s="21">
        <f t="shared" si="22"/>
        <v>0</v>
      </c>
      <c r="K50" s="21">
        <f t="shared" si="22"/>
        <v>0</v>
      </c>
      <c r="L50" s="21">
        <f t="shared" si="22"/>
        <v>0</v>
      </c>
      <c r="M50" s="21">
        <f t="shared" si="22"/>
        <v>12780772.800000003</v>
      </c>
      <c r="N50" s="21">
        <f t="shared" si="22"/>
        <v>3844720</v>
      </c>
      <c r="O50" s="21">
        <f t="shared" si="22"/>
        <v>15211.16</v>
      </c>
      <c r="P50" s="21">
        <f t="shared" si="22"/>
        <v>498551.64</v>
      </c>
      <c r="Q50" s="21">
        <f t="shared" si="22"/>
        <v>0</v>
      </c>
      <c r="R50" s="21">
        <f t="shared" si="22"/>
        <v>0</v>
      </c>
      <c r="S50" s="21">
        <f t="shared" si="22"/>
        <v>0</v>
      </c>
      <c r="T50" s="21">
        <f t="shared" si="22"/>
        <v>0</v>
      </c>
      <c r="U50" s="21">
        <f t="shared" si="22"/>
        <v>0</v>
      </c>
      <c r="V50" s="21">
        <f t="shared" si="22"/>
        <v>0</v>
      </c>
      <c r="W50" s="21">
        <f t="shared" si="22"/>
        <v>0</v>
      </c>
      <c r="X50" s="21">
        <f t="shared" si="22"/>
        <v>0</v>
      </c>
      <c r="Y50" s="21">
        <f t="shared" si="22"/>
        <v>0</v>
      </c>
      <c r="Z50" s="21">
        <f t="shared" si="22"/>
        <v>17139255.600000001</v>
      </c>
      <c r="AA50" s="21">
        <f t="shared" si="22"/>
        <v>63990744.399999999</v>
      </c>
      <c r="AB50" s="22">
        <f t="shared" si="21"/>
        <v>0.21125669419450266</v>
      </c>
      <c r="AC50" s="15"/>
    </row>
    <row r="51" spans="1:29" s="16" customFormat="1" ht="18" customHeight="1" x14ac:dyDescent="0.25">
      <c r="A51" s="23" t="s">
        <v>41</v>
      </c>
      <c r="B51" s="14">
        <f>[1]consoCURRENT!E232</f>
        <v>0</v>
      </c>
      <c r="C51" s="14">
        <f>[1]consoCURRENT!F232</f>
        <v>0</v>
      </c>
      <c r="D51" s="14">
        <f>[1]consoCURRENT!G232</f>
        <v>0</v>
      </c>
      <c r="E51" s="14">
        <f>[1]consoCURRENT!H232</f>
        <v>0</v>
      </c>
      <c r="F51" s="14">
        <f>[1]consoCURRENT!I232</f>
        <v>0</v>
      </c>
      <c r="G51" s="14">
        <f>[1]consoCURRENT!J232</f>
        <v>0</v>
      </c>
      <c r="H51" s="14">
        <f>[1]consoCURRENT!K232</f>
        <v>0</v>
      </c>
      <c r="I51" s="14">
        <f>[1]consoCURRENT!L232</f>
        <v>0</v>
      </c>
      <c r="J51" s="14">
        <f>[1]consoCURRENT!M232</f>
        <v>0</v>
      </c>
      <c r="K51" s="14">
        <f>[1]consoCURRENT!N232</f>
        <v>0</v>
      </c>
      <c r="L51" s="14">
        <f>[1]consoCURRENT!O232</f>
        <v>0</v>
      </c>
      <c r="M51" s="14">
        <f>[1]consoCURRENT!P232</f>
        <v>0</v>
      </c>
      <c r="N51" s="14">
        <f>[1]consoCURRENT!Q232</f>
        <v>0</v>
      </c>
      <c r="O51" s="14">
        <f>[1]consoCURRENT!R232</f>
        <v>0</v>
      </c>
      <c r="P51" s="14">
        <f>[1]consoCURRENT!S232</f>
        <v>0</v>
      </c>
      <c r="Q51" s="14">
        <f>[1]consoCURRENT!T232</f>
        <v>0</v>
      </c>
      <c r="R51" s="14">
        <f>[1]consoCURRENT!U232</f>
        <v>0</v>
      </c>
      <c r="S51" s="14">
        <f>[1]consoCURRENT!V232</f>
        <v>0</v>
      </c>
      <c r="T51" s="14">
        <f>[1]consoCURRENT!W232</f>
        <v>0</v>
      </c>
      <c r="U51" s="14">
        <f>[1]consoCURRENT!X232</f>
        <v>0</v>
      </c>
      <c r="V51" s="14">
        <f>[1]consoCURRENT!Y232</f>
        <v>0</v>
      </c>
      <c r="W51" s="14">
        <f>[1]consoCURRENT!Z232</f>
        <v>0</v>
      </c>
      <c r="X51" s="14">
        <f>[1]consoCURRENT!AA232</f>
        <v>0</v>
      </c>
      <c r="Y51" s="14">
        <f>[1]consoCURRENT!AB232</f>
        <v>0</v>
      </c>
      <c r="Z51" s="14">
        <f t="shared" ref="Z51" si="23">SUM(M51:Y51)</f>
        <v>0</v>
      </c>
      <c r="AA51" s="14">
        <f t="shared" ref="AA51" si="24">B51-Z51</f>
        <v>0</v>
      </c>
      <c r="AB51" s="19"/>
      <c r="AC51" s="15"/>
    </row>
    <row r="52" spans="1:29" s="16" customFormat="1" ht="18" customHeight="1" x14ac:dyDescent="0.25">
      <c r="A52" s="20" t="s">
        <v>42</v>
      </c>
      <c r="B52" s="21">
        <f>B51+B50</f>
        <v>81130000</v>
      </c>
      <c r="C52" s="21">
        <f t="shared" ref="C52:AA52" si="25">C51+C50</f>
        <v>48370000</v>
      </c>
      <c r="D52" s="21">
        <f t="shared" si="25"/>
        <v>-32760000</v>
      </c>
      <c r="E52" s="21">
        <f t="shared" si="25"/>
        <v>17139255.600000001</v>
      </c>
      <c r="F52" s="21">
        <f t="shared" si="25"/>
        <v>0</v>
      </c>
      <c r="G52" s="21">
        <f t="shared" si="25"/>
        <v>0</v>
      </c>
      <c r="H52" s="21">
        <f t="shared" si="25"/>
        <v>0</v>
      </c>
      <c r="I52" s="21">
        <f t="shared" si="25"/>
        <v>12780772.800000003</v>
      </c>
      <c r="J52" s="21">
        <f t="shared" si="25"/>
        <v>0</v>
      </c>
      <c r="K52" s="21">
        <f t="shared" si="25"/>
        <v>0</v>
      </c>
      <c r="L52" s="21">
        <f t="shared" si="25"/>
        <v>0</v>
      </c>
      <c r="M52" s="21">
        <f t="shared" si="25"/>
        <v>12780772.800000003</v>
      </c>
      <c r="N52" s="21">
        <f t="shared" si="25"/>
        <v>3844720</v>
      </c>
      <c r="O52" s="21">
        <f t="shared" si="25"/>
        <v>15211.16</v>
      </c>
      <c r="P52" s="21">
        <f t="shared" si="25"/>
        <v>498551.64</v>
      </c>
      <c r="Q52" s="21">
        <f t="shared" si="25"/>
        <v>0</v>
      </c>
      <c r="R52" s="21">
        <f t="shared" si="25"/>
        <v>0</v>
      </c>
      <c r="S52" s="21">
        <f t="shared" si="25"/>
        <v>0</v>
      </c>
      <c r="T52" s="21">
        <f t="shared" si="25"/>
        <v>0</v>
      </c>
      <c r="U52" s="21">
        <f t="shared" si="25"/>
        <v>0</v>
      </c>
      <c r="V52" s="21">
        <f t="shared" si="25"/>
        <v>0</v>
      </c>
      <c r="W52" s="21">
        <f t="shared" si="25"/>
        <v>0</v>
      </c>
      <c r="X52" s="21">
        <f t="shared" si="25"/>
        <v>0</v>
      </c>
      <c r="Y52" s="21">
        <f t="shared" si="25"/>
        <v>0</v>
      </c>
      <c r="Z52" s="21">
        <f t="shared" si="25"/>
        <v>17139255.600000001</v>
      </c>
      <c r="AA52" s="21">
        <f t="shared" si="25"/>
        <v>63990744.399999999</v>
      </c>
      <c r="AB52" s="22">
        <f t="shared" si="21"/>
        <v>0.21125669419450266</v>
      </c>
      <c r="AC52" s="24"/>
    </row>
    <row r="53" spans="1:29" s="16" customFormat="1" ht="15" customHeight="1" x14ac:dyDescent="0.2">
      <c r="A53" s="27" t="s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1.45" customHeight="1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9.899999999999999" customHeight="1" x14ac:dyDescent="0.25">
      <c r="A55" s="17" t="s">
        <v>48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</row>
    <row r="56" spans="1:29" s="16" customFormat="1" ht="18" customHeight="1" x14ac:dyDescent="0.2">
      <c r="A56" s="18" t="s">
        <v>36</v>
      </c>
      <c r="B56" s="14">
        <f>B46+B36+B26</f>
        <v>13509000</v>
      </c>
      <c r="C56" s="14">
        <f t="shared" ref="C56:Y61" si="26">C46+C36+C26</f>
        <v>13509000</v>
      </c>
      <c r="D56" s="14">
        <f t="shared" si="26"/>
        <v>0</v>
      </c>
      <c r="E56" s="14">
        <f t="shared" si="26"/>
        <v>4368174.3</v>
      </c>
      <c r="F56" s="14">
        <f t="shared" si="26"/>
        <v>0</v>
      </c>
      <c r="G56" s="14">
        <f t="shared" si="26"/>
        <v>0</v>
      </c>
      <c r="H56" s="14">
        <f t="shared" si="26"/>
        <v>0</v>
      </c>
      <c r="I56" s="14">
        <f t="shared" si="26"/>
        <v>0</v>
      </c>
      <c r="J56" s="14">
        <f t="shared" si="26"/>
        <v>0</v>
      </c>
      <c r="K56" s="14">
        <f t="shared" si="26"/>
        <v>0</v>
      </c>
      <c r="L56" s="14">
        <f t="shared" si="26"/>
        <v>0</v>
      </c>
      <c r="M56" s="14">
        <f t="shared" si="26"/>
        <v>0</v>
      </c>
      <c r="N56" s="14">
        <f t="shared" si="26"/>
        <v>2171279.6</v>
      </c>
      <c r="O56" s="14">
        <f t="shared" si="26"/>
        <v>1131211.1000000001</v>
      </c>
      <c r="P56" s="14">
        <f t="shared" si="26"/>
        <v>1065683.6000000001</v>
      </c>
      <c r="Q56" s="14">
        <f t="shared" si="26"/>
        <v>0</v>
      </c>
      <c r="R56" s="14">
        <f t="shared" si="26"/>
        <v>0</v>
      </c>
      <c r="S56" s="14">
        <f t="shared" si="26"/>
        <v>0</v>
      </c>
      <c r="T56" s="14">
        <f t="shared" si="26"/>
        <v>0</v>
      </c>
      <c r="U56" s="14">
        <f t="shared" si="26"/>
        <v>0</v>
      </c>
      <c r="V56" s="14">
        <f t="shared" si="26"/>
        <v>0</v>
      </c>
      <c r="W56" s="14">
        <f t="shared" si="26"/>
        <v>0</v>
      </c>
      <c r="X56" s="14">
        <f t="shared" si="26"/>
        <v>0</v>
      </c>
      <c r="Y56" s="14">
        <f t="shared" si="26"/>
        <v>0</v>
      </c>
      <c r="Z56" s="14">
        <f>SUM(M56:Y56)</f>
        <v>4368174.3000000007</v>
      </c>
      <c r="AA56" s="14">
        <f>B56-Z56</f>
        <v>9140825.6999999993</v>
      </c>
      <c r="AB56" s="19">
        <f>Z56/B56</f>
        <v>0.32335289806795475</v>
      </c>
      <c r="AC56" s="15"/>
    </row>
    <row r="57" spans="1:29" s="16" customFormat="1" ht="18" customHeight="1" x14ac:dyDescent="0.2">
      <c r="A57" s="18" t="s">
        <v>37</v>
      </c>
      <c r="B57" s="14">
        <f t="shared" ref="B57:Q61" si="27">B47+B37+B27</f>
        <v>252238000</v>
      </c>
      <c r="C57" s="14">
        <f t="shared" si="27"/>
        <v>211975816</v>
      </c>
      <c r="D57" s="14">
        <f t="shared" si="27"/>
        <v>-40262184</v>
      </c>
      <c r="E57" s="14">
        <f t="shared" si="27"/>
        <v>22711025.590000004</v>
      </c>
      <c r="F57" s="14">
        <f t="shared" si="27"/>
        <v>0</v>
      </c>
      <c r="G57" s="14">
        <f t="shared" si="27"/>
        <v>0</v>
      </c>
      <c r="H57" s="14">
        <f t="shared" si="27"/>
        <v>0</v>
      </c>
      <c r="I57" s="14">
        <f t="shared" si="27"/>
        <v>13373633.740000002</v>
      </c>
      <c r="J57" s="14">
        <f t="shared" si="27"/>
        <v>0</v>
      </c>
      <c r="K57" s="14">
        <f t="shared" si="27"/>
        <v>0</v>
      </c>
      <c r="L57" s="14">
        <f t="shared" si="27"/>
        <v>0</v>
      </c>
      <c r="M57" s="14">
        <f t="shared" si="27"/>
        <v>13373633.740000002</v>
      </c>
      <c r="N57" s="14">
        <f t="shared" si="27"/>
        <v>7906824</v>
      </c>
      <c r="O57" s="14">
        <f t="shared" si="27"/>
        <v>683693.72</v>
      </c>
      <c r="P57" s="14">
        <f t="shared" si="27"/>
        <v>746874.12999999989</v>
      </c>
      <c r="Q57" s="14">
        <f t="shared" si="27"/>
        <v>0</v>
      </c>
      <c r="R57" s="14">
        <f t="shared" si="26"/>
        <v>0</v>
      </c>
      <c r="S57" s="14">
        <f t="shared" si="26"/>
        <v>0</v>
      </c>
      <c r="T57" s="14">
        <f t="shared" si="26"/>
        <v>0</v>
      </c>
      <c r="U57" s="14">
        <f t="shared" si="26"/>
        <v>0</v>
      </c>
      <c r="V57" s="14">
        <f t="shared" si="26"/>
        <v>0</v>
      </c>
      <c r="W57" s="14">
        <f t="shared" si="26"/>
        <v>0</v>
      </c>
      <c r="X57" s="14">
        <f t="shared" si="26"/>
        <v>0</v>
      </c>
      <c r="Y57" s="14">
        <f t="shared" si="26"/>
        <v>0</v>
      </c>
      <c r="Z57" s="14">
        <f t="shared" ref="Z57:Z59" si="28">SUM(M57:Y57)</f>
        <v>22711025.59</v>
      </c>
      <c r="AA57" s="14">
        <f t="shared" ref="AA57:AA59" si="29">B57-Z57</f>
        <v>229526974.41</v>
      </c>
      <c r="AB57" s="19">
        <f t="shared" ref="AB57:AB62" si="30">Z57/B57</f>
        <v>9.0038081454816482E-2</v>
      </c>
      <c r="AC57" s="15"/>
    </row>
    <row r="58" spans="1:29" s="16" customFormat="1" ht="18" customHeight="1" x14ac:dyDescent="0.2">
      <c r="A58" s="18" t="s">
        <v>38</v>
      </c>
      <c r="B58" s="14">
        <f t="shared" si="27"/>
        <v>0</v>
      </c>
      <c r="C58" s="14">
        <f t="shared" si="26"/>
        <v>0</v>
      </c>
      <c r="D58" s="14">
        <f t="shared" si="26"/>
        <v>0</v>
      </c>
      <c r="E58" s="14">
        <f t="shared" si="26"/>
        <v>0</v>
      </c>
      <c r="F58" s="14">
        <f t="shared" si="26"/>
        <v>0</v>
      </c>
      <c r="G58" s="14">
        <f t="shared" si="26"/>
        <v>0</v>
      </c>
      <c r="H58" s="14">
        <f t="shared" si="26"/>
        <v>0</v>
      </c>
      <c r="I58" s="14">
        <f t="shared" si="26"/>
        <v>0</v>
      </c>
      <c r="J58" s="14">
        <f t="shared" si="26"/>
        <v>0</v>
      </c>
      <c r="K58" s="14">
        <f t="shared" si="26"/>
        <v>0</v>
      </c>
      <c r="L58" s="14">
        <f t="shared" si="26"/>
        <v>0</v>
      </c>
      <c r="M58" s="14">
        <f t="shared" si="26"/>
        <v>0</v>
      </c>
      <c r="N58" s="14">
        <f t="shared" si="26"/>
        <v>0</v>
      </c>
      <c r="O58" s="14">
        <f t="shared" si="26"/>
        <v>0</v>
      </c>
      <c r="P58" s="14">
        <f t="shared" si="26"/>
        <v>0</v>
      </c>
      <c r="Q58" s="14">
        <f t="shared" si="26"/>
        <v>0</v>
      </c>
      <c r="R58" s="14">
        <f t="shared" si="26"/>
        <v>0</v>
      </c>
      <c r="S58" s="14">
        <f t="shared" si="26"/>
        <v>0</v>
      </c>
      <c r="T58" s="14">
        <f t="shared" si="26"/>
        <v>0</v>
      </c>
      <c r="U58" s="14">
        <f t="shared" si="26"/>
        <v>0</v>
      </c>
      <c r="V58" s="14">
        <f t="shared" si="26"/>
        <v>0</v>
      </c>
      <c r="W58" s="14">
        <f t="shared" si="26"/>
        <v>0</v>
      </c>
      <c r="X58" s="14">
        <f t="shared" si="26"/>
        <v>0</v>
      </c>
      <c r="Y58" s="14">
        <f t="shared" si="26"/>
        <v>0</v>
      </c>
      <c r="Z58" s="14">
        <f t="shared" si="28"/>
        <v>0</v>
      </c>
      <c r="AA58" s="14">
        <f t="shared" si="29"/>
        <v>0</v>
      </c>
      <c r="AB58" s="19"/>
      <c r="AC58" s="15"/>
    </row>
    <row r="59" spans="1:29" s="16" customFormat="1" ht="18" customHeight="1" x14ac:dyDescent="0.2">
      <c r="A59" s="18" t="s">
        <v>39</v>
      </c>
      <c r="B59" s="14">
        <f t="shared" si="27"/>
        <v>0</v>
      </c>
      <c r="C59" s="14">
        <f t="shared" si="26"/>
        <v>0</v>
      </c>
      <c r="D59" s="14">
        <f t="shared" si="26"/>
        <v>0</v>
      </c>
      <c r="E59" s="14">
        <f t="shared" si="26"/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  <c r="K59" s="14">
        <f t="shared" si="26"/>
        <v>0</v>
      </c>
      <c r="L59" s="14">
        <f t="shared" si="26"/>
        <v>0</v>
      </c>
      <c r="M59" s="14">
        <f t="shared" si="26"/>
        <v>0</v>
      </c>
      <c r="N59" s="14">
        <f t="shared" si="26"/>
        <v>0</v>
      </c>
      <c r="O59" s="14">
        <f t="shared" si="26"/>
        <v>0</v>
      </c>
      <c r="P59" s="14">
        <f t="shared" si="26"/>
        <v>0</v>
      </c>
      <c r="Q59" s="14">
        <f t="shared" si="26"/>
        <v>0</v>
      </c>
      <c r="R59" s="14">
        <f t="shared" si="26"/>
        <v>0</v>
      </c>
      <c r="S59" s="14">
        <f t="shared" si="26"/>
        <v>0</v>
      </c>
      <c r="T59" s="14">
        <f t="shared" si="26"/>
        <v>0</v>
      </c>
      <c r="U59" s="14">
        <f t="shared" si="26"/>
        <v>0</v>
      </c>
      <c r="V59" s="14">
        <f t="shared" si="26"/>
        <v>0</v>
      </c>
      <c r="W59" s="14">
        <f t="shared" si="26"/>
        <v>0</v>
      </c>
      <c r="X59" s="14">
        <f t="shared" si="26"/>
        <v>0</v>
      </c>
      <c r="Y59" s="14">
        <f t="shared" si="26"/>
        <v>0</v>
      </c>
      <c r="Z59" s="14">
        <f t="shared" si="28"/>
        <v>0</v>
      </c>
      <c r="AA59" s="14">
        <f t="shared" si="29"/>
        <v>0</v>
      </c>
      <c r="AB59" s="19"/>
      <c r="AC59" s="15"/>
    </row>
    <row r="60" spans="1:29" s="16" customFormat="1" ht="18" customHeight="1" x14ac:dyDescent="0.25">
      <c r="A60" s="20" t="s">
        <v>40</v>
      </c>
      <c r="B60" s="21">
        <f>SUM(B56:B59)</f>
        <v>265747000</v>
      </c>
      <c r="C60" s="21">
        <f t="shared" ref="C60:AA60" si="31">SUM(C56:C59)</f>
        <v>225484816</v>
      </c>
      <c r="D60" s="21">
        <f t="shared" si="31"/>
        <v>-40262184</v>
      </c>
      <c r="E60" s="21">
        <f t="shared" si="31"/>
        <v>27079199.890000004</v>
      </c>
      <c r="F60" s="21">
        <f t="shared" si="31"/>
        <v>0</v>
      </c>
      <c r="G60" s="21">
        <f t="shared" si="31"/>
        <v>0</v>
      </c>
      <c r="H60" s="21">
        <f t="shared" si="31"/>
        <v>0</v>
      </c>
      <c r="I60" s="21">
        <f t="shared" si="31"/>
        <v>13373633.740000002</v>
      </c>
      <c r="J60" s="21">
        <f t="shared" si="31"/>
        <v>0</v>
      </c>
      <c r="K60" s="21">
        <f t="shared" si="31"/>
        <v>0</v>
      </c>
      <c r="L60" s="21">
        <f t="shared" si="31"/>
        <v>0</v>
      </c>
      <c r="M60" s="21">
        <f t="shared" si="31"/>
        <v>13373633.740000002</v>
      </c>
      <c r="N60" s="21">
        <f t="shared" si="31"/>
        <v>10078103.6</v>
      </c>
      <c r="O60" s="21">
        <f t="shared" si="31"/>
        <v>1814904.82</v>
      </c>
      <c r="P60" s="21">
        <f t="shared" si="31"/>
        <v>1812557.73</v>
      </c>
      <c r="Q60" s="21">
        <f t="shared" si="31"/>
        <v>0</v>
      </c>
      <c r="R60" s="21">
        <f t="shared" si="31"/>
        <v>0</v>
      </c>
      <c r="S60" s="21">
        <f t="shared" si="31"/>
        <v>0</v>
      </c>
      <c r="T60" s="21">
        <f t="shared" si="31"/>
        <v>0</v>
      </c>
      <c r="U60" s="21">
        <f t="shared" si="31"/>
        <v>0</v>
      </c>
      <c r="V60" s="21">
        <f t="shared" si="31"/>
        <v>0</v>
      </c>
      <c r="W60" s="21">
        <f t="shared" si="31"/>
        <v>0</v>
      </c>
      <c r="X60" s="21">
        <f t="shared" si="31"/>
        <v>0</v>
      </c>
      <c r="Y60" s="21">
        <f t="shared" si="31"/>
        <v>0</v>
      </c>
      <c r="Z60" s="21">
        <f t="shared" si="31"/>
        <v>27079199.890000001</v>
      </c>
      <c r="AA60" s="21">
        <f t="shared" si="31"/>
        <v>238667800.10999998</v>
      </c>
      <c r="AB60" s="22">
        <f t="shared" si="30"/>
        <v>0.10189842176957783</v>
      </c>
      <c r="AC60" s="15"/>
    </row>
    <row r="61" spans="1:29" s="16" customFormat="1" ht="18" customHeight="1" x14ac:dyDescent="0.25">
      <c r="A61" s="23" t="s">
        <v>41</v>
      </c>
      <c r="B61" s="14">
        <f t="shared" si="27"/>
        <v>1206000</v>
      </c>
      <c r="C61" s="14">
        <f t="shared" si="26"/>
        <v>1206000</v>
      </c>
      <c r="D61" s="14">
        <f t="shared" si="26"/>
        <v>0</v>
      </c>
      <c r="E61" s="14">
        <f t="shared" si="26"/>
        <v>314784.36</v>
      </c>
      <c r="F61" s="14">
        <f t="shared" si="26"/>
        <v>0</v>
      </c>
      <c r="G61" s="14">
        <f t="shared" si="26"/>
        <v>0</v>
      </c>
      <c r="H61" s="14">
        <f t="shared" si="26"/>
        <v>0</v>
      </c>
      <c r="I61" s="14">
        <f t="shared" si="26"/>
        <v>0</v>
      </c>
      <c r="J61" s="14">
        <f t="shared" si="26"/>
        <v>0</v>
      </c>
      <c r="K61" s="14">
        <f t="shared" si="26"/>
        <v>0</v>
      </c>
      <c r="L61" s="14">
        <f t="shared" si="26"/>
        <v>0</v>
      </c>
      <c r="M61" s="14">
        <f t="shared" si="26"/>
        <v>0</v>
      </c>
      <c r="N61" s="14">
        <f t="shared" si="26"/>
        <v>104928.12</v>
      </c>
      <c r="O61" s="14">
        <f t="shared" si="26"/>
        <v>104928.12</v>
      </c>
      <c r="P61" s="14">
        <f t="shared" si="26"/>
        <v>104928.12</v>
      </c>
      <c r="Q61" s="14">
        <f t="shared" si="26"/>
        <v>0</v>
      </c>
      <c r="R61" s="14">
        <f t="shared" si="26"/>
        <v>0</v>
      </c>
      <c r="S61" s="14">
        <f t="shared" si="26"/>
        <v>0</v>
      </c>
      <c r="T61" s="14">
        <f t="shared" si="26"/>
        <v>0</v>
      </c>
      <c r="U61" s="14">
        <f t="shared" si="26"/>
        <v>0</v>
      </c>
      <c r="V61" s="14">
        <f t="shared" si="26"/>
        <v>0</v>
      </c>
      <c r="W61" s="14">
        <f t="shared" si="26"/>
        <v>0</v>
      </c>
      <c r="X61" s="14">
        <f t="shared" si="26"/>
        <v>0</v>
      </c>
      <c r="Y61" s="14">
        <f t="shared" si="26"/>
        <v>0</v>
      </c>
      <c r="Z61" s="14">
        <f t="shared" ref="Z61" si="32">SUM(M61:Y61)</f>
        <v>314784.36</v>
      </c>
      <c r="AA61" s="14">
        <f t="shared" ref="AA61" si="33">B61-Z61</f>
        <v>891215.64</v>
      </c>
      <c r="AB61" s="19">
        <f t="shared" si="30"/>
        <v>0.261015223880597</v>
      </c>
      <c r="AC61" s="15"/>
    </row>
    <row r="62" spans="1:29" s="16" customFormat="1" ht="18" customHeight="1" x14ac:dyDescent="0.25">
      <c r="A62" s="20" t="s">
        <v>42</v>
      </c>
      <c r="B62" s="21">
        <f>B61+B60</f>
        <v>266953000</v>
      </c>
      <c r="C62" s="21">
        <f t="shared" ref="C62:AA62" si="34">C61+C60</f>
        <v>226690816</v>
      </c>
      <c r="D62" s="21">
        <f t="shared" si="34"/>
        <v>-40262184</v>
      </c>
      <c r="E62" s="21">
        <f t="shared" si="34"/>
        <v>27393984.250000004</v>
      </c>
      <c r="F62" s="21">
        <f t="shared" si="34"/>
        <v>0</v>
      </c>
      <c r="G62" s="21">
        <f t="shared" si="34"/>
        <v>0</v>
      </c>
      <c r="H62" s="21">
        <f t="shared" si="34"/>
        <v>0</v>
      </c>
      <c r="I62" s="21">
        <f t="shared" si="34"/>
        <v>13373633.740000002</v>
      </c>
      <c r="J62" s="21">
        <f t="shared" si="34"/>
        <v>0</v>
      </c>
      <c r="K62" s="21">
        <f t="shared" si="34"/>
        <v>0</v>
      </c>
      <c r="L62" s="21">
        <f t="shared" si="34"/>
        <v>0</v>
      </c>
      <c r="M62" s="21">
        <f t="shared" si="34"/>
        <v>13373633.740000002</v>
      </c>
      <c r="N62" s="21">
        <f t="shared" si="34"/>
        <v>10183031.719999999</v>
      </c>
      <c r="O62" s="21">
        <f t="shared" si="34"/>
        <v>1919832.94</v>
      </c>
      <c r="P62" s="21">
        <f t="shared" si="34"/>
        <v>1917485.85</v>
      </c>
      <c r="Q62" s="21">
        <f t="shared" si="34"/>
        <v>0</v>
      </c>
      <c r="R62" s="21">
        <f t="shared" si="34"/>
        <v>0</v>
      </c>
      <c r="S62" s="21">
        <f t="shared" si="34"/>
        <v>0</v>
      </c>
      <c r="T62" s="21">
        <f t="shared" si="34"/>
        <v>0</v>
      </c>
      <c r="U62" s="21">
        <f t="shared" si="34"/>
        <v>0</v>
      </c>
      <c r="V62" s="21">
        <f t="shared" si="34"/>
        <v>0</v>
      </c>
      <c r="W62" s="21">
        <f t="shared" si="34"/>
        <v>0</v>
      </c>
      <c r="X62" s="21">
        <f t="shared" si="34"/>
        <v>0</v>
      </c>
      <c r="Y62" s="21">
        <f t="shared" si="34"/>
        <v>0</v>
      </c>
      <c r="Z62" s="21">
        <f t="shared" si="34"/>
        <v>27393984.25</v>
      </c>
      <c r="AA62" s="21">
        <f t="shared" si="34"/>
        <v>239559015.74999997</v>
      </c>
      <c r="AB62" s="22">
        <f t="shared" si="30"/>
        <v>0.10261725565923589</v>
      </c>
      <c r="AC62" s="24"/>
    </row>
    <row r="63" spans="1:29" s="16" customFormat="1" ht="15" customHeigh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thickBot="1" x14ac:dyDescent="0.3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0"/>
    </row>
    <row r="65" spans="1:29" s="16" customFormat="1" ht="15" customHeight="1" x14ac:dyDescent="0.25">
      <c r="A65" s="25" t="s">
        <v>49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5"/>
    </row>
    <row r="66" spans="1:29" s="16" customFormat="1" ht="15" customHeight="1" x14ac:dyDescent="0.2">
      <c r="A66" s="2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</row>
    <row r="67" spans="1:29" s="16" customFormat="1" ht="15" customHeight="1" x14ac:dyDescent="0.25">
      <c r="A67" s="17" t="s">
        <v>50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</row>
    <row r="68" spans="1:29" s="16" customFormat="1" ht="18" customHeight="1" x14ac:dyDescent="0.2">
      <c r="A68" s="18" t="s">
        <v>36</v>
      </c>
      <c r="B68" s="14">
        <f>B78+B88</f>
        <v>29934000</v>
      </c>
      <c r="C68" s="14">
        <f t="shared" ref="C68:Y73" si="35">C78+C88</f>
        <v>29934000</v>
      </c>
      <c r="D68" s="14">
        <f t="shared" si="35"/>
        <v>0</v>
      </c>
      <c r="E68" s="14">
        <f t="shared" si="35"/>
        <v>9225108.8499999996</v>
      </c>
      <c r="F68" s="14">
        <f t="shared" si="35"/>
        <v>0</v>
      </c>
      <c r="G68" s="14">
        <f t="shared" si="35"/>
        <v>0</v>
      </c>
      <c r="H68" s="14">
        <f t="shared" si="35"/>
        <v>0</v>
      </c>
      <c r="I68" s="14">
        <f t="shared" si="35"/>
        <v>0</v>
      </c>
      <c r="J68" s="14">
        <f t="shared" si="35"/>
        <v>0</v>
      </c>
      <c r="K68" s="14">
        <f t="shared" si="35"/>
        <v>0</v>
      </c>
      <c r="L68" s="14">
        <f t="shared" si="35"/>
        <v>0</v>
      </c>
      <c r="M68" s="14">
        <f t="shared" si="35"/>
        <v>0</v>
      </c>
      <c r="N68" s="14">
        <f t="shared" si="35"/>
        <v>4480265.7300000004</v>
      </c>
      <c r="O68" s="14">
        <f t="shared" si="35"/>
        <v>2512122.63</v>
      </c>
      <c r="P68" s="14">
        <f t="shared" si="35"/>
        <v>2232720.4899999998</v>
      </c>
      <c r="Q68" s="14">
        <f t="shared" si="35"/>
        <v>0</v>
      </c>
      <c r="R68" s="14">
        <f t="shared" si="35"/>
        <v>0</v>
      </c>
      <c r="S68" s="14">
        <f t="shared" si="35"/>
        <v>0</v>
      </c>
      <c r="T68" s="14">
        <f t="shared" si="35"/>
        <v>0</v>
      </c>
      <c r="U68" s="14">
        <f t="shared" si="35"/>
        <v>0</v>
      </c>
      <c r="V68" s="14">
        <f t="shared" si="35"/>
        <v>0</v>
      </c>
      <c r="W68" s="14">
        <f t="shared" si="35"/>
        <v>0</v>
      </c>
      <c r="X68" s="14">
        <f t="shared" si="35"/>
        <v>0</v>
      </c>
      <c r="Y68" s="14">
        <f t="shared" si="35"/>
        <v>0</v>
      </c>
      <c r="Z68" s="14">
        <f>SUM(M68:Y68)</f>
        <v>9225108.8499999996</v>
      </c>
      <c r="AA68" s="14">
        <f>B68-Z68</f>
        <v>20708891.149999999</v>
      </c>
      <c r="AB68" s="19">
        <f>Z68/B68</f>
        <v>0.30818162791474574</v>
      </c>
      <c r="AC68" s="15"/>
    </row>
    <row r="69" spans="1:29" s="16" customFormat="1" ht="18" customHeight="1" x14ac:dyDescent="0.2">
      <c r="A69" s="18" t="s">
        <v>37</v>
      </c>
      <c r="B69" s="14">
        <f t="shared" ref="B69:Q73" si="36">B79+B89</f>
        <v>124678000</v>
      </c>
      <c r="C69" s="14">
        <f t="shared" si="36"/>
        <v>117676379</v>
      </c>
      <c r="D69" s="14">
        <f t="shared" si="36"/>
        <v>-7001621</v>
      </c>
      <c r="E69" s="14">
        <f t="shared" si="36"/>
        <v>19063935.300000001</v>
      </c>
      <c r="F69" s="14">
        <f t="shared" si="36"/>
        <v>0</v>
      </c>
      <c r="G69" s="14">
        <f t="shared" si="36"/>
        <v>0</v>
      </c>
      <c r="H69" s="14">
        <f t="shared" si="36"/>
        <v>0</v>
      </c>
      <c r="I69" s="14">
        <f t="shared" si="36"/>
        <v>707793.71000000008</v>
      </c>
      <c r="J69" s="14">
        <f t="shared" si="36"/>
        <v>0</v>
      </c>
      <c r="K69" s="14">
        <f t="shared" si="36"/>
        <v>0</v>
      </c>
      <c r="L69" s="14">
        <f t="shared" si="36"/>
        <v>0</v>
      </c>
      <c r="M69" s="14">
        <f t="shared" si="36"/>
        <v>707793.71000000008</v>
      </c>
      <c r="N69" s="14">
        <f t="shared" si="36"/>
        <v>14953182.25</v>
      </c>
      <c r="O69" s="14">
        <f t="shared" si="36"/>
        <v>2075615.05</v>
      </c>
      <c r="P69" s="14">
        <f t="shared" si="36"/>
        <v>1327344.29</v>
      </c>
      <c r="Q69" s="14">
        <f t="shared" si="36"/>
        <v>0</v>
      </c>
      <c r="R69" s="14">
        <f t="shared" si="35"/>
        <v>0</v>
      </c>
      <c r="S69" s="14">
        <f t="shared" si="35"/>
        <v>0</v>
      </c>
      <c r="T69" s="14">
        <f t="shared" si="35"/>
        <v>0</v>
      </c>
      <c r="U69" s="14">
        <f t="shared" si="35"/>
        <v>0</v>
      </c>
      <c r="V69" s="14">
        <f t="shared" si="35"/>
        <v>0</v>
      </c>
      <c r="W69" s="14">
        <f t="shared" si="35"/>
        <v>0</v>
      </c>
      <c r="X69" s="14">
        <f t="shared" si="35"/>
        <v>0</v>
      </c>
      <c r="Y69" s="14">
        <f t="shared" si="35"/>
        <v>0</v>
      </c>
      <c r="Z69" s="14">
        <f t="shared" ref="Z69:Z71" si="37">SUM(M69:Y69)</f>
        <v>19063935.300000001</v>
      </c>
      <c r="AA69" s="14">
        <f t="shared" ref="AA69:AA71" si="38">B69-Z69</f>
        <v>105614064.7</v>
      </c>
      <c r="AB69" s="19">
        <f t="shared" ref="AB69:AB74" si="39">Z69/B69</f>
        <v>0.15290536662442453</v>
      </c>
      <c r="AC69" s="15"/>
    </row>
    <row r="70" spans="1:29" s="16" customFormat="1" ht="18" customHeight="1" x14ac:dyDescent="0.2">
      <c r="A70" s="18" t="s">
        <v>38</v>
      </c>
      <c r="B70" s="14">
        <f t="shared" si="36"/>
        <v>0</v>
      </c>
      <c r="C70" s="14">
        <f t="shared" si="35"/>
        <v>0</v>
      </c>
      <c r="D70" s="14">
        <f t="shared" si="35"/>
        <v>0</v>
      </c>
      <c r="E70" s="14">
        <f t="shared" si="35"/>
        <v>0</v>
      </c>
      <c r="F70" s="14">
        <f t="shared" si="35"/>
        <v>0</v>
      </c>
      <c r="G70" s="14">
        <f t="shared" si="35"/>
        <v>0</v>
      </c>
      <c r="H70" s="14">
        <f t="shared" si="35"/>
        <v>0</v>
      </c>
      <c r="I70" s="14">
        <f t="shared" si="35"/>
        <v>0</v>
      </c>
      <c r="J70" s="14">
        <f t="shared" si="35"/>
        <v>0</v>
      </c>
      <c r="K70" s="14">
        <f t="shared" si="35"/>
        <v>0</v>
      </c>
      <c r="L70" s="14">
        <f t="shared" si="35"/>
        <v>0</v>
      </c>
      <c r="M70" s="14">
        <f t="shared" si="35"/>
        <v>0</v>
      </c>
      <c r="N70" s="14">
        <f t="shared" si="35"/>
        <v>0</v>
      </c>
      <c r="O70" s="14">
        <f t="shared" si="35"/>
        <v>0</v>
      </c>
      <c r="P70" s="14">
        <f t="shared" si="35"/>
        <v>0</v>
      </c>
      <c r="Q70" s="14">
        <f t="shared" si="35"/>
        <v>0</v>
      </c>
      <c r="R70" s="14">
        <f t="shared" si="35"/>
        <v>0</v>
      </c>
      <c r="S70" s="14">
        <f t="shared" si="35"/>
        <v>0</v>
      </c>
      <c r="T70" s="14">
        <f t="shared" si="35"/>
        <v>0</v>
      </c>
      <c r="U70" s="14">
        <f t="shared" si="35"/>
        <v>0</v>
      </c>
      <c r="V70" s="14">
        <f t="shared" si="35"/>
        <v>0</v>
      </c>
      <c r="W70" s="14">
        <f t="shared" si="35"/>
        <v>0</v>
      </c>
      <c r="X70" s="14">
        <f t="shared" si="35"/>
        <v>0</v>
      </c>
      <c r="Y70" s="14">
        <f t="shared" si="35"/>
        <v>0</v>
      </c>
      <c r="Z70" s="14">
        <f t="shared" si="37"/>
        <v>0</v>
      </c>
      <c r="AA70" s="14">
        <f t="shared" si="38"/>
        <v>0</v>
      </c>
      <c r="AB70" s="19"/>
      <c r="AC70" s="15"/>
    </row>
    <row r="71" spans="1:29" s="16" customFormat="1" ht="18" customHeight="1" x14ac:dyDescent="0.2">
      <c r="A71" s="18" t="s">
        <v>39</v>
      </c>
      <c r="B71" s="14">
        <f t="shared" si="36"/>
        <v>300000</v>
      </c>
      <c r="C71" s="14">
        <f t="shared" si="35"/>
        <v>300000</v>
      </c>
      <c r="D71" s="14">
        <f t="shared" si="35"/>
        <v>0</v>
      </c>
      <c r="E71" s="14">
        <f t="shared" si="35"/>
        <v>0</v>
      </c>
      <c r="F71" s="14">
        <f t="shared" si="35"/>
        <v>0</v>
      </c>
      <c r="G71" s="14">
        <f t="shared" si="35"/>
        <v>0</v>
      </c>
      <c r="H71" s="14">
        <f t="shared" si="35"/>
        <v>0</v>
      </c>
      <c r="I71" s="14">
        <f t="shared" si="35"/>
        <v>0</v>
      </c>
      <c r="J71" s="14">
        <f t="shared" si="35"/>
        <v>0</v>
      </c>
      <c r="K71" s="14">
        <f t="shared" si="35"/>
        <v>0</v>
      </c>
      <c r="L71" s="14">
        <f t="shared" si="35"/>
        <v>0</v>
      </c>
      <c r="M71" s="14">
        <f t="shared" si="35"/>
        <v>0</v>
      </c>
      <c r="N71" s="14">
        <f t="shared" si="35"/>
        <v>0</v>
      </c>
      <c r="O71" s="14">
        <f t="shared" si="35"/>
        <v>0</v>
      </c>
      <c r="P71" s="14">
        <f t="shared" si="35"/>
        <v>0</v>
      </c>
      <c r="Q71" s="14">
        <f t="shared" si="35"/>
        <v>0</v>
      </c>
      <c r="R71" s="14">
        <f t="shared" si="35"/>
        <v>0</v>
      </c>
      <c r="S71" s="14">
        <f t="shared" si="35"/>
        <v>0</v>
      </c>
      <c r="T71" s="14">
        <f t="shared" si="35"/>
        <v>0</v>
      </c>
      <c r="U71" s="14">
        <f t="shared" si="35"/>
        <v>0</v>
      </c>
      <c r="V71" s="14">
        <f t="shared" si="35"/>
        <v>0</v>
      </c>
      <c r="W71" s="14">
        <f t="shared" si="35"/>
        <v>0</v>
      </c>
      <c r="X71" s="14">
        <f t="shared" si="35"/>
        <v>0</v>
      </c>
      <c r="Y71" s="14">
        <f t="shared" si="35"/>
        <v>0</v>
      </c>
      <c r="Z71" s="14">
        <f t="shared" si="37"/>
        <v>0</v>
      </c>
      <c r="AA71" s="14">
        <f t="shared" si="38"/>
        <v>300000</v>
      </c>
      <c r="AB71" s="19">
        <f t="shared" si="39"/>
        <v>0</v>
      </c>
      <c r="AC71" s="15"/>
    </row>
    <row r="72" spans="1:29" s="16" customFormat="1" ht="18" customHeight="1" x14ac:dyDescent="0.25">
      <c r="A72" s="20" t="s">
        <v>40</v>
      </c>
      <c r="B72" s="21">
        <f>SUM(B68:B71)</f>
        <v>154912000</v>
      </c>
      <c r="C72" s="21">
        <f t="shared" ref="C72:AA72" si="40">SUM(C68:C71)</f>
        <v>147910379</v>
      </c>
      <c r="D72" s="21">
        <f t="shared" si="40"/>
        <v>-7001621</v>
      </c>
      <c r="E72" s="21">
        <f t="shared" si="40"/>
        <v>28289044.149999999</v>
      </c>
      <c r="F72" s="21">
        <f t="shared" si="40"/>
        <v>0</v>
      </c>
      <c r="G72" s="21">
        <f t="shared" si="40"/>
        <v>0</v>
      </c>
      <c r="H72" s="21">
        <f t="shared" si="40"/>
        <v>0</v>
      </c>
      <c r="I72" s="21">
        <f t="shared" si="40"/>
        <v>707793.71000000008</v>
      </c>
      <c r="J72" s="21">
        <f t="shared" si="40"/>
        <v>0</v>
      </c>
      <c r="K72" s="21">
        <f t="shared" si="40"/>
        <v>0</v>
      </c>
      <c r="L72" s="21">
        <f t="shared" si="40"/>
        <v>0</v>
      </c>
      <c r="M72" s="21">
        <f t="shared" si="40"/>
        <v>707793.71000000008</v>
      </c>
      <c r="N72" s="21">
        <f t="shared" si="40"/>
        <v>19433447.98</v>
      </c>
      <c r="O72" s="21">
        <f t="shared" si="40"/>
        <v>4587737.68</v>
      </c>
      <c r="P72" s="21">
        <f t="shared" si="40"/>
        <v>3560064.78</v>
      </c>
      <c r="Q72" s="21">
        <f t="shared" si="40"/>
        <v>0</v>
      </c>
      <c r="R72" s="21">
        <f t="shared" si="40"/>
        <v>0</v>
      </c>
      <c r="S72" s="21">
        <f t="shared" si="40"/>
        <v>0</v>
      </c>
      <c r="T72" s="21">
        <f t="shared" si="40"/>
        <v>0</v>
      </c>
      <c r="U72" s="21">
        <f t="shared" si="40"/>
        <v>0</v>
      </c>
      <c r="V72" s="21">
        <f t="shared" si="40"/>
        <v>0</v>
      </c>
      <c r="W72" s="21">
        <f t="shared" si="40"/>
        <v>0</v>
      </c>
      <c r="X72" s="21">
        <f t="shared" si="40"/>
        <v>0</v>
      </c>
      <c r="Y72" s="21">
        <f t="shared" si="40"/>
        <v>0</v>
      </c>
      <c r="Z72" s="21">
        <f t="shared" si="40"/>
        <v>28289044.149999999</v>
      </c>
      <c r="AA72" s="21">
        <f t="shared" si="40"/>
        <v>126622955.84999999</v>
      </c>
      <c r="AB72" s="22">
        <f t="shared" si="39"/>
        <v>0.18261363967930178</v>
      </c>
      <c r="AC72" s="15"/>
    </row>
    <row r="73" spans="1:29" s="16" customFormat="1" ht="18" customHeight="1" x14ac:dyDescent="0.25">
      <c r="A73" s="23" t="s">
        <v>41</v>
      </c>
      <c r="B73" s="14">
        <f t="shared" si="36"/>
        <v>2807000</v>
      </c>
      <c r="C73" s="14">
        <f t="shared" si="35"/>
        <v>2807000</v>
      </c>
      <c r="D73" s="14">
        <f t="shared" si="35"/>
        <v>0</v>
      </c>
      <c r="E73" s="14">
        <f t="shared" si="35"/>
        <v>362461.73</v>
      </c>
      <c r="F73" s="14">
        <f t="shared" si="35"/>
        <v>0</v>
      </c>
      <c r="G73" s="14">
        <f t="shared" si="35"/>
        <v>0</v>
      </c>
      <c r="H73" s="14">
        <f t="shared" si="35"/>
        <v>0</v>
      </c>
      <c r="I73" s="14">
        <f t="shared" si="35"/>
        <v>0</v>
      </c>
      <c r="J73" s="14">
        <f t="shared" si="35"/>
        <v>0</v>
      </c>
      <c r="K73" s="14">
        <f t="shared" si="35"/>
        <v>0</v>
      </c>
      <c r="L73" s="14">
        <f t="shared" si="35"/>
        <v>0</v>
      </c>
      <c r="M73" s="14">
        <f t="shared" si="35"/>
        <v>0</v>
      </c>
      <c r="N73" s="14">
        <f t="shared" si="35"/>
        <v>246801.51</v>
      </c>
      <c r="O73" s="14">
        <f t="shared" si="35"/>
        <v>115660.22</v>
      </c>
      <c r="P73" s="14">
        <f t="shared" si="35"/>
        <v>0</v>
      </c>
      <c r="Q73" s="14">
        <f t="shared" si="35"/>
        <v>0</v>
      </c>
      <c r="R73" s="14">
        <f t="shared" si="35"/>
        <v>0</v>
      </c>
      <c r="S73" s="14">
        <f t="shared" si="35"/>
        <v>0</v>
      </c>
      <c r="T73" s="14">
        <f t="shared" si="35"/>
        <v>0</v>
      </c>
      <c r="U73" s="14">
        <f t="shared" si="35"/>
        <v>0</v>
      </c>
      <c r="V73" s="14">
        <f t="shared" si="35"/>
        <v>0</v>
      </c>
      <c r="W73" s="14">
        <f t="shared" si="35"/>
        <v>0</v>
      </c>
      <c r="X73" s="14">
        <f t="shared" si="35"/>
        <v>0</v>
      </c>
      <c r="Y73" s="14">
        <f t="shared" si="35"/>
        <v>0</v>
      </c>
      <c r="Z73" s="14">
        <f t="shared" ref="Z73" si="41">SUM(M73:Y73)</f>
        <v>362461.73</v>
      </c>
      <c r="AA73" s="14">
        <f t="shared" ref="AA73" si="42">B73-Z73</f>
        <v>2444538.27</v>
      </c>
      <c r="AB73" s="19">
        <f t="shared" si="39"/>
        <v>0.12912779836123975</v>
      </c>
      <c r="AC73" s="15"/>
    </row>
    <row r="74" spans="1:29" s="16" customFormat="1" ht="18" customHeight="1" x14ac:dyDescent="0.25">
      <c r="A74" s="20" t="s">
        <v>42</v>
      </c>
      <c r="B74" s="21">
        <f>B73+B72</f>
        <v>157719000</v>
      </c>
      <c r="C74" s="21">
        <f t="shared" ref="C74:AA74" si="43">C73+C72</f>
        <v>150717379</v>
      </c>
      <c r="D74" s="21">
        <f t="shared" si="43"/>
        <v>-7001621</v>
      </c>
      <c r="E74" s="21">
        <f t="shared" si="43"/>
        <v>28651505.879999999</v>
      </c>
      <c r="F74" s="21">
        <f t="shared" si="43"/>
        <v>0</v>
      </c>
      <c r="G74" s="21">
        <f t="shared" si="43"/>
        <v>0</v>
      </c>
      <c r="H74" s="21">
        <f t="shared" si="43"/>
        <v>0</v>
      </c>
      <c r="I74" s="21">
        <f t="shared" si="43"/>
        <v>707793.71000000008</v>
      </c>
      <c r="J74" s="21">
        <f t="shared" si="43"/>
        <v>0</v>
      </c>
      <c r="K74" s="21">
        <f t="shared" si="43"/>
        <v>0</v>
      </c>
      <c r="L74" s="21">
        <f t="shared" si="43"/>
        <v>0</v>
      </c>
      <c r="M74" s="21">
        <f t="shared" si="43"/>
        <v>707793.71000000008</v>
      </c>
      <c r="N74" s="21">
        <f t="shared" si="43"/>
        <v>19680249.490000002</v>
      </c>
      <c r="O74" s="21">
        <f t="shared" si="43"/>
        <v>4703397.8999999994</v>
      </c>
      <c r="P74" s="21">
        <f t="shared" si="43"/>
        <v>3560064.78</v>
      </c>
      <c r="Q74" s="21">
        <f t="shared" si="43"/>
        <v>0</v>
      </c>
      <c r="R74" s="21">
        <f t="shared" si="43"/>
        <v>0</v>
      </c>
      <c r="S74" s="21">
        <f t="shared" si="43"/>
        <v>0</v>
      </c>
      <c r="T74" s="21">
        <f t="shared" si="43"/>
        <v>0</v>
      </c>
      <c r="U74" s="21">
        <f t="shared" si="43"/>
        <v>0</v>
      </c>
      <c r="V74" s="21">
        <f t="shared" si="43"/>
        <v>0</v>
      </c>
      <c r="W74" s="21">
        <f t="shared" si="43"/>
        <v>0</v>
      </c>
      <c r="X74" s="21">
        <f t="shared" si="43"/>
        <v>0</v>
      </c>
      <c r="Y74" s="21">
        <f t="shared" si="43"/>
        <v>0</v>
      </c>
      <c r="Z74" s="21">
        <f t="shared" si="43"/>
        <v>28651505.879999999</v>
      </c>
      <c r="AA74" s="21">
        <f t="shared" si="43"/>
        <v>129067494.11999999</v>
      </c>
      <c r="AB74" s="22">
        <f t="shared" si="39"/>
        <v>0.18166172674186368</v>
      </c>
      <c r="AC74" s="24"/>
    </row>
    <row r="75" spans="1:29" s="16" customFormat="1" ht="15" customHeigh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5"/>
    </row>
    <row r="76" spans="1:29" s="16" customFormat="1" ht="15" customHeight="1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5"/>
    </row>
    <row r="77" spans="1:29" s="16" customFormat="1" ht="15" customHeight="1" x14ac:dyDescent="0.25">
      <c r="A77" s="17" t="s">
        <v>51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5"/>
    </row>
    <row r="78" spans="1:29" s="16" customFormat="1" ht="18" customHeight="1" x14ac:dyDescent="0.2">
      <c r="A78" s="18" t="s">
        <v>36</v>
      </c>
      <c r="B78" s="14">
        <f>[1]consoCURRENT!E1200</f>
        <v>15354000</v>
      </c>
      <c r="C78" s="14">
        <f>[1]consoCURRENT!F1200</f>
        <v>15354000</v>
      </c>
      <c r="D78" s="14">
        <f>[1]consoCURRENT!G1200</f>
        <v>0</v>
      </c>
      <c r="E78" s="14">
        <f>[1]consoCURRENT!H1200</f>
        <v>4925116.6399999997</v>
      </c>
      <c r="F78" s="14">
        <f>[1]consoCURRENT!I1200</f>
        <v>0</v>
      </c>
      <c r="G78" s="14">
        <f>[1]consoCURRENT!J1200</f>
        <v>0</v>
      </c>
      <c r="H78" s="14">
        <f>[1]consoCURRENT!K1200</f>
        <v>0</v>
      </c>
      <c r="I78" s="14">
        <f>[1]consoCURRENT!L1200</f>
        <v>0</v>
      </c>
      <c r="J78" s="14">
        <f>[1]consoCURRENT!M1200</f>
        <v>0</v>
      </c>
      <c r="K78" s="14">
        <f>[1]consoCURRENT!N1200</f>
        <v>0</v>
      </c>
      <c r="L78" s="14">
        <f>[1]consoCURRENT!O1200</f>
        <v>0</v>
      </c>
      <c r="M78" s="14">
        <f>[1]consoCURRENT!P1200</f>
        <v>0</v>
      </c>
      <c r="N78" s="14">
        <f>[1]consoCURRENT!Q1200</f>
        <v>2408077.5</v>
      </c>
      <c r="O78" s="14">
        <f>[1]consoCURRENT!R1200</f>
        <v>1318750</v>
      </c>
      <c r="P78" s="14">
        <f>[1]consoCURRENT!S1200</f>
        <v>1198289.1399999999</v>
      </c>
      <c r="Q78" s="14">
        <f>[1]consoCURRENT!T1200</f>
        <v>0</v>
      </c>
      <c r="R78" s="14">
        <f>[1]consoCURRENT!U1200</f>
        <v>0</v>
      </c>
      <c r="S78" s="14">
        <f>[1]consoCURRENT!V1200</f>
        <v>0</v>
      </c>
      <c r="T78" s="14">
        <f>[1]consoCURRENT!W1200</f>
        <v>0</v>
      </c>
      <c r="U78" s="14">
        <f>[1]consoCURRENT!X1200</f>
        <v>0</v>
      </c>
      <c r="V78" s="14">
        <f>[1]consoCURRENT!Y1200</f>
        <v>0</v>
      </c>
      <c r="W78" s="14">
        <f>[1]consoCURRENT!Z1200</f>
        <v>0</v>
      </c>
      <c r="X78" s="14">
        <f>[1]consoCURRENT!AA1200</f>
        <v>0</v>
      </c>
      <c r="Y78" s="14">
        <f>[1]consoCURRENT!AB1200</f>
        <v>0</v>
      </c>
      <c r="Z78" s="14">
        <f>SUM(M78:Y78)</f>
        <v>4925116.6399999997</v>
      </c>
      <c r="AA78" s="14">
        <f>B78-Z78</f>
        <v>10428883.359999999</v>
      </c>
      <c r="AB78" s="19">
        <f>Z78/B78</f>
        <v>0.32077091572228733</v>
      </c>
      <c r="AC78" s="15"/>
    </row>
    <row r="79" spans="1:29" s="16" customFormat="1" ht="18" customHeight="1" x14ac:dyDescent="0.2">
      <c r="A79" s="18" t="s">
        <v>37</v>
      </c>
      <c r="B79" s="14">
        <f>[1]consoCURRENT!E1288</f>
        <v>30294000</v>
      </c>
      <c r="C79" s="14">
        <f>[1]consoCURRENT!F1288</f>
        <v>26222150</v>
      </c>
      <c r="D79" s="14">
        <f>[1]consoCURRENT!G1288</f>
        <v>-4071850</v>
      </c>
      <c r="E79" s="14">
        <f>[1]consoCURRENT!H1288</f>
        <v>8442413.9900000002</v>
      </c>
      <c r="F79" s="14">
        <f>[1]consoCURRENT!I1288</f>
        <v>0</v>
      </c>
      <c r="G79" s="14">
        <f>[1]consoCURRENT!J1288</f>
        <v>0</v>
      </c>
      <c r="H79" s="14">
        <f>[1]consoCURRENT!K1288</f>
        <v>0</v>
      </c>
      <c r="I79" s="14">
        <f>[1]consoCURRENT!L1288</f>
        <v>579645.71000000008</v>
      </c>
      <c r="J79" s="14">
        <f>[1]consoCURRENT!M1288</f>
        <v>0</v>
      </c>
      <c r="K79" s="14">
        <f>[1]consoCURRENT!N1288</f>
        <v>0</v>
      </c>
      <c r="L79" s="14">
        <f>[1]consoCURRENT!O1288</f>
        <v>0</v>
      </c>
      <c r="M79" s="14">
        <f>[1]consoCURRENT!P1288</f>
        <v>579645.71000000008</v>
      </c>
      <c r="N79" s="14">
        <f>[1]consoCURRENT!Q1288</f>
        <v>6515470.25</v>
      </c>
      <c r="O79" s="14">
        <f>[1]consoCURRENT!R1288</f>
        <v>522114.36000000004</v>
      </c>
      <c r="P79" s="14">
        <f>[1]consoCURRENT!S1288</f>
        <v>825183.67</v>
      </c>
      <c r="Q79" s="14">
        <f>[1]consoCURRENT!T1288</f>
        <v>0</v>
      </c>
      <c r="R79" s="14">
        <f>[1]consoCURRENT!U1288</f>
        <v>0</v>
      </c>
      <c r="S79" s="14">
        <f>[1]consoCURRENT!V1288</f>
        <v>0</v>
      </c>
      <c r="T79" s="14">
        <f>[1]consoCURRENT!W1288</f>
        <v>0</v>
      </c>
      <c r="U79" s="14">
        <f>[1]consoCURRENT!X1288</f>
        <v>0</v>
      </c>
      <c r="V79" s="14">
        <f>[1]consoCURRENT!Y1288</f>
        <v>0</v>
      </c>
      <c r="W79" s="14">
        <f>[1]consoCURRENT!Z1288</f>
        <v>0</v>
      </c>
      <c r="X79" s="14">
        <f>[1]consoCURRENT!AA1288</f>
        <v>0</v>
      </c>
      <c r="Y79" s="14">
        <f>[1]consoCURRENT!AB1288</f>
        <v>0</v>
      </c>
      <c r="Z79" s="14">
        <f t="shared" ref="Z79:Z81" si="44">SUM(M79:Y79)</f>
        <v>8442413.9900000002</v>
      </c>
      <c r="AA79" s="14">
        <f t="shared" ref="AA79:AA81" si="45">B79-Z79</f>
        <v>21851586.009999998</v>
      </c>
      <c r="AB79" s="19">
        <f t="shared" ref="AB79:AB84" si="46">Z79/B79</f>
        <v>0.27868270911731696</v>
      </c>
      <c r="AC79" s="15"/>
    </row>
    <row r="80" spans="1:29" s="16" customFormat="1" ht="18" customHeight="1" x14ac:dyDescent="0.2">
      <c r="A80" s="18" t="s">
        <v>38</v>
      </c>
      <c r="B80" s="14">
        <f>[1]consoCURRENT!E1294</f>
        <v>0</v>
      </c>
      <c r="C80" s="14">
        <f>[1]consoCURRENT!F1294</f>
        <v>0</v>
      </c>
      <c r="D80" s="14">
        <f>[1]consoCURRENT!G1294</f>
        <v>0</v>
      </c>
      <c r="E80" s="14">
        <f>[1]consoCURRENT!H1294</f>
        <v>0</v>
      </c>
      <c r="F80" s="14">
        <f>[1]consoCURRENT!I1294</f>
        <v>0</v>
      </c>
      <c r="G80" s="14">
        <f>[1]consoCURRENT!J1294</f>
        <v>0</v>
      </c>
      <c r="H80" s="14">
        <f>[1]consoCURRENT!K1294</f>
        <v>0</v>
      </c>
      <c r="I80" s="14">
        <f>[1]consoCURRENT!L1294</f>
        <v>0</v>
      </c>
      <c r="J80" s="14">
        <f>[1]consoCURRENT!M1294</f>
        <v>0</v>
      </c>
      <c r="K80" s="14">
        <f>[1]consoCURRENT!N1294</f>
        <v>0</v>
      </c>
      <c r="L80" s="14">
        <f>[1]consoCURRENT!O1294</f>
        <v>0</v>
      </c>
      <c r="M80" s="14">
        <f>[1]consoCURRENT!P1294</f>
        <v>0</v>
      </c>
      <c r="N80" s="14">
        <f>[1]consoCURRENT!Q1294</f>
        <v>0</v>
      </c>
      <c r="O80" s="14">
        <f>[1]consoCURRENT!R1294</f>
        <v>0</v>
      </c>
      <c r="P80" s="14">
        <f>[1]consoCURRENT!S1294</f>
        <v>0</v>
      </c>
      <c r="Q80" s="14">
        <f>[1]consoCURRENT!T1294</f>
        <v>0</v>
      </c>
      <c r="R80" s="14">
        <f>[1]consoCURRENT!U1294</f>
        <v>0</v>
      </c>
      <c r="S80" s="14">
        <f>[1]consoCURRENT!V1294</f>
        <v>0</v>
      </c>
      <c r="T80" s="14">
        <f>[1]consoCURRENT!W1294</f>
        <v>0</v>
      </c>
      <c r="U80" s="14">
        <f>[1]consoCURRENT!X1294</f>
        <v>0</v>
      </c>
      <c r="V80" s="14">
        <f>[1]consoCURRENT!Y1294</f>
        <v>0</v>
      </c>
      <c r="W80" s="14">
        <f>[1]consoCURRENT!Z1294</f>
        <v>0</v>
      </c>
      <c r="X80" s="14">
        <f>[1]consoCURRENT!AA1294</f>
        <v>0</v>
      </c>
      <c r="Y80" s="14">
        <f>[1]consoCURRENT!AB1294</f>
        <v>0</v>
      </c>
      <c r="Z80" s="14">
        <f t="shared" si="44"/>
        <v>0</v>
      </c>
      <c r="AA80" s="14">
        <f t="shared" si="45"/>
        <v>0</v>
      </c>
      <c r="AB80" s="19"/>
      <c r="AC80" s="15"/>
    </row>
    <row r="81" spans="1:29" s="16" customFormat="1" ht="18" customHeight="1" x14ac:dyDescent="0.2">
      <c r="A81" s="18" t="s">
        <v>39</v>
      </c>
      <c r="B81" s="14">
        <f>[1]consoCURRENT!E1323</f>
        <v>0</v>
      </c>
      <c r="C81" s="14">
        <f>[1]consoCURRENT!F1323</f>
        <v>0</v>
      </c>
      <c r="D81" s="14">
        <f>[1]consoCURRENT!G1323</f>
        <v>0</v>
      </c>
      <c r="E81" s="14">
        <f>[1]consoCURRENT!H1323</f>
        <v>0</v>
      </c>
      <c r="F81" s="14">
        <f>[1]consoCURRENT!I1323</f>
        <v>0</v>
      </c>
      <c r="G81" s="14">
        <f>[1]consoCURRENT!J1323</f>
        <v>0</v>
      </c>
      <c r="H81" s="14">
        <f>[1]consoCURRENT!K1323</f>
        <v>0</v>
      </c>
      <c r="I81" s="14">
        <f>[1]consoCURRENT!L1323</f>
        <v>0</v>
      </c>
      <c r="J81" s="14">
        <f>[1]consoCURRENT!M1323</f>
        <v>0</v>
      </c>
      <c r="K81" s="14">
        <f>[1]consoCURRENT!N1323</f>
        <v>0</v>
      </c>
      <c r="L81" s="14">
        <f>[1]consoCURRENT!O1323</f>
        <v>0</v>
      </c>
      <c r="M81" s="14">
        <f>[1]consoCURRENT!P1323</f>
        <v>0</v>
      </c>
      <c r="N81" s="14">
        <f>[1]consoCURRENT!Q1323</f>
        <v>0</v>
      </c>
      <c r="O81" s="14">
        <f>[1]consoCURRENT!R1323</f>
        <v>0</v>
      </c>
      <c r="P81" s="14">
        <f>[1]consoCURRENT!S1323</f>
        <v>0</v>
      </c>
      <c r="Q81" s="14">
        <f>[1]consoCURRENT!T1323</f>
        <v>0</v>
      </c>
      <c r="R81" s="14">
        <f>[1]consoCURRENT!U1323</f>
        <v>0</v>
      </c>
      <c r="S81" s="14">
        <f>[1]consoCURRENT!V1323</f>
        <v>0</v>
      </c>
      <c r="T81" s="14">
        <f>[1]consoCURRENT!W1323</f>
        <v>0</v>
      </c>
      <c r="U81" s="14">
        <f>[1]consoCURRENT!X1323</f>
        <v>0</v>
      </c>
      <c r="V81" s="14">
        <f>[1]consoCURRENT!Y1323</f>
        <v>0</v>
      </c>
      <c r="W81" s="14">
        <f>[1]consoCURRENT!Z1323</f>
        <v>0</v>
      </c>
      <c r="X81" s="14">
        <f>[1]consoCURRENT!AA1323</f>
        <v>0</v>
      </c>
      <c r="Y81" s="14">
        <f>[1]consoCURRENT!AB1323</f>
        <v>0</v>
      </c>
      <c r="Z81" s="14">
        <f t="shared" si="44"/>
        <v>0</v>
      </c>
      <c r="AA81" s="14">
        <f t="shared" si="45"/>
        <v>0</v>
      </c>
      <c r="AB81" s="19"/>
      <c r="AC81" s="15"/>
    </row>
    <row r="82" spans="1:29" s="16" customFormat="1" ht="18" customHeight="1" x14ac:dyDescent="0.25">
      <c r="A82" s="20" t="s">
        <v>40</v>
      </c>
      <c r="B82" s="21">
        <f>SUM(B78:B81)</f>
        <v>45648000</v>
      </c>
      <c r="C82" s="21">
        <f t="shared" ref="C82:AA82" si="47">SUM(C78:C81)</f>
        <v>41576150</v>
      </c>
      <c r="D82" s="21">
        <f t="shared" si="47"/>
        <v>-4071850</v>
      </c>
      <c r="E82" s="21">
        <f t="shared" si="47"/>
        <v>13367530.629999999</v>
      </c>
      <c r="F82" s="21">
        <f t="shared" si="47"/>
        <v>0</v>
      </c>
      <c r="G82" s="21">
        <f t="shared" si="47"/>
        <v>0</v>
      </c>
      <c r="H82" s="21">
        <f t="shared" si="47"/>
        <v>0</v>
      </c>
      <c r="I82" s="21">
        <f t="shared" si="47"/>
        <v>579645.71000000008</v>
      </c>
      <c r="J82" s="21">
        <f t="shared" si="47"/>
        <v>0</v>
      </c>
      <c r="K82" s="21">
        <f t="shared" si="47"/>
        <v>0</v>
      </c>
      <c r="L82" s="21">
        <f t="shared" si="47"/>
        <v>0</v>
      </c>
      <c r="M82" s="21">
        <f t="shared" si="47"/>
        <v>579645.71000000008</v>
      </c>
      <c r="N82" s="21">
        <f t="shared" si="47"/>
        <v>8923547.75</v>
      </c>
      <c r="O82" s="21">
        <f t="shared" si="47"/>
        <v>1840864.36</v>
      </c>
      <c r="P82" s="21">
        <f t="shared" si="47"/>
        <v>2023472.81</v>
      </c>
      <c r="Q82" s="21">
        <f t="shared" si="47"/>
        <v>0</v>
      </c>
      <c r="R82" s="21">
        <f t="shared" si="47"/>
        <v>0</v>
      </c>
      <c r="S82" s="21">
        <f t="shared" si="47"/>
        <v>0</v>
      </c>
      <c r="T82" s="21">
        <f t="shared" si="47"/>
        <v>0</v>
      </c>
      <c r="U82" s="21">
        <f t="shared" si="47"/>
        <v>0</v>
      </c>
      <c r="V82" s="21">
        <f t="shared" si="47"/>
        <v>0</v>
      </c>
      <c r="W82" s="21">
        <f t="shared" si="47"/>
        <v>0</v>
      </c>
      <c r="X82" s="21">
        <f t="shared" si="47"/>
        <v>0</v>
      </c>
      <c r="Y82" s="21">
        <f t="shared" si="47"/>
        <v>0</v>
      </c>
      <c r="Z82" s="21">
        <f t="shared" si="47"/>
        <v>13367530.629999999</v>
      </c>
      <c r="AA82" s="21">
        <f t="shared" si="47"/>
        <v>32280469.369999997</v>
      </c>
      <c r="AB82" s="22">
        <f t="shared" si="46"/>
        <v>0.29283934958815278</v>
      </c>
      <c r="AC82" s="15"/>
    </row>
    <row r="83" spans="1:29" s="16" customFormat="1" ht="18" customHeight="1" x14ac:dyDescent="0.25">
      <c r="A83" s="23" t="s">
        <v>41</v>
      </c>
      <c r="B83" s="14">
        <f>[1]consoCURRENT!E1327</f>
        <v>1500000</v>
      </c>
      <c r="C83" s="14">
        <f>[1]consoCURRENT!F1327</f>
        <v>1500000</v>
      </c>
      <c r="D83" s="14">
        <f>[1]consoCURRENT!G1327</f>
        <v>0</v>
      </c>
      <c r="E83" s="14">
        <f>[1]consoCURRENT!H1327</f>
        <v>132538.79999999999</v>
      </c>
      <c r="F83" s="14">
        <f>[1]consoCURRENT!I1327</f>
        <v>0</v>
      </c>
      <c r="G83" s="14">
        <f>[1]consoCURRENT!J1327</f>
        <v>0</v>
      </c>
      <c r="H83" s="14">
        <f>[1]consoCURRENT!K1327</f>
        <v>0</v>
      </c>
      <c r="I83" s="14">
        <f>[1]consoCURRENT!L1327</f>
        <v>0</v>
      </c>
      <c r="J83" s="14">
        <f>[1]consoCURRENT!M1327</f>
        <v>0</v>
      </c>
      <c r="K83" s="14">
        <f>[1]consoCURRENT!N1327</f>
        <v>0</v>
      </c>
      <c r="L83" s="14">
        <f>[1]consoCURRENT!O1327</f>
        <v>0</v>
      </c>
      <c r="M83" s="14">
        <f>[1]consoCURRENT!P1327</f>
        <v>0</v>
      </c>
      <c r="N83" s="14">
        <f>[1]consoCURRENT!Q1327</f>
        <v>132538.79999999999</v>
      </c>
      <c r="O83" s="14">
        <f>[1]consoCURRENT!R1327</f>
        <v>0</v>
      </c>
      <c r="P83" s="14">
        <f>[1]consoCURRENT!S1327</f>
        <v>0</v>
      </c>
      <c r="Q83" s="14">
        <f>[1]consoCURRENT!T1327</f>
        <v>0</v>
      </c>
      <c r="R83" s="14">
        <f>[1]consoCURRENT!U1327</f>
        <v>0</v>
      </c>
      <c r="S83" s="14">
        <f>[1]consoCURRENT!V1327</f>
        <v>0</v>
      </c>
      <c r="T83" s="14">
        <f>[1]consoCURRENT!W1327</f>
        <v>0</v>
      </c>
      <c r="U83" s="14">
        <f>[1]consoCURRENT!X1327</f>
        <v>0</v>
      </c>
      <c r="V83" s="14">
        <f>[1]consoCURRENT!Y1327</f>
        <v>0</v>
      </c>
      <c r="W83" s="14">
        <f>[1]consoCURRENT!Z1327</f>
        <v>0</v>
      </c>
      <c r="X83" s="14">
        <f>[1]consoCURRENT!AA1327</f>
        <v>0</v>
      </c>
      <c r="Y83" s="14">
        <f>[1]consoCURRENT!AB1327</f>
        <v>0</v>
      </c>
      <c r="Z83" s="14">
        <f t="shared" ref="Z83" si="48">SUM(M83:Y83)</f>
        <v>132538.79999999999</v>
      </c>
      <c r="AA83" s="14">
        <f t="shared" ref="AA83" si="49">B83-Z83</f>
        <v>1367461.2</v>
      </c>
      <c r="AB83" s="19">
        <f t="shared" si="46"/>
        <v>8.8359199999999999E-2</v>
      </c>
      <c r="AC83" s="15"/>
    </row>
    <row r="84" spans="1:29" s="16" customFormat="1" ht="18" customHeight="1" x14ac:dyDescent="0.25">
      <c r="A84" s="20" t="s">
        <v>42</v>
      </c>
      <c r="B84" s="21">
        <f>B83+B82</f>
        <v>47148000</v>
      </c>
      <c r="C84" s="21">
        <f t="shared" ref="C84:AA84" si="50">C83+C82</f>
        <v>43076150</v>
      </c>
      <c r="D84" s="21">
        <f t="shared" si="50"/>
        <v>-4071850</v>
      </c>
      <c r="E84" s="21">
        <f t="shared" si="50"/>
        <v>13500069.43</v>
      </c>
      <c r="F84" s="21">
        <f t="shared" si="50"/>
        <v>0</v>
      </c>
      <c r="G84" s="21">
        <f t="shared" si="50"/>
        <v>0</v>
      </c>
      <c r="H84" s="21">
        <f t="shared" si="50"/>
        <v>0</v>
      </c>
      <c r="I84" s="21">
        <f t="shared" si="50"/>
        <v>579645.71000000008</v>
      </c>
      <c r="J84" s="21">
        <f t="shared" si="50"/>
        <v>0</v>
      </c>
      <c r="K84" s="21">
        <f t="shared" si="50"/>
        <v>0</v>
      </c>
      <c r="L84" s="21">
        <f t="shared" si="50"/>
        <v>0</v>
      </c>
      <c r="M84" s="21">
        <f t="shared" si="50"/>
        <v>579645.71000000008</v>
      </c>
      <c r="N84" s="21">
        <f t="shared" si="50"/>
        <v>9056086.5500000007</v>
      </c>
      <c r="O84" s="21">
        <f t="shared" si="50"/>
        <v>1840864.36</v>
      </c>
      <c r="P84" s="21">
        <f t="shared" si="50"/>
        <v>2023472.81</v>
      </c>
      <c r="Q84" s="21">
        <f t="shared" si="50"/>
        <v>0</v>
      </c>
      <c r="R84" s="21">
        <f t="shared" si="50"/>
        <v>0</v>
      </c>
      <c r="S84" s="21">
        <f t="shared" si="50"/>
        <v>0</v>
      </c>
      <c r="T84" s="21">
        <f t="shared" si="50"/>
        <v>0</v>
      </c>
      <c r="U84" s="21">
        <f t="shared" si="50"/>
        <v>0</v>
      </c>
      <c r="V84" s="21">
        <f t="shared" si="50"/>
        <v>0</v>
      </c>
      <c r="W84" s="21">
        <f t="shared" si="50"/>
        <v>0</v>
      </c>
      <c r="X84" s="21">
        <f t="shared" si="50"/>
        <v>0</v>
      </c>
      <c r="Y84" s="21">
        <f t="shared" si="50"/>
        <v>0</v>
      </c>
      <c r="Z84" s="21">
        <f t="shared" si="50"/>
        <v>13500069.43</v>
      </c>
      <c r="AA84" s="21">
        <f t="shared" si="50"/>
        <v>33647930.57</v>
      </c>
      <c r="AB84" s="22">
        <f t="shared" si="46"/>
        <v>0.28633387269873589</v>
      </c>
      <c r="AC84" s="24"/>
    </row>
    <row r="85" spans="1:29" s="16" customFormat="1" ht="15" customHeigh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5"/>
    </row>
    <row r="86" spans="1:29" s="16" customFormat="1" ht="15" customHeigh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5"/>
    </row>
    <row r="87" spans="1:29" s="16" customFormat="1" ht="15" customHeight="1" x14ac:dyDescent="0.25">
      <c r="A87" s="17" t="s">
        <v>52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</row>
    <row r="88" spans="1:29" s="16" customFormat="1" ht="18" customHeight="1" x14ac:dyDescent="0.2">
      <c r="A88" s="18" t="s">
        <v>36</v>
      </c>
      <c r="B88" s="14">
        <f>[1]consoCURRENT!E1387</f>
        <v>14580000</v>
      </c>
      <c r="C88" s="14">
        <f>[1]consoCURRENT!F1387</f>
        <v>14580000</v>
      </c>
      <c r="D88" s="14">
        <f>[1]consoCURRENT!G1387</f>
        <v>0</v>
      </c>
      <c r="E88" s="14">
        <f>[1]consoCURRENT!H1387</f>
        <v>4299992.21</v>
      </c>
      <c r="F88" s="14">
        <f>[1]consoCURRENT!I1387</f>
        <v>0</v>
      </c>
      <c r="G88" s="14">
        <f>[1]consoCURRENT!J1387</f>
        <v>0</v>
      </c>
      <c r="H88" s="14">
        <f>[1]consoCURRENT!K1387</f>
        <v>0</v>
      </c>
      <c r="I88" s="14">
        <f>[1]consoCURRENT!L1387</f>
        <v>0</v>
      </c>
      <c r="J88" s="14">
        <f>[1]consoCURRENT!M1387</f>
        <v>0</v>
      </c>
      <c r="K88" s="14">
        <f>[1]consoCURRENT!N1387</f>
        <v>0</v>
      </c>
      <c r="L88" s="14">
        <f>[1]consoCURRENT!O1387</f>
        <v>0</v>
      </c>
      <c r="M88" s="14">
        <f>[1]consoCURRENT!P1387</f>
        <v>0</v>
      </c>
      <c r="N88" s="14">
        <f>[1]consoCURRENT!Q1387</f>
        <v>2072188.23</v>
      </c>
      <c r="O88" s="14">
        <f>[1]consoCURRENT!R1387</f>
        <v>1193372.6299999999</v>
      </c>
      <c r="P88" s="14">
        <f>[1]consoCURRENT!S1387</f>
        <v>1034431.35</v>
      </c>
      <c r="Q88" s="14">
        <f>[1]consoCURRENT!T1387</f>
        <v>0</v>
      </c>
      <c r="R88" s="14">
        <f>[1]consoCURRENT!U1387</f>
        <v>0</v>
      </c>
      <c r="S88" s="14">
        <f>[1]consoCURRENT!V1387</f>
        <v>0</v>
      </c>
      <c r="T88" s="14">
        <f>[1]consoCURRENT!W1387</f>
        <v>0</v>
      </c>
      <c r="U88" s="14">
        <f>[1]consoCURRENT!X1387</f>
        <v>0</v>
      </c>
      <c r="V88" s="14">
        <f>[1]consoCURRENT!Y1387</f>
        <v>0</v>
      </c>
      <c r="W88" s="14">
        <f>[1]consoCURRENT!Z1387</f>
        <v>0</v>
      </c>
      <c r="X88" s="14">
        <f>[1]consoCURRENT!AA1387</f>
        <v>0</v>
      </c>
      <c r="Y88" s="14">
        <f>[1]consoCURRENT!AB1387</f>
        <v>0</v>
      </c>
      <c r="Z88" s="14">
        <f>SUM(M88:Y88)</f>
        <v>4299992.21</v>
      </c>
      <c r="AA88" s="14">
        <f>B88-Z88</f>
        <v>10280007.789999999</v>
      </c>
      <c r="AB88" s="19">
        <f>Z88/B88</f>
        <v>0.29492401989026062</v>
      </c>
      <c r="AC88" s="15"/>
    </row>
    <row r="89" spans="1:29" s="16" customFormat="1" ht="18" customHeight="1" x14ac:dyDescent="0.2">
      <c r="A89" s="18" t="s">
        <v>37</v>
      </c>
      <c r="B89" s="14">
        <f>[1]consoCURRENT!E1475</f>
        <v>94384000</v>
      </c>
      <c r="C89" s="14">
        <f>[1]consoCURRENT!F1475</f>
        <v>91454229</v>
      </c>
      <c r="D89" s="14">
        <f>[1]consoCURRENT!G1475</f>
        <v>-2929771</v>
      </c>
      <c r="E89" s="14">
        <f>[1]consoCURRENT!H1475</f>
        <v>10621521.310000001</v>
      </c>
      <c r="F89" s="14">
        <f>[1]consoCURRENT!I1475</f>
        <v>0</v>
      </c>
      <c r="G89" s="14">
        <f>[1]consoCURRENT!J1475</f>
        <v>0</v>
      </c>
      <c r="H89" s="14">
        <f>[1]consoCURRENT!K1475</f>
        <v>0</v>
      </c>
      <c r="I89" s="14">
        <f>[1]consoCURRENT!L1475</f>
        <v>128148</v>
      </c>
      <c r="J89" s="14">
        <f>[1]consoCURRENT!M1475</f>
        <v>0</v>
      </c>
      <c r="K89" s="14">
        <f>[1]consoCURRENT!N1475</f>
        <v>0</v>
      </c>
      <c r="L89" s="14">
        <f>[1]consoCURRENT!O1475</f>
        <v>0</v>
      </c>
      <c r="M89" s="14">
        <f>[1]consoCURRENT!P1475</f>
        <v>128148</v>
      </c>
      <c r="N89" s="14">
        <f>[1]consoCURRENT!Q1475</f>
        <v>8437712</v>
      </c>
      <c r="O89" s="14">
        <f>[1]consoCURRENT!R1475</f>
        <v>1553500.69</v>
      </c>
      <c r="P89" s="14">
        <f>[1]consoCURRENT!S1475</f>
        <v>502160.62</v>
      </c>
      <c r="Q89" s="14">
        <f>[1]consoCURRENT!T1475</f>
        <v>0</v>
      </c>
      <c r="R89" s="14">
        <f>[1]consoCURRENT!U1475</f>
        <v>0</v>
      </c>
      <c r="S89" s="14">
        <f>[1]consoCURRENT!V1475</f>
        <v>0</v>
      </c>
      <c r="T89" s="14">
        <f>[1]consoCURRENT!W1475</f>
        <v>0</v>
      </c>
      <c r="U89" s="14">
        <f>[1]consoCURRENT!X1475</f>
        <v>0</v>
      </c>
      <c r="V89" s="14">
        <f>[1]consoCURRENT!Y1475</f>
        <v>0</v>
      </c>
      <c r="W89" s="14">
        <f>[1]consoCURRENT!Z1475</f>
        <v>0</v>
      </c>
      <c r="X89" s="14">
        <f>[1]consoCURRENT!AA1475</f>
        <v>0</v>
      </c>
      <c r="Y89" s="14">
        <f>[1]consoCURRENT!AB1475</f>
        <v>0</v>
      </c>
      <c r="Z89" s="14">
        <f t="shared" ref="Z89:Z91" si="51">SUM(M89:Y89)</f>
        <v>10621521.309999999</v>
      </c>
      <c r="AA89" s="14">
        <f t="shared" ref="AA89:AA91" si="52">B89-Z89</f>
        <v>83762478.689999998</v>
      </c>
      <c r="AB89" s="19">
        <f t="shared" ref="AB89:AB94" si="53">Z89/B89</f>
        <v>0.11253518933293777</v>
      </c>
      <c r="AC89" s="15"/>
    </row>
    <row r="90" spans="1:29" s="16" customFormat="1" ht="18" customHeight="1" x14ac:dyDescent="0.2">
      <c r="A90" s="18" t="s">
        <v>38</v>
      </c>
      <c r="B90" s="14">
        <f>[1]consoCURRENT!E1481</f>
        <v>0</v>
      </c>
      <c r="C90" s="14">
        <f>[1]consoCURRENT!F1481</f>
        <v>0</v>
      </c>
      <c r="D90" s="14">
        <f>[1]consoCURRENT!G1481</f>
        <v>0</v>
      </c>
      <c r="E90" s="14">
        <f>[1]consoCURRENT!H1481</f>
        <v>0</v>
      </c>
      <c r="F90" s="14">
        <f>[1]consoCURRENT!I1481</f>
        <v>0</v>
      </c>
      <c r="G90" s="14">
        <f>[1]consoCURRENT!J1481</f>
        <v>0</v>
      </c>
      <c r="H90" s="14">
        <f>[1]consoCURRENT!K1481</f>
        <v>0</v>
      </c>
      <c r="I90" s="14">
        <f>[1]consoCURRENT!L1481</f>
        <v>0</v>
      </c>
      <c r="J90" s="14">
        <f>[1]consoCURRENT!M1481</f>
        <v>0</v>
      </c>
      <c r="K90" s="14">
        <f>[1]consoCURRENT!N1481</f>
        <v>0</v>
      </c>
      <c r="L90" s="14">
        <f>[1]consoCURRENT!O1481</f>
        <v>0</v>
      </c>
      <c r="M90" s="14">
        <f>[1]consoCURRENT!P1481</f>
        <v>0</v>
      </c>
      <c r="N90" s="14">
        <f>[1]consoCURRENT!Q1481</f>
        <v>0</v>
      </c>
      <c r="O90" s="14">
        <f>[1]consoCURRENT!R1481</f>
        <v>0</v>
      </c>
      <c r="P90" s="14">
        <f>[1]consoCURRENT!S1481</f>
        <v>0</v>
      </c>
      <c r="Q90" s="14">
        <f>[1]consoCURRENT!T1481</f>
        <v>0</v>
      </c>
      <c r="R90" s="14">
        <f>[1]consoCURRENT!U1481</f>
        <v>0</v>
      </c>
      <c r="S90" s="14">
        <f>[1]consoCURRENT!V1481</f>
        <v>0</v>
      </c>
      <c r="T90" s="14">
        <f>[1]consoCURRENT!W1481</f>
        <v>0</v>
      </c>
      <c r="U90" s="14">
        <f>[1]consoCURRENT!X1481</f>
        <v>0</v>
      </c>
      <c r="V90" s="14">
        <f>[1]consoCURRENT!Y1481</f>
        <v>0</v>
      </c>
      <c r="W90" s="14">
        <f>[1]consoCURRENT!Z1481</f>
        <v>0</v>
      </c>
      <c r="X90" s="14">
        <f>[1]consoCURRENT!AA1481</f>
        <v>0</v>
      </c>
      <c r="Y90" s="14">
        <f>[1]consoCURRENT!AB1481</f>
        <v>0</v>
      </c>
      <c r="Z90" s="14">
        <f t="shared" si="51"/>
        <v>0</v>
      </c>
      <c r="AA90" s="14">
        <f t="shared" si="52"/>
        <v>0</v>
      </c>
      <c r="AB90" s="19"/>
      <c r="AC90" s="15"/>
    </row>
    <row r="91" spans="1:29" s="16" customFormat="1" ht="18" customHeight="1" x14ac:dyDescent="0.2">
      <c r="A91" s="18" t="s">
        <v>39</v>
      </c>
      <c r="B91" s="14">
        <f>[1]consoCURRENT!E1510</f>
        <v>300000</v>
      </c>
      <c r="C91" s="14">
        <f>[1]consoCURRENT!F1510</f>
        <v>300000</v>
      </c>
      <c r="D91" s="14">
        <f>[1]consoCURRENT!G1510</f>
        <v>0</v>
      </c>
      <c r="E91" s="14">
        <f>[1]consoCURRENT!H1510</f>
        <v>0</v>
      </c>
      <c r="F91" s="14">
        <f>[1]consoCURRENT!I1510</f>
        <v>0</v>
      </c>
      <c r="G91" s="14">
        <f>[1]consoCURRENT!J1510</f>
        <v>0</v>
      </c>
      <c r="H91" s="14">
        <f>[1]consoCURRENT!K1510</f>
        <v>0</v>
      </c>
      <c r="I91" s="14">
        <f>[1]consoCURRENT!L1510</f>
        <v>0</v>
      </c>
      <c r="J91" s="14">
        <f>[1]consoCURRENT!M1510</f>
        <v>0</v>
      </c>
      <c r="K91" s="14">
        <f>[1]consoCURRENT!N1510</f>
        <v>0</v>
      </c>
      <c r="L91" s="14">
        <f>[1]consoCURRENT!O1510</f>
        <v>0</v>
      </c>
      <c r="M91" s="14">
        <f>[1]consoCURRENT!P1510</f>
        <v>0</v>
      </c>
      <c r="N91" s="14">
        <f>[1]consoCURRENT!Q1510</f>
        <v>0</v>
      </c>
      <c r="O91" s="14">
        <f>[1]consoCURRENT!R1510</f>
        <v>0</v>
      </c>
      <c r="P91" s="14">
        <f>[1]consoCURRENT!S1510</f>
        <v>0</v>
      </c>
      <c r="Q91" s="14">
        <f>[1]consoCURRENT!T1510</f>
        <v>0</v>
      </c>
      <c r="R91" s="14">
        <f>[1]consoCURRENT!U1510</f>
        <v>0</v>
      </c>
      <c r="S91" s="14">
        <f>[1]consoCURRENT!V1510</f>
        <v>0</v>
      </c>
      <c r="T91" s="14">
        <f>[1]consoCURRENT!W1510</f>
        <v>0</v>
      </c>
      <c r="U91" s="14">
        <f>[1]consoCURRENT!X1510</f>
        <v>0</v>
      </c>
      <c r="V91" s="14">
        <f>[1]consoCURRENT!Y1510</f>
        <v>0</v>
      </c>
      <c r="W91" s="14">
        <f>[1]consoCURRENT!Z1510</f>
        <v>0</v>
      </c>
      <c r="X91" s="14">
        <f>[1]consoCURRENT!AA1510</f>
        <v>0</v>
      </c>
      <c r="Y91" s="14">
        <f>[1]consoCURRENT!AB1510</f>
        <v>0</v>
      </c>
      <c r="Z91" s="14">
        <f t="shared" si="51"/>
        <v>0</v>
      </c>
      <c r="AA91" s="14">
        <f t="shared" si="52"/>
        <v>300000</v>
      </c>
      <c r="AB91" s="19"/>
      <c r="AC91" s="15"/>
    </row>
    <row r="92" spans="1:29" s="16" customFormat="1" ht="18" customHeight="1" x14ac:dyDescent="0.25">
      <c r="A92" s="20" t="s">
        <v>40</v>
      </c>
      <c r="B92" s="21">
        <f>SUM(B88:B91)</f>
        <v>109264000</v>
      </c>
      <c r="C92" s="21">
        <f t="shared" ref="C92:AA92" si="54">SUM(C88:C91)</f>
        <v>106334229</v>
      </c>
      <c r="D92" s="21">
        <f t="shared" si="54"/>
        <v>-2929771</v>
      </c>
      <c r="E92" s="21">
        <f t="shared" si="54"/>
        <v>14921513.52</v>
      </c>
      <c r="F92" s="21">
        <f t="shared" si="54"/>
        <v>0</v>
      </c>
      <c r="G92" s="21">
        <f t="shared" si="54"/>
        <v>0</v>
      </c>
      <c r="H92" s="21">
        <f t="shared" si="54"/>
        <v>0</v>
      </c>
      <c r="I92" s="21">
        <f t="shared" si="54"/>
        <v>128148</v>
      </c>
      <c r="J92" s="21">
        <f t="shared" si="54"/>
        <v>0</v>
      </c>
      <c r="K92" s="21">
        <f t="shared" si="54"/>
        <v>0</v>
      </c>
      <c r="L92" s="21">
        <f t="shared" si="54"/>
        <v>0</v>
      </c>
      <c r="M92" s="21">
        <f t="shared" si="54"/>
        <v>128148</v>
      </c>
      <c r="N92" s="21">
        <f t="shared" si="54"/>
        <v>10509900.23</v>
      </c>
      <c r="O92" s="21">
        <f t="shared" si="54"/>
        <v>2746873.32</v>
      </c>
      <c r="P92" s="21">
        <f t="shared" si="54"/>
        <v>1536591.97</v>
      </c>
      <c r="Q92" s="21">
        <f t="shared" si="54"/>
        <v>0</v>
      </c>
      <c r="R92" s="21">
        <f t="shared" si="54"/>
        <v>0</v>
      </c>
      <c r="S92" s="21">
        <f t="shared" si="54"/>
        <v>0</v>
      </c>
      <c r="T92" s="21">
        <f t="shared" si="54"/>
        <v>0</v>
      </c>
      <c r="U92" s="21">
        <f t="shared" si="54"/>
        <v>0</v>
      </c>
      <c r="V92" s="21">
        <f t="shared" si="54"/>
        <v>0</v>
      </c>
      <c r="W92" s="21">
        <f t="shared" si="54"/>
        <v>0</v>
      </c>
      <c r="X92" s="21">
        <f t="shared" si="54"/>
        <v>0</v>
      </c>
      <c r="Y92" s="21">
        <f t="shared" si="54"/>
        <v>0</v>
      </c>
      <c r="Z92" s="21">
        <f t="shared" si="54"/>
        <v>14921513.52</v>
      </c>
      <c r="AA92" s="21">
        <f t="shared" si="54"/>
        <v>94342486.479999989</v>
      </c>
      <c r="AB92" s="22">
        <f t="shared" si="53"/>
        <v>0.13656385927661444</v>
      </c>
      <c r="AC92" s="15"/>
    </row>
    <row r="93" spans="1:29" s="16" customFormat="1" ht="18" customHeight="1" x14ac:dyDescent="0.25">
      <c r="A93" s="23" t="s">
        <v>41</v>
      </c>
      <c r="B93" s="14">
        <f>[1]consoCURRENT!E1514</f>
        <v>1307000</v>
      </c>
      <c r="C93" s="14">
        <f>[1]consoCURRENT!F1514</f>
        <v>1307000</v>
      </c>
      <c r="D93" s="14">
        <f>[1]consoCURRENT!G1514</f>
        <v>0</v>
      </c>
      <c r="E93" s="14">
        <f>[1]consoCURRENT!H1514</f>
        <v>229922.93</v>
      </c>
      <c r="F93" s="14">
        <f>[1]consoCURRENT!I1514</f>
        <v>0</v>
      </c>
      <c r="G93" s="14">
        <f>[1]consoCURRENT!J1514</f>
        <v>0</v>
      </c>
      <c r="H93" s="14">
        <f>[1]consoCURRENT!K1514</f>
        <v>0</v>
      </c>
      <c r="I93" s="14">
        <f>[1]consoCURRENT!L1514</f>
        <v>0</v>
      </c>
      <c r="J93" s="14">
        <f>[1]consoCURRENT!M1514</f>
        <v>0</v>
      </c>
      <c r="K93" s="14">
        <f>[1]consoCURRENT!N1514</f>
        <v>0</v>
      </c>
      <c r="L93" s="14">
        <f>[1]consoCURRENT!O1514</f>
        <v>0</v>
      </c>
      <c r="M93" s="14">
        <f>[1]consoCURRENT!P1514</f>
        <v>0</v>
      </c>
      <c r="N93" s="14">
        <f>[1]consoCURRENT!Q1514</f>
        <v>114262.71</v>
      </c>
      <c r="O93" s="14">
        <f>[1]consoCURRENT!R1514</f>
        <v>115660.22</v>
      </c>
      <c r="P93" s="14">
        <f>[1]consoCURRENT!S1514</f>
        <v>0</v>
      </c>
      <c r="Q93" s="14">
        <f>[1]consoCURRENT!T1514</f>
        <v>0</v>
      </c>
      <c r="R93" s="14">
        <f>[1]consoCURRENT!U1514</f>
        <v>0</v>
      </c>
      <c r="S93" s="14">
        <f>[1]consoCURRENT!V1514</f>
        <v>0</v>
      </c>
      <c r="T93" s="14">
        <f>[1]consoCURRENT!W1514</f>
        <v>0</v>
      </c>
      <c r="U93" s="14">
        <f>[1]consoCURRENT!X1514</f>
        <v>0</v>
      </c>
      <c r="V93" s="14">
        <f>[1]consoCURRENT!Y1514</f>
        <v>0</v>
      </c>
      <c r="W93" s="14">
        <f>[1]consoCURRENT!Z1514</f>
        <v>0</v>
      </c>
      <c r="X93" s="14">
        <f>[1]consoCURRENT!AA1514</f>
        <v>0</v>
      </c>
      <c r="Y93" s="14">
        <f>[1]consoCURRENT!AB1514</f>
        <v>0</v>
      </c>
      <c r="Z93" s="14">
        <f t="shared" ref="Z93" si="55">SUM(M93:Y93)</f>
        <v>229922.93</v>
      </c>
      <c r="AA93" s="14">
        <f t="shared" ref="AA93" si="56">B93-Z93</f>
        <v>1077077.07</v>
      </c>
      <c r="AB93" s="19">
        <f t="shared" si="53"/>
        <v>0.1759165493496557</v>
      </c>
      <c r="AC93" s="15"/>
    </row>
    <row r="94" spans="1:29" s="16" customFormat="1" ht="18" customHeight="1" x14ac:dyDescent="0.25">
      <c r="A94" s="20" t="s">
        <v>42</v>
      </c>
      <c r="B94" s="21">
        <f>B93+B92</f>
        <v>110571000</v>
      </c>
      <c r="C94" s="21">
        <f t="shared" ref="C94:AA94" si="57">C93+C92</f>
        <v>107641229</v>
      </c>
      <c r="D94" s="21">
        <f t="shared" si="57"/>
        <v>-2929771</v>
      </c>
      <c r="E94" s="21">
        <f t="shared" si="57"/>
        <v>15151436.449999999</v>
      </c>
      <c r="F94" s="21">
        <f t="shared" si="57"/>
        <v>0</v>
      </c>
      <c r="G94" s="21">
        <f t="shared" si="57"/>
        <v>0</v>
      </c>
      <c r="H94" s="21">
        <f t="shared" si="57"/>
        <v>0</v>
      </c>
      <c r="I94" s="21">
        <f t="shared" si="57"/>
        <v>128148</v>
      </c>
      <c r="J94" s="21">
        <f t="shared" si="57"/>
        <v>0</v>
      </c>
      <c r="K94" s="21">
        <f t="shared" si="57"/>
        <v>0</v>
      </c>
      <c r="L94" s="21">
        <f t="shared" si="57"/>
        <v>0</v>
      </c>
      <c r="M94" s="21">
        <f t="shared" si="57"/>
        <v>128148</v>
      </c>
      <c r="N94" s="21">
        <f t="shared" si="57"/>
        <v>10624162.940000001</v>
      </c>
      <c r="O94" s="21">
        <f t="shared" si="57"/>
        <v>2862533.54</v>
      </c>
      <c r="P94" s="21">
        <f t="shared" si="57"/>
        <v>1536591.97</v>
      </c>
      <c r="Q94" s="21">
        <f t="shared" si="57"/>
        <v>0</v>
      </c>
      <c r="R94" s="21">
        <f t="shared" si="57"/>
        <v>0</v>
      </c>
      <c r="S94" s="21">
        <f t="shared" si="57"/>
        <v>0</v>
      </c>
      <c r="T94" s="21">
        <f t="shared" si="57"/>
        <v>0</v>
      </c>
      <c r="U94" s="21">
        <f t="shared" si="57"/>
        <v>0</v>
      </c>
      <c r="V94" s="21">
        <f t="shared" si="57"/>
        <v>0</v>
      </c>
      <c r="W94" s="21">
        <f t="shared" si="57"/>
        <v>0</v>
      </c>
      <c r="X94" s="21">
        <f t="shared" si="57"/>
        <v>0</v>
      </c>
      <c r="Y94" s="21">
        <f t="shared" si="57"/>
        <v>0</v>
      </c>
      <c r="Z94" s="21">
        <f t="shared" si="57"/>
        <v>15151436.449999999</v>
      </c>
      <c r="AA94" s="21">
        <f t="shared" si="57"/>
        <v>95419563.549999982</v>
      </c>
      <c r="AB94" s="22">
        <f t="shared" si="53"/>
        <v>0.13702902614609616</v>
      </c>
      <c r="AC94" s="24"/>
    </row>
    <row r="95" spans="1:29" s="16" customFormat="1" ht="15" customHeigh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5"/>
    </row>
    <row r="96" spans="1:29" s="16" customFormat="1" ht="15" customHeigh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5"/>
    </row>
    <row r="97" spans="1:29" s="16" customFormat="1" ht="15" customHeight="1" x14ac:dyDescent="0.25">
      <c r="A97" s="17" t="s">
        <v>53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5"/>
    </row>
    <row r="98" spans="1:29" s="16" customFormat="1" ht="18" customHeight="1" x14ac:dyDescent="0.2">
      <c r="A98" s="18" t="s">
        <v>36</v>
      </c>
      <c r="B98" s="14">
        <f>B108+B278+B288+B298+B308+B318+B328+B508+B688+B868</f>
        <v>3901439000</v>
      </c>
      <c r="C98" s="14">
        <f t="shared" ref="C98:Y103" si="58">C108+C278+C288+C298+C308+C318+C328+C508+C688+C868</f>
        <v>1790513024.8199999</v>
      </c>
      <c r="D98" s="14">
        <f t="shared" si="58"/>
        <v>-1625825975.1800001</v>
      </c>
      <c r="E98" s="14">
        <f t="shared" si="58"/>
        <v>907025494.84000027</v>
      </c>
      <c r="F98" s="14">
        <f t="shared" si="58"/>
        <v>0</v>
      </c>
      <c r="G98" s="14">
        <f t="shared" si="58"/>
        <v>0</v>
      </c>
      <c r="H98" s="14">
        <f t="shared" si="58"/>
        <v>0</v>
      </c>
      <c r="I98" s="14">
        <f t="shared" si="58"/>
        <v>749635835.39000022</v>
      </c>
      <c r="J98" s="14">
        <f t="shared" si="58"/>
        <v>0</v>
      </c>
      <c r="K98" s="14">
        <f t="shared" si="58"/>
        <v>0</v>
      </c>
      <c r="L98" s="14">
        <f t="shared" si="58"/>
        <v>0</v>
      </c>
      <c r="M98" s="14">
        <f t="shared" si="58"/>
        <v>749635835.39000022</v>
      </c>
      <c r="N98" s="14">
        <f t="shared" si="58"/>
        <v>54536930.650000006</v>
      </c>
      <c r="O98" s="14">
        <f t="shared" si="58"/>
        <v>57487585.689999998</v>
      </c>
      <c r="P98" s="14">
        <f t="shared" si="58"/>
        <v>45365143.110000007</v>
      </c>
      <c r="Q98" s="14">
        <f t="shared" si="58"/>
        <v>0</v>
      </c>
      <c r="R98" s="14">
        <f t="shared" si="58"/>
        <v>0</v>
      </c>
      <c r="S98" s="14">
        <f t="shared" si="58"/>
        <v>0</v>
      </c>
      <c r="T98" s="14">
        <f t="shared" si="58"/>
        <v>0</v>
      </c>
      <c r="U98" s="14">
        <f t="shared" si="58"/>
        <v>0</v>
      </c>
      <c r="V98" s="14">
        <f t="shared" si="58"/>
        <v>0</v>
      </c>
      <c r="W98" s="14">
        <f t="shared" si="58"/>
        <v>0</v>
      </c>
      <c r="X98" s="14">
        <f t="shared" si="58"/>
        <v>0</v>
      </c>
      <c r="Y98" s="14">
        <f t="shared" si="58"/>
        <v>0</v>
      </c>
      <c r="Z98" s="14">
        <f>SUM(M98:Y98)</f>
        <v>907025494.84000027</v>
      </c>
      <c r="AA98" s="14">
        <f>B98-Z98</f>
        <v>2994413505.1599998</v>
      </c>
      <c r="AB98" s="19">
        <f>Z98/B98</f>
        <v>0.23248485875083533</v>
      </c>
      <c r="AC98" s="15"/>
    </row>
    <row r="99" spans="1:29" s="16" customFormat="1" ht="18" customHeight="1" x14ac:dyDescent="0.2">
      <c r="A99" s="18" t="s">
        <v>37</v>
      </c>
      <c r="B99" s="14">
        <f t="shared" ref="B99:Q103" si="59">B109+B279+B289+B299+B309+B319+B329+B509+B689+B869</f>
        <v>79814998000</v>
      </c>
      <c r="C99" s="14">
        <f t="shared" si="59"/>
        <v>64997419385.400009</v>
      </c>
      <c r="D99" s="14">
        <f t="shared" si="59"/>
        <v>-5302250614.6000004</v>
      </c>
      <c r="E99" s="14">
        <f t="shared" si="59"/>
        <v>10803785561.039997</v>
      </c>
      <c r="F99" s="14">
        <f t="shared" si="59"/>
        <v>0</v>
      </c>
      <c r="G99" s="14">
        <f t="shared" si="59"/>
        <v>0</v>
      </c>
      <c r="H99" s="14">
        <f t="shared" si="59"/>
        <v>0</v>
      </c>
      <c r="I99" s="14">
        <f t="shared" si="59"/>
        <v>329041444.34000003</v>
      </c>
      <c r="J99" s="14">
        <f t="shared" si="59"/>
        <v>0</v>
      </c>
      <c r="K99" s="14">
        <f t="shared" si="59"/>
        <v>0</v>
      </c>
      <c r="L99" s="14">
        <f t="shared" si="59"/>
        <v>0</v>
      </c>
      <c r="M99" s="14">
        <f t="shared" si="59"/>
        <v>329041444.34000003</v>
      </c>
      <c r="N99" s="14">
        <f t="shared" si="59"/>
        <v>262647029.44999999</v>
      </c>
      <c r="O99" s="14">
        <f t="shared" si="59"/>
        <v>338867843.92999995</v>
      </c>
      <c r="P99" s="14">
        <f t="shared" si="59"/>
        <v>9873229243.3200016</v>
      </c>
      <c r="Q99" s="14">
        <f t="shared" si="59"/>
        <v>0</v>
      </c>
      <c r="R99" s="14">
        <f t="shared" si="58"/>
        <v>0</v>
      </c>
      <c r="S99" s="14">
        <f t="shared" si="58"/>
        <v>0</v>
      </c>
      <c r="T99" s="14">
        <f t="shared" si="58"/>
        <v>0</v>
      </c>
      <c r="U99" s="14">
        <f t="shared" si="58"/>
        <v>0</v>
      </c>
      <c r="V99" s="14">
        <f t="shared" si="58"/>
        <v>0</v>
      </c>
      <c r="W99" s="14">
        <f t="shared" si="58"/>
        <v>0</v>
      </c>
      <c r="X99" s="14">
        <f t="shared" si="58"/>
        <v>0</v>
      </c>
      <c r="Y99" s="14">
        <f t="shared" si="58"/>
        <v>0</v>
      </c>
      <c r="Z99" s="14">
        <f t="shared" ref="Z99:Z101" si="60">SUM(M99:Y99)</f>
        <v>10803785561.040001</v>
      </c>
      <c r="AA99" s="14">
        <f t="shared" ref="AA99:AA101" si="61">B99-Z99</f>
        <v>69011212438.959991</v>
      </c>
      <c r="AB99" s="19">
        <f t="shared" ref="AB99:AB104" si="62">Z99/B99</f>
        <v>0.13536034369179589</v>
      </c>
      <c r="AC99" s="15"/>
    </row>
    <row r="100" spans="1:29" s="16" customFormat="1" ht="18" customHeight="1" x14ac:dyDescent="0.2">
      <c r="A100" s="18" t="s">
        <v>38</v>
      </c>
      <c r="B100" s="14">
        <f t="shared" si="59"/>
        <v>700000000</v>
      </c>
      <c r="C100" s="14">
        <f t="shared" si="58"/>
        <v>700000000</v>
      </c>
      <c r="D100" s="14">
        <f t="shared" si="58"/>
        <v>0</v>
      </c>
      <c r="E100" s="14">
        <f t="shared" si="58"/>
        <v>262300</v>
      </c>
      <c r="F100" s="14">
        <f t="shared" si="58"/>
        <v>0</v>
      </c>
      <c r="G100" s="14">
        <f t="shared" si="58"/>
        <v>0</v>
      </c>
      <c r="H100" s="14">
        <f t="shared" si="58"/>
        <v>0</v>
      </c>
      <c r="I100" s="14">
        <f t="shared" si="58"/>
        <v>0</v>
      </c>
      <c r="J100" s="14">
        <f t="shared" si="58"/>
        <v>0</v>
      </c>
      <c r="K100" s="14">
        <f t="shared" si="58"/>
        <v>0</v>
      </c>
      <c r="L100" s="14">
        <f t="shared" si="58"/>
        <v>0</v>
      </c>
      <c r="M100" s="14">
        <f t="shared" si="58"/>
        <v>0</v>
      </c>
      <c r="N100" s="14">
        <f t="shared" si="58"/>
        <v>0</v>
      </c>
      <c r="O100" s="14">
        <f t="shared" si="58"/>
        <v>0</v>
      </c>
      <c r="P100" s="14">
        <f t="shared" si="58"/>
        <v>262300</v>
      </c>
      <c r="Q100" s="14">
        <f t="shared" si="58"/>
        <v>0</v>
      </c>
      <c r="R100" s="14">
        <f t="shared" si="58"/>
        <v>0</v>
      </c>
      <c r="S100" s="14">
        <f t="shared" si="58"/>
        <v>0</v>
      </c>
      <c r="T100" s="14">
        <f t="shared" si="58"/>
        <v>0</v>
      </c>
      <c r="U100" s="14">
        <f t="shared" si="58"/>
        <v>0</v>
      </c>
      <c r="V100" s="14">
        <f t="shared" si="58"/>
        <v>0</v>
      </c>
      <c r="W100" s="14">
        <f t="shared" si="58"/>
        <v>0</v>
      </c>
      <c r="X100" s="14">
        <f t="shared" si="58"/>
        <v>0</v>
      </c>
      <c r="Y100" s="14">
        <f t="shared" si="58"/>
        <v>0</v>
      </c>
      <c r="Z100" s="14">
        <f t="shared" si="60"/>
        <v>262300</v>
      </c>
      <c r="AA100" s="14">
        <f t="shared" si="61"/>
        <v>699737700</v>
      </c>
      <c r="AB100" s="19">
        <f t="shared" si="62"/>
        <v>3.7471428571428573E-4</v>
      </c>
      <c r="AC100" s="15"/>
    </row>
    <row r="101" spans="1:29" s="16" customFormat="1" ht="18" customHeight="1" x14ac:dyDescent="0.2">
      <c r="A101" s="18" t="s">
        <v>39</v>
      </c>
      <c r="B101" s="14">
        <f t="shared" si="59"/>
        <v>25981000</v>
      </c>
      <c r="C101" s="14">
        <f t="shared" si="58"/>
        <v>25981000</v>
      </c>
      <c r="D101" s="14">
        <f t="shared" si="58"/>
        <v>0</v>
      </c>
      <c r="E101" s="14">
        <f t="shared" si="58"/>
        <v>0</v>
      </c>
      <c r="F101" s="14">
        <f t="shared" si="58"/>
        <v>0</v>
      </c>
      <c r="G101" s="14">
        <f t="shared" si="58"/>
        <v>0</v>
      </c>
      <c r="H101" s="14">
        <f t="shared" si="58"/>
        <v>0</v>
      </c>
      <c r="I101" s="14">
        <f t="shared" si="58"/>
        <v>0</v>
      </c>
      <c r="J101" s="14">
        <f t="shared" si="58"/>
        <v>0</v>
      </c>
      <c r="K101" s="14">
        <f t="shared" si="58"/>
        <v>0</v>
      </c>
      <c r="L101" s="14">
        <f t="shared" si="58"/>
        <v>0</v>
      </c>
      <c r="M101" s="14">
        <f t="shared" si="58"/>
        <v>0</v>
      </c>
      <c r="N101" s="14">
        <f t="shared" si="58"/>
        <v>0</v>
      </c>
      <c r="O101" s="14">
        <f t="shared" si="58"/>
        <v>0</v>
      </c>
      <c r="P101" s="14">
        <f t="shared" si="58"/>
        <v>0</v>
      </c>
      <c r="Q101" s="14">
        <f t="shared" si="58"/>
        <v>0</v>
      </c>
      <c r="R101" s="14">
        <f t="shared" si="58"/>
        <v>0</v>
      </c>
      <c r="S101" s="14">
        <f t="shared" si="58"/>
        <v>0</v>
      </c>
      <c r="T101" s="14">
        <f t="shared" si="58"/>
        <v>0</v>
      </c>
      <c r="U101" s="14">
        <f t="shared" si="58"/>
        <v>0</v>
      </c>
      <c r="V101" s="14">
        <f t="shared" si="58"/>
        <v>0</v>
      </c>
      <c r="W101" s="14">
        <f t="shared" si="58"/>
        <v>0</v>
      </c>
      <c r="X101" s="14">
        <f t="shared" si="58"/>
        <v>0</v>
      </c>
      <c r="Y101" s="14">
        <f t="shared" si="58"/>
        <v>0</v>
      </c>
      <c r="Z101" s="14">
        <f t="shared" si="60"/>
        <v>0</v>
      </c>
      <c r="AA101" s="14">
        <f t="shared" si="61"/>
        <v>25981000</v>
      </c>
      <c r="AB101" s="19">
        <f t="shared" si="62"/>
        <v>0</v>
      </c>
      <c r="AC101" s="15"/>
    </row>
    <row r="102" spans="1:29" s="16" customFormat="1" ht="18" customHeight="1" x14ac:dyDescent="0.25">
      <c r="A102" s="20" t="s">
        <v>40</v>
      </c>
      <c r="B102" s="21">
        <f>SUM(B98:B101)</f>
        <v>84442418000</v>
      </c>
      <c r="C102" s="21">
        <f t="shared" ref="C102:AA102" si="63">SUM(C98:C101)</f>
        <v>67513913410.220009</v>
      </c>
      <c r="D102" s="21">
        <f t="shared" si="63"/>
        <v>-6928076589.7800007</v>
      </c>
      <c r="E102" s="21">
        <f t="shared" si="63"/>
        <v>11711073355.879997</v>
      </c>
      <c r="F102" s="21">
        <f t="shared" si="63"/>
        <v>0</v>
      </c>
      <c r="G102" s="21">
        <f t="shared" si="63"/>
        <v>0</v>
      </c>
      <c r="H102" s="21">
        <f t="shared" si="63"/>
        <v>0</v>
      </c>
      <c r="I102" s="21">
        <f t="shared" si="63"/>
        <v>1078677279.7300003</v>
      </c>
      <c r="J102" s="21">
        <f t="shared" si="63"/>
        <v>0</v>
      </c>
      <c r="K102" s="21">
        <f t="shared" si="63"/>
        <v>0</v>
      </c>
      <c r="L102" s="21">
        <f t="shared" si="63"/>
        <v>0</v>
      </c>
      <c r="M102" s="21">
        <f t="shared" si="63"/>
        <v>1078677279.7300003</v>
      </c>
      <c r="N102" s="21">
        <f t="shared" si="63"/>
        <v>317183960.10000002</v>
      </c>
      <c r="O102" s="21">
        <f t="shared" si="63"/>
        <v>396355429.61999995</v>
      </c>
      <c r="P102" s="21">
        <f t="shared" si="63"/>
        <v>9918856686.4300022</v>
      </c>
      <c r="Q102" s="21">
        <f t="shared" si="63"/>
        <v>0</v>
      </c>
      <c r="R102" s="21">
        <f t="shared" si="63"/>
        <v>0</v>
      </c>
      <c r="S102" s="21">
        <f t="shared" si="63"/>
        <v>0</v>
      </c>
      <c r="T102" s="21">
        <f t="shared" si="63"/>
        <v>0</v>
      </c>
      <c r="U102" s="21">
        <f t="shared" si="63"/>
        <v>0</v>
      </c>
      <c r="V102" s="21">
        <f t="shared" si="63"/>
        <v>0</v>
      </c>
      <c r="W102" s="21">
        <f t="shared" si="63"/>
        <v>0</v>
      </c>
      <c r="X102" s="21">
        <f t="shared" si="63"/>
        <v>0</v>
      </c>
      <c r="Y102" s="21">
        <f t="shared" si="63"/>
        <v>0</v>
      </c>
      <c r="Z102" s="21">
        <f t="shared" si="63"/>
        <v>11711073355.880001</v>
      </c>
      <c r="AA102" s="21">
        <f t="shared" si="63"/>
        <v>72731344644.119995</v>
      </c>
      <c r="AB102" s="22">
        <f t="shared" si="62"/>
        <v>0.13868709155012593</v>
      </c>
      <c r="AC102" s="15"/>
    </row>
    <row r="103" spans="1:29" s="16" customFormat="1" ht="18" customHeight="1" x14ac:dyDescent="0.25">
      <c r="A103" s="23" t="s">
        <v>41</v>
      </c>
      <c r="B103" s="14">
        <f t="shared" si="59"/>
        <v>23822000</v>
      </c>
      <c r="C103" s="14">
        <f t="shared" si="58"/>
        <v>2350427.2799999998</v>
      </c>
      <c r="D103" s="14">
        <f t="shared" si="58"/>
        <v>-22572.720000000001</v>
      </c>
      <c r="E103" s="14">
        <f t="shared" si="58"/>
        <v>6081239.8500000015</v>
      </c>
      <c r="F103" s="14">
        <f t="shared" si="58"/>
        <v>0</v>
      </c>
      <c r="G103" s="14">
        <f t="shared" si="58"/>
        <v>0</v>
      </c>
      <c r="H103" s="14">
        <f t="shared" si="58"/>
        <v>0</v>
      </c>
      <c r="I103" s="14">
        <f t="shared" si="58"/>
        <v>0</v>
      </c>
      <c r="J103" s="14">
        <f t="shared" si="58"/>
        <v>0</v>
      </c>
      <c r="K103" s="14">
        <f t="shared" si="58"/>
        <v>0</v>
      </c>
      <c r="L103" s="14">
        <f t="shared" si="58"/>
        <v>0</v>
      </c>
      <c r="M103" s="14">
        <f t="shared" si="58"/>
        <v>0</v>
      </c>
      <c r="N103" s="14">
        <f t="shared" si="58"/>
        <v>1188597.01</v>
      </c>
      <c r="O103" s="14">
        <f t="shared" si="58"/>
        <v>1943815.6000000003</v>
      </c>
      <c r="P103" s="14">
        <f t="shared" si="58"/>
        <v>2948827.2399999998</v>
      </c>
      <c r="Q103" s="14">
        <f t="shared" si="58"/>
        <v>0</v>
      </c>
      <c r="R103" s="14">
        <f t="shared" si="58"/>
        <v>0</v>
      </c>
      <c r="S103" s="14">
        <f t="shared" si="58"/>
        <v>0</v>
      </c>
      <c r="T103" s="14">
        <f t="shared" si="58"/>
        <v>0</v>
      </c>
      <c r="U103" s="14">
        <f t="shared" si="58"/>
        <v>0</v>
      </c>
      <c r="V103" s="14">
        <f t="shared" si="58"/>
        <v>0</v>
      </c>
      <c r="W103" s="14">
        <f t="shared" si="58"/>
        <v>0</v>
      </c>
      <c r="X103" s="14">
        <f t="shared" si="58"/>
        <v>0</v>
      </c>
      <c r="Y103" s="14">
        <f t="shared" si="58"/>
        <v>0</v>
      </c>
      <c r="Z103" s="14">
        <f t="shared" ref="Z103" si="64">SUM(M103:Y103)</f>
        <v>6081239.8499999996</v>
      </c>
      <c r="AA103" s="14">
        <f t="shared" ref="AA103" si="65">B103-Z103</f>
        <v>17740760.149999999</v>
      </c>
      <c r="AB103" s="19">
        <f t="shared" si="62"/>
        <v>0.25527830786667782</v>
      </c>
      <c r="AC103" s="15"/>
    </row>
    <row r="104" spans="1:29" s="16" customFormat="1" ht="18" customHeight="1" x14ac:dyDescent="0.25">
      <c r="A104" s="20" t="s">
        <v>42</v>
      </c>
      <c r="B104" s="21">
        <f>B103+B102</f>
        <v>84466240000</v>
      </c>
      <c r="C104" s="21">
        <f t="shared" ref="C104:AA104" si="66">C103+C102</f>
        <v>67516263837.500008</v>
      </c>
      <c r="D104" s="21">
        <f t="shared" si="66"/>
        <v>-6928099162.500001</v>
      </c>
      <c r="E104" s="21">
        <f t="shared" si="66"/>
        <v>11717154595.729998</v>
      </c>
      <c r="F104" s="21">
        <f t="shared" si="66"/>
        <v>0</v>
      </c>
      <c r="G104" s="21">
        <f t="shared" si="66"/>
        <v>0</v>
      </c>
      <c r="H104" s="21">
        <f t="shared" si="66"/>
        <v>0</v>
      </c>
      <c r="I104" s="21">
        <f t="shared" si="66"/>
        <v>1078677279.7300003</v>
      </c>
      <c r="J104" s="21">
        <f t="shared" si="66"/>
        <v>0</v>
      </c>
      <c r="K104" s="21">
        <f t="shared" si="66"/>
        <v>0</v>
      </c>
      <c r="L104" s="21">
        <f t="shared" si="66"/>
        <v>0</v>
      </c>
      <c r="M104" s="21">
        <f t="shared" si="66"/>
        <v>1078677279.7300003</v>
      </c>
      <c r="N104" s="21">
        <f t="shared" si="66"/>
        <v>318372557.11000001</v>
      </c>
      <c r="O104" s="21">
        <f t="shared" si="66"/>
        <v>398299245.21999997</v>
      </c>
      <c r="P104" s="21">
        <f t="shared" si="66"/>
        <v>9921805513.670002</v>
      </c>
      <c r="Q104" s="21">
        <f t="shared" si="66"/>
        <v>0</v>
      </c>
      <c r="R104" s="21">
        <f t="shared" si="66"/>
        <v>0</v>
      </c>
      <c r="S104" s="21">
        <f t="shared" si="66"/>
        <v>0</v>
      </c>
      <c r="T104" s="21">
        <f t="shared" si="66"/>
        <v>0</v>
      </c>
      <c r="U104" s="21">
        <f t="shared" si="66"/>
        <v>0</v>
      </c>
      <c r="V104" s="21">
        <f t="shared" si="66"/>
        <v>0</v>
      </c>
      <c r="W104" s="21">
        <f t="shared" si="66"/>
        <v>0</v>
      </c>
      <c r="X104" s="21">
        <f t="shared" si="66"/>
        <v>0</v>
      </c>
      <c r="Y104" s="21">
        <f t="shared" si="66"/>
        <v>0</v>
      </c>
      <c r="Z104" s="21">
        <f t="shared" si="66"/>
        <v>11717154595.730001</v>
      </c>
      <c r="AA104" s="21">
        <f t="shared" si="66"/>
        <v>72749085404.269989</v>
      </c>
      <c r="AB104" s="22">
        <f t="shared" si="62"/>
        <v>0.13871997375199846</v>
      </c>
      <c r="AC104" s="24"/>
    </row>
    <row r="105" spans="1:29" s="16" customFormat="1" ht="15" customHeigh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5"/>
    </row>
    <row r="106" spans="1:29" s="16" customFormat="1" ht="15" customHeigh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5"/>
    </row>
    <row r="107" spans="1:29" s="16" customFormat="1" ht="15" customHeight="1" x14ac:dyDescent="0.25">
      <c r="A107" s="17" t="s">
        <v>54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5"/>
    </row>
    <row r="108" spans="1:29" s="16" customFormat="1" ht="18" customHeight="1" x14ac:dyDescent="0.2">
      <c r="A108" s="18" t="s">
        <v>36</v>
      </c>
      <c r="B108" s="14">
        <f>B118+B128+B138+B148+B158+B168+B178+B188+B198+B208+B218+B228+B238+B248+B258+B268</f>
        <v>297580000</v>
      </c>
      <c r="C108" s="14">
        <f t="shared" ref="C108:D108" si="67">C118+C128+C138+C148+C158+C168+C178+C188+C198+C208+C218+C228+C238+C248+C258+C268</f>
        <v>0</v>
      </c>
      <c r="D108" s="14">
        <f t="shared" si="67"/>
        <v>0</v>
      </c>
      <c r="E108" s="14">
        <f>E118+E128+E138+E148+E158+E168+E178+E188+E198+E208+E218+E228+E238+E248+E258+E268</f>
        <v>69342674.979999989</v>
      </c>
      <c r="F108" s="14">
        <f t="shared" ref="F108:Y111" si="68">F118+F128+F138+F148+F158+F168+F178+F188+F198+F208+F218+F228+F238+F248+F258+F268</f>
        <v>0</v>
      </c>
      <c r="G108" s="14">
        <f t="shared" si="68"/>
        <v>0</v>
      </c>
      <c r="H108" s="14">
        <f t="shared" si="68"/>
        <v>0</v>
      </c>
      <c r="I108" s="14">
        <f t="shared" si="68"/>
        <v>0</v>
      </c>
      <c r="J108" s="14">
        <f t="shared" si="68"/>
        <v>0</v>
      </c>
      <c r="K108" s="14">
        <f t="shared" si="68"/>
        <v>0</v>
      </c>
      <c r="L108" s="14">
        <f t="shared" si="68"/>
        <v>0</v>
      </c>
      <c r="M108" s="14">
        <f t="shared" si="68"/>
        <v>0</v>
      </c>
      <c r="N108" s="14">
        <f t="shared" si="68"/>
        <v>20151391.239999998</v>
      </c>
      <c r="O108" s="14">
        <f t="shared" si="68"/>
        <v>31804274.010000002</v>
      </c>
      <c r="P108" s="14">
        <f t="shared" si="68"/>
        <v>17387009.73</v>
      </c>
      <c r="Q108" s="14">
        <f t="shared" si="68"/>
        <v>0</v>
      </c>
      <c r="R108" s="14">
        <f t="shared" si="68"/>
        <v>0</v>
      </c>
      <c r="S108" s="14">
        <f t="shared" si="68"/>
        <v>0</v>
      </c>
      <c r="T108" s="14">
        <f t="shared" si="68"/>
        <v>0</v>
      </c>
      <c r="U108" s="14">
        <f t="shared" si="68"/>
        <v>0</v>
      </c>
      <c r="V108" s="14">
        <f t="shared" si="68"/>
        <v>0</v>
      </c>
      <c r="W108" s="14">
        <f t="shared" si="68"/>
        <v>0</v>
      </c>
      <c r="X108" s="14">
        <f t="shared" si="68"/>
        <v>0</v>
      </c>
      <c r="Y108" s="14">
        <f t="shared" si="68"/>
        <v>0</v>
      </c>
      <c r="Z108" s="14">
        <f>SUM(M108:Y108)</f>
        <v>69342674.980000004</v>
      </c>
      <c r="AA108" s="14">
        <f>B108-Z108</f>
        <v>228237325.01999998</v>
      </c>
      <c r="AB108" s="19">
        <f>Z108/B108</f>
        <v>0.23302196041400633</v>
      </c>
      <c r="AC108" s="15"/>
    </row>
    <row r="109" spans="1:29" s="16" customFormat="1" ht="18" customHeight="1" x14ac:dyDescent="0.2">
      <c r="A109" s="18" t="s">
        <v>37</v>
      </c>
      <c r="B109" s="14">
        <f t="shared" ref="B109:Q113" si="69">B119+B129+B139+B149+B159+B169+B179+B189+B199+B209+B219+B229+B239+B249+B259+B269</f>
        <v>761926000</v>
      </c>
      <c r="C109" s="14">
        <f t="shared" si="69"/>
        <v>0</v>
      </c>
      <c r="D109" s="14">
        <f t="shared" si="69"/>
        <v>0</v>
      </c>
      <c r="E109" s="14">
        <f t="shared" si="69"/>
        <v>144625985.73000002</v>
      </c>
      <c r="F109" s="14">
        <f t="shared" si="69"/>
        <v>0</v>
      </c>
      <c r="G109" s="14">
        <f t="shared" si="69"/>
        <v>0</v>
      </c>
      <c r="H109" s="14">
        <f t="shared" si="69"/>
        <v>0</v>
      </c>
      <c r="I109" s="14">
        <f t="shared" si="68"/>
        <v>0</v>
      </c>
      <c r="J109" s="14">
        <f t="shared" si="68"/>
        <v>0</v>
      </c>
      <c r="K109" s="14">
        <f t="shared" si="68"/>
        <v>0</v>
      </c>
      <c r="L109" s="14">
        <f t="shared" si="68"/>
        <v>0</v>
      </c>
      <c r="M109" s="14">
        <f t="shared" si="68"/>
        <v>0</v>
      </c>
      <c r="N109" s="14">
        <f t="shared" si="68"/>
        <v>35633752.019999996</v>
      </c>
      <c r="O109" s="14">
        <f t="shared" si="68"/>
        <v>29420995.810000002</v>
      </c>
      <c r="P109" s="14">
        <f t="shared" si="68"/>
        <v>79571237.900000021</v>
      </c>
      <c r="Q109" s="14">
        <f t="shared" si="68"/>
        <v>0</v>
      </c>
      <c r="R109" s="14">
        <f t="shared" si="68"/>
        <v>0</v>
      </c>
      <c r="S109" s="14">
        <f t="shared" si="68"/>
        <v>0</v>
      </c>
      <c r="T109" s="14">
        <f t="shared" si="68"/>
        <v>0</v>
      </c>
      <c r="U109" s="14">
        <f t="shared" si="68"/>
        <v>0</v>
      </c>
      <c r="V109" s="14">
        <f t="shared" si="68"/>
        <v>0</v>
      </c>
      <c r="W109" s="14">
        <f t="shared" si="68"/>
        <v>0</v>
      </c>
      <c r="X109" s="14">
        <f t="shared" si="68"/>
        <v>0</v>
      </c>
      <c r="Y109" s="14">
        <f t="shared" si="68"/>
        <v>0</v>
      </c>
      <c r="Z109" s="14">
        <f t="shared" ref="Z109:Z111" si="70">SUM(M109:Y109)</f>
        <v>144625985.73000002</v>
      </c>
      <c r="AA109" s="14">
        <f t="shared" ref="AA109:AA111" si="71">B109-Z109</f>
        <v>617300014.26999998</v>
      </c>
      <c r="AB109" s="19">
        <f t="shared" ref="AB109:AB114" si="72">Z109/B109</f>
        <v>0.18981631514084046</v>
      </c>
      <c r="AC109" s="15"/>
    </row>
    <row r="110" spans="1:29" s="16" customFormat="1" ht="18" customHeight="1" x14ac:dyDescent="0.2">
      <c r="A110" s="18" t="s">
        <v>38</v>
      </c>
      <c r="B110" s="14">
        <f t="shared" si="69"/>
        <v>0</v>
      </c>
      <c r="C110" s="14">
        <f t="shared" si="69"/>
        <v>0</v>
      </c>
      <c r="D110" s="14">
        <f t="shared" si="69"/>
        <v>0</v>
      </c>
      <c r="E110" s="14">
        <f t="shared" si="69"/>
        <v>0</v>
      </c>
      <c r="F110" s="14">
        <f t="shared" si="69"/>
        <v>0</v>
      </c>
      <c r="G110" s="14">
        <f t="shared" si="69"/>
        <v>0</v>
      </c>
      <c r="H110" s="14">
        <f t="shared" si="69"/>
        <v>0</v>
      </c>
      <c r="I110" s="14">
        <f t="shared" si="68"/>
        <v>0</v>
      </c>
      <c r="J110" s="14">
        <f t="shared" si="68"/>
        <v>0</v>
      </c>
      <c r="K110" s="14">
        <f t="shared" si="68"/>
        <v>0</v>
      </c>
      <c r="L110" s="14">
        <f t="shared" si="68"/>
        <v>0</v>
      </c>
      <c r="M110" s="14">
        <f t="shared" si="68"/>
        <v>0</v>
      </c>
      <c r="N110" s="14">
        <f t="shared" si="68"/>
        <v>0</v>
      </c>
      <c r="O110" s="14">
        <f t="shared" si="68"/>
        <v>0</v>
      </c>
      <c r="P110" s="14">
        <f t="shared" si="68"/>
        <v>0</v>
      </c>
      <c r="Q110" s="14">
        <f t="shared" si="68"/>
        <v>0</v>
      </c>
      <c r="R110" s="14">
        <f t="shared" si="68"/>
        <v>0</v>
      </c>
      <c r="S110" s="14">
        <f t="shared" si="68"/>
        <v>0</v>
      </c>
      <c r="T110" s="14">
        <f t="shared" si="68"/>
        <v>0</v>
      </c>
      <c r="U110" s="14">
        <f t="shared" si="68"/>
        <v>0</v>
      </c>
      <c r="V110" s="14">
        <f t="shared" si="68"/>
        <v>0</v>
      </c>
      <c r="W110" s="14">
        <f t="shared" si="68"/>
        <v>0</v>
      </c>
      <c r="X110" s="14">
        <f t="shared" si="68"/>
        <v>0</v>
      </c>
      <c r="Y110" s="14">
        <f t="shared" si="68"/>
        <v>0</v>
      </c>
      <c r="Z110" s="14">
        <f t="shared" si="70"/>
        <v>0</v>
      </c>
      <c r="AA110" s="14">
        <f t="shared" si="71"/>
        <v>0</v>
      </c>
      <c r="AB110" s="19"/>
      <c r="AC110" s="15"/>
    </row>
    <row r="111" spans="1:29" s="16" customFormat="1" ht="18" customHeight="1" x14ac:dyDescent="0.2">
      <c r="A111" s="18" t="s">
        <v>39</v>
      </c>
      <c r="B111" s="14">
        <f t="shared" si="69"/>
        <v>0</v>
      </c>
      <c r="C111" s="14">
        <f t="shared" si="69"/>
        <v>0</v>
      </c>
      <c r="D111" s="14">
        <f t="shared" si="69"/>
        <v>0</v>
      </c>
      <c r="E111" s="14">
        <f t="shared" si="69"/>
        <v>0</v>
      </c>
      <c r="F111" s="14">
        <f t="shared" si="69"/>
        <v>0</v>
      </c>
      <c r="G111" s="14">
        <f t="shared" si="69"/>
        <v>0</v>
      </c>
      <c r="H111" s="14">
        <f t="shared" si="69"/>
        <v>0</v>
      </c>
      <c r="I111" s="14">
        <f t="shared" si="68"/>
        <v>0</v>
      </c>
      <c r="J111" s="14">
        <f t="shared" si="68"/>
        <v>0</v>
      </c>
      <c r="K111" s="14">
        <f t="shared" si="68"/>
        <v>0</v>
      </c>
      <c r="L111" s="14">
        <f t="shared" si="68"/>
        <v>0</v>
      </c>
      <c r="M111" s="14">
        <f t="shared" si="68"/>
        <v>0</v>
      </c>
      <c r="N111" s="14">
        <f t="shared" si="68"/>
        <v>0</v>
      </c>
      <c r="O111" s="14">
        <f t="shared" si="68"/>
        <v>0</v>
      </c>
      <c r="P111" s="14">
        <f t="shared" si="68"/>
        <v>0</v>
      </c>
      <c r="Q111" s="14">
        <f t="shared" si="68"/>
        <v>0</v>
      </c>
      <c r="R111" s="14">
        <f t="shared" si="68"/>
        <v>0</v>
      </c>
      <c r="S111" s="14">
        <f t="shared" si="68"/>
        <v>0</v>
      </c>
      <c r="T111" s="14">
        <f t="shared" si="68"/>
        <v>0</v>
      </c>
      <c r="U111" s="14">
        <f t="shared" si="68"/>
        <v>0</v>
      </c>
      <c r="V111" s="14">
        <f t="shared" si="68"/>
        <v>0</v>
      </c>
      <c r="W111" s="14">
        <f t="shared" si="68"/>
        <v>0</v>
      </c>
      <c r="X111" s="14">
        <f t="shared" si="68"/>
        <v>0</v>
      </c>
      <c r="Y111" s="14">
        <f t="shared" si="68"/>
        <v>0</v>
      </c>
      <c r="Z111" s="14">
        <f t="shared" si="70"/>
        <v>0</v>
      </c>
      <c r="AA111" s="14">
        <f t="shared" si="71"/>
        <v>0</v>
      </c>
      <c r="AB111" s="19"/>
      <c r="AC111" s="15"/>
    </row>
    <row r="112" spans="1:29" s="16" customFormat="1" ht="18" customHeight="1" x14ac:dyDescent="0.25">
      <c r="A112" s="20" t="s">
        <v>40</v>
      </c>
      <c r="B112" s="21">
        <f>SUM(B108:B111)</f>
        <v>1059506000</v>
      </c>
      <c r="C112" s="21">
        <f t="shared" ref="C112:D112" si="73">SUM(C108:C111)</f>
        <v>0</v>
      </c>
      <c r="D112" s="21">
        <f t="shared" si="73"/>
        <v>0</v>
      </c>
      <c r="E112" s="21">
        <f>SUM(E108:E111)</f>
        <v>213968660.71000001</v>
      </c>
      <c r="F112" s="21">
        <f t="shared" ref="F112:AA112" si="74">SUM(F108:F111)</f>
        <v>0</v>
      </c>
      <c r="G112" s="21">
        <f t="shared" si="74"/>
        <v>0</v>
      </c>
      <c r="H112" s="21">
        <f t="shared" si="74"/>
        <v>0</v>
      </c>
      <c r="I112" s="21">
        <f t="shared" si="74"/>
        <v>0</v>
      </c>
      <c r="J112" s="21">
        <f t="shared" si="74"/>
        <v>0</v>
      </c>
      <c r="K112" s="21">
        <f t="shared" si="74"/>
        <v>0</v>
      </c>
      <c r="L112" s="21">
        <f t="shared" si="74"/>
        <v>0</v>
      </c>
      <c r="M112" s="21">
        <f t="shared" si="74"/>
        <v>0</v>
      </c>
      <c r="N112" s="21">
        <f t="shared" si="74"/>
        <v>55785143.25999999</v>
      </c>
      <c r="O112" s="21">
        <f t="shared" si="74"/>
        <v>61225269.820000008</v>
      </c>
      <c r="P112" s="21">
        <f t="shared" si="74"/>
        <v>96958247.630000025</v>
      </c>
      <c r="Q112" s="21">
        <f t="shared" si="74"/>
        <v>0</v>
      </c>
      <c r="R112" s="21">
        <f t="shared" si="74"/>
        <v>0</v>
      </c>
      <c r="S112" s="21">
        <f t="shared" si="74"/>
        <v>0</v>
      </c>
      <c r="T112" s="21">
        <f t="shared" si="74"/>
        <v>0</v>
      </c>
      <c r="U112" s="21">
        <f t="shared" si="74"/>
        <v>0</v>
      </c>
      <c r="V112" s="21">
        <f t="shared" si="74"/>
        <v>0</v>
      </c>
      <c r="W112" s="21">
        <f t="shared" si="74"/>
        <v>0</v>
      </c>
      <c r="X112" s="21">
        <f t="shared" si="74"/>
        <v>0</v>
      </c>
      <c r="Y112" s="21">
        <f t="shared" si="74"/>
        <v>0</v>
      </c>
      <c r="Z112" s="21">
        <f t="shared" si="74"/>
        <v>213968660.71000004</v>
      </c>
      <c r="AA112" s="21">
        <f t="shared" si="74"/>
        <v>845537339.28999996</v>
      </c>
      <c r="AB112" s="22">
        <f t="shared" si="72"/>
        <v>0.20195134403203005</v>
      </c>
      <c r="AC112" s="15"/>
    </row>
    <row r="113" spans="1:29" s="16" customFormat="1" ht="18" customHeight="1" x14ac:dyDescent="0.25">
      <c r="A113" s="23" t="s">
        <v>41</v>
      </c>
      <c r="B113" s="14">
        <f t="shared" si="69"/>
        <v>21449000</v>
      </c>
      <c r="C113" s="14">
        <f t="shared" si="69"/>
        <v>0</v>
      </c>
      <c r="D113" s="14">
        <f t="shared" si="69"/>
        <v>0</v>
      </c>
      <c r="E113" s="14">
        <f t="shared" si="69"/>
        <v>5527496.7000000011</v>
      </c>
      <c r="F113" s="14">
        <f t="shared" si="69"/>
        <v>0</v>
      </c>
      <c r="G113" s="14">
        <f t="shared" si="69"/>
        <v>0</v>
      </c>
      <c r="H113" s="14">
        <f t="shared" si="69"/>
        <v>0</v>
      </c>
      <c r="I113" s="14">
        <f t="shared" si="69"/>
        <v>0</v>
      </c>
      <c r="J113" s="14">
        <f t="shared" si="69"/>
        <v>0</v>
      </c>
      <c r="K113" s="14">
        <f t="shared" si="69"/>
        <v>0</v>
      </c>
      <c r="L113" s="14">
        <f t="shared" si="69"/>
        <v>0</v>
      </c>
      <c r="M113" s="14">
        <f t="shared" si="69"/>
        <v>0</v>
      </c>
      <c r="N113" s="14">
        <f t="shared" si="69"/>
        <v>996678.82000000007</v>
      </c>
      <c r="O113" s="14">
        <f t="shared" si="69"/>
        <v>1762903.1200000003</v>
      </c>
      <c r="P113" s="14">
        <f t="shared" si="69"/>
        <v>2767914.76</v>
      </c>
      <c r="Q113" s="14">
        <f t="shared" si="69"/>
        <v>0</v>
      </c>
      <c r="R113" s="14">
        <f t="shared" ref="R113:Y113" si="75">R123+R133+R143+R153+R163+R173+R183+R193+R203+R213+R223+R233+R243+R253+R263+R273</f>
        <v>0</v>
      </c>
      <c r="S113" s="14">
        <f t="shared" si="75"/>
        <v>0</v>
      </c>
      <c r="T113" s="14">
        <f t="shared" si="75"/>
        <v>0</v>
      </c>
      <c r="U113" s="14">
        <f t="shared" si="75"/>
        <v>0</v>
      </c>
      <c r="V113" s="14">
        <f t="shared" si="75"/>
        <v>0</v>
      </c>
      <c r="W113" s="14">
        <f t="shared" si="75"/>
        <v>0</v>
      </c>
      <c r="X113" s="14">
        <f t="shared" si="75"/>
        <v>0</v>
      </c>
      <c r="Y113" s="14">
        <f t="shared" si="75"/>
        <v>0</v>
      </c>
      <c r="Z113" s="14">
        <f t="shared" ref="Z113" si="76">SUM(M113:Y113)</f>
        <v>5527496.7000000002</v>
      </c>
      <c r="AA113" s="14">
        <f t="shared" ref="AA113" si="77">B113-Z113</f>
        <v>15921503.300000001</v>
      </c>
      <c r="AB113" s="19">
        <f t="shared" si="72"/>
        <v>0.25770416802648144</v>
      </c>
      <c r="AC113" s="15"/>
    </row>
    <row r="114" spans="1:29" s="16" customFormat="1" ht="18" customHeight="1" x14ac:dyDescent="0.25">
      <c r="A114" s="20" t="s">
        <v>42</v>
      </c>
      <c r="B114" s="21">
        <f>B113+B112</f>
        <v>1080955000</v>
      </c>
      <c r="C114" s="21">
        <f t="shared" ref="C114:D114" si="78">C113+C112</f>
        <v>0</v>
      </c>
      <c r="D114" s="21">
        <f t="shared" si="78"/>
        <v>0</v>
      </c>
      <c r="E114" s="21">
        <f>E113+E112</f>
        <v>219496157.41</v>
      </c>
      <c r="F114" s="21">
        <f t="shared" ref="F114:AA114" si="79">F113+F112</f>
        <v>0</v>
      </c>
      <c r="G114" s="21">
        <f t="shared" si="79"/>
        <v>0</v>
      </c>
      <c r="H114" s="21">
        <f t="shared" si="79"/>
        <v>0</v>
      </c>
      <c r="I114" s="21">
        <f t="shared" si="79"/>
        <v>0</v>
      </c>
      <c r="J114" s="21">
        <f t="shared" si="79"/>
        <v>0</v>
      </c>
      <c r="K114" s="21">
        <f t="shared" si="79"/>
        <v>0</v>
      </c>
      <c r="L114" s="21">
        <f t="shared" si="79"/>
        <v>0</v>
      </c>
      <c r="M114" s="21">
        <f t="shared" si="79"/>
        <v>0</v>
      </c>
      <c r="N114" s="21">
        <f t="shared" si="79"/>
        <v>56781822.079999991</v>
      </c>
      <c r="O114" s="21">
        <f t="shared" si="79"/>
        <v>62988172.940000005</v>
      </c>
      <c r="P114" s="21">
        <f t="shared" si="79"/>
        <v>99726162.39000003</v>
      </c>
      <c r="Q114" s="21">
        <f t="shared" si="79"/>
        <v>0</v>
      </c>
      <c r="R114" s="21">
        <f t="shared" si="79"/>
        <v>0</v>
      </c>
      <c r="S114" s="21">
        <f t="shared" si="79"/>
        <v>0</v>
      </c>
      <c r="T114" s="21">
        <f t="shared" si="79"/>
        <v>0</v>
      </c>
      <c r="U114" s="21">
        <f t="shared" si="79"/>
        <v>0</v>
      </c>
      <c r="V114" s="21">
        <f t="shared" si="79"/>
        <v>0</v>
      </c>
      <c r="W114" s="21">
        <f t="shared" si="79"/>
        <v>0</v>
      </c>
      <c r="X114" s="21">
        <f t="shared" si="79"/>
        <v>0</v>
      </c>
      <c r="Y114" s="21">
        <f t="shared" si="79"/>
        <v>0</v>
      </c>
      <c r="Z114" s="21">
        <f t="shared" si="79"/>
        <v>219496157.41000003</v>
      </c>
      <c r="AA114" s="21">
        <f t="shared" si="79"/>
        <v>861458842.58999991</v>
      </c>
      <c r="AB114" s="22">
        <f t="shared" si="72"/>
        <v>0.20305762720002224</v>
      </c>
      <c r="AC114" s="24"/>
    </row>
    <row r="115" spans="1:29" s="16" customFormat="1" ht="15" customHeigh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5"/>
    </row>
    <row r="116" spans="1:29" s="16" customFormat="1" ht="15" customHeigh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5"/>
    </row>
    <row r="117" spans="1:29" s="16" customFormat="1" ht="15" customHeight="1" x14ac:dyDescent="0.25">
      <c r="A117" s="17" t="s">
        <v>55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5"/>
    </row>
    <row r="118" spans="1:29" s="16" customFormat="1" ht="18" customHeight="1" x14ac:dyDescent="0.2">
      <c r="A118" s="18" t="s">
        <v>36</v>
      </c>
      <c r="B118" s="14">
        <f>[1]consoCURRENT!E1948</f>
        <v>94132000</v>
      </c>
      <c r="C118" s="14">
        <f>[1]consoCURRENT!F1948</f>
        <v>0</v>
      </c>
      <c r="D118" s="14">
        <f>[1]consoCURRENT!G1948</f>
        <v>0</v>
      </c>
      <c r="E118" s="14">
        <f>[1]consoCURRENT!H1948</f>
        <v>21700647.18</v>
      </c>
      <c r="F118" s="14">
        <f>[1]consoCURRENT!I1948</f>
        <v>0</v>
      </c>
      <c r="G118" s="14">
        <f>[1]consoCURRENT!J1948</f>
        <v>0</v>
      </c>
      <c r="H118" s="14">
        <f>[1]consoCURRENT!K1948</f>
        <v>0</v>
      </c>
      <c r="I118" s="14">
        <f>[1]consoCURRENT!L1948</f>
        <v>0</v>
      </c>
      <c r="J118" s="14">
        <f>[1]consoCURRENT!M1948</f>
        <v>0</v>
      </c>
      <c r="K118" s="14">
        <f>[1]consoCURRENT!N1948</f>
        <v>0</v>
      </c>
      <c r="L118" s="14">
        <f>[1]consoCURRENT!O1948</f>
        <v>0</v>
      </c>
      <c r="M118" s="14">
        <f>[1]consoCURRENT!P1948</f>
        <v>0</v>
      </c>
      <c r="N118" s="14">
        <f>[1]consoCURRENT!Q1948</f>
        <v>6666147.75</v>
      </c>
      <c r="O118" s="14">
        <f>[1]consoCURRENT!R1948</f>
        <v>12819173.619999997</v>
      </c>
      <c r="P118" s="14">
        <f>[1]consoCURRENT!S1948</f>
        <v>2215325.81</v>
      </c>
      <c r="Q118" s="14">
        <f>[1]consoCURRENT!T1948</f>
        <v>0</v>
      </c>
      <c r="R118" s="14">
        <f>[1]consoCURRENT!U1948</f>
        <v>0</v>
      </c>
      <c r="S118" s="14">
        <f>[1]consoCURRENT!V1948</f>
        <v>0</v>
      </c>
      <c r="T118" s="14">
        <f>[1]consoCURRENT!W1948</f>
        <v>0</v>
      </c>
      <c r="U118" s="14">
        <f>[1]consoCURRENT!X1948</f>
        <v>0</v>
      </c>
      <c r="V118" s="14">
        <f>[1]consoCURRENT!Y1948</f>
        <v>0</v>
      </c>
      <c r="W118" s="14">
        <f>[1]consoCURRENT!Z1948</f>
        <v>0</v>
      </c>
      <c r="X118" s="14">
        <f>[1]consoCURRENT!AA1948</f>
        <v>0</v>
      </c>
      <c r="Y118" s="14">
        <f>[1]consoCURRENT!AB1948</f>
        <v>0</v>
      </c>
      <c r="Z118" s="14">
        <f>SUM(M118:Y118)</f>
        <v>21700647.179999996</v>
      </c>
      <c r="AA118" s="14">
        <f>B118-Z118</f>
        <v>72431352.820000008</v>
      </c>
      <c r="AB118" s="19">
        <f>Z118/B118</f>
        <v>0.23053421981897756</v>
      </c>
      <c r="AC118" s="15"/>
    </row>
    <row r="119" spans="1:29" s="16" customFormat="1" ht="18" customHeight="1" x14ac:dyDescent="0.2">
      <c r="A119" s="18" t="s">
        <v>37</v>
      </c>
      <c r="B119" s="14">
        <f>[1]consoCURRENT!E2036</f>
        <v>216691000</v>
      </c>
      <c r="C119" s="14">
        <f>[1]consoCURRENT!F2036</f>
        <v>0</v>
      </c>
      <c r="D119" s="14">
        <f>[1]consoCURRENT!G2036</f>
        <v>0</v>
      </c>
      <c r="E119" s="14">
        <f>[1]consoCURRENT!H2036</f>
        <v>46274893.369999997</v>
      </c>
      <c r="F119" s="14">
        <f>[1]consoCURRENT!I2036</f>
        <v>0</v>
      </c>
      <c r="G119" s="14">
        <f>[1]consoCURRENT!J2036</f>
        <v>0</v>
      </c>
      <c r="H119" s="14">
        <f>[1]consoCURRENT!K2036</f>
        <v>0</v>
      </c>
      <c r="I119" s="14">
        <f>[1]consoCURRENT!L2036</f>
        <v>0</v>
      </c>
      <c r="J119" s="14">
        <f>[1]consoCURRENT!M2036</f>
        <v>0</v>
      </c>
      <c r="K119" s="14">
        <f>[1]consoCURRENT!N2036</f>
        <v>0</v>
      </c>
      <c r="L119" s="14">
        <f>[1]consoCURRENT!O2036</f>
        <v>0</v>
      </c>
      <c r="M119" s="14">
        <f>[1]consoCURRENT!P2036</f>
        <v>0</v>
      </c>
      <c r="N119" s="14">
        <f>[1]consoCURRENT!Q2036</f>
        <v>7515487.0599999987</v>
      </c>
      <c r="O119" s="14">
        <f>[1]consoCURRENT!R2036</f>
        <v>107702.43</v>
      </c>
      <c r="P119" s="14">
        <f>[1]consoCURRENT!S2036</f>
        <v>38651703.880000003</v>
      </c>
      <c r="Q119" s="14">
        <f>[1]consoCURRENT!T2036</f>
        <v>0</v>
      </c>
      <c r="R119" s="14">
        <f>[1]consoCURRENT!U2036</f>
        <v>0</v>
      </c>
      <c r="S119" s="14">
        <f>[1]consoCURRENT!V2036</f>
        <v>0</v>
      </c>
      <c r="T119" s="14">
        <f>[1]consoCURRENT!W2036</f>
        <v>0</v>
      </c>
      <c r="U119" s="14">
        <f>[1]consoCURRENT!X2036</f>
        <v>0</v>
      </c>
      <c r="V119" s="14">
        <f>[1]consoCURRENT!Y2036</f>
        <v>0</v>
      </c>
      <c r="W119" s="14">
        <f>[1]consoCURRENT!Z2036</f>
        <v>0</v>
      </c>
      <c r="X119" s="14">
        <f>[1]consoCURRENT!AA2036</f>
        <v>0</v>
      </c>
      <c r="Y119" s="14">
        <f>[1]consoCURRENT!AB2036</f>
        <v>0</v>
      </c>
      <c r="Z119" s="14">
        <f t="shared" ref="Z119:Z121" si="80">SUM(M119:Y119)</f>
        <v>46274893.370000005</v>
      </c>
      <c r="AA119" s="14">
        <f t="shared" ref="AA119:AA121" si="81">B119-Z119</f>
        <v>170416106.63</v>
      </c>
      <c r="AB119" s="19">
        <f t="shared" ref="AB119:AB124" si="82">Z119/B119</f>
        <v>0.21355244735591236</v>
      </c>
      <c r="AC119" s="15"/>
    </row>
    <row r="120" spans="1:29" s="16" customFormat="1" ht="18" customHeight="1" x14ac:dyDescent="0.2">
      <c r="A120" s="18" t="s">
        <v>38</v>
      </c>
      <c r="B120" s="14">
        <f>[1]consoCURRENT!E2042</f>
        <v>0</v>
      </c>
      <c r="C120" s="14">
        <f>[1]consoCURRENT!F2042</f>
        <v>0</v>
      </c>
      <c r="D120" s="14">
        <f>[1]consoCURRENT!G2042</f>
        <v>0</v>
      </c>
      <c r="E120" s="14">
        <f>[1]consoCURRENT!H2042</f>
        <v>0</v>
      </c>
      <c r="F120" s="14">
        <f>[1]consoCURRENT!I2042</f>
        <v>0</v>
      </c>
      <c r="G120" s="14">
        <f>[1]consoCURRENT!J2042</f>
        <v>0</v>
      </c>
      <c r="H120" s="14">
        <f>[1]consoCURRENT!K2042</f>
        <v>0</v>
      </c>
      <c r="I120" s="14">
        <f>[1]consoCURRENT!L2042</f>
        <v>0</v>
      </c>
      <c r="J120" s="14">
        <f>[1]consoCURRENT!M2042</f>
        <v>0</v>
      </c>
      <c r="K120" s="14">
        <f>[1]consoCURRENT!N2042</f>
        <v>0</v>
      </c>
      <c r="L120" s="14">
        <f>[1]consoCURRENT!O2042</f>
        <v>0</v>
      </c>
      <c r="M120" s="14">
        <f>[1]consoCURRENT!P2042</f>
        <v>0</v>
      </c>
      <c r="N120" s="14">
        <f>[1]consoCURRENT!Q2042</f>
        <v>0</v>
      </c>
      <c r="O120" s="14">
        <f>[1]consoCURRENT!R2042</f>
        <v>0</v>
      </c>
      <c r="P120" s="14">
        <f>[1]consoCURRENT!S2042</f>
        <v>0</v>
      </c>
      <c r="Q120" s="14">
        <f>[1]consoCURRENT!T2042</f>
        <v>0</v>
      </c>
      <c r="R120" s="14">
        <f>[1]consoCURRENT!U2042</f>
        <v>0</v>
      </c>
      <c r="S120" s="14">
        <f>[1]consoCURRENT!V2042</f>
        <v>0</v>
      </c>
      <c r="T120" s="14">
        <f>[1]consoCURRENT!W2042</f>
        <v>0</v>
      </c>
      <c r="U120" s="14">
        <f>[1]consoCURRENT!X2042</f>
        <v>0</v>
      </c>
      <c r="V120" s="14">
        <f>[1]consoCURRENT!Y2042</f>
        <v>0</v>
      </c>
      <c r="W120" s="14">
        <f>[1]consoCURRENT!Z2042</f>
        <v>0</v>
      </c>
      <c r="X120" s="14">
        <f>[1]consoCURRENT!AA2042</f>
        <v>0</v>
      </c>
      <c r="Y120" s="14">
        <f>[1]consoCURRENT!AB2042</f>
        <v>0</v>
      </c>
      <c r="Z120" s="14">
        <f t="shared" si="80"/>
        <v>0</v>
      </c>
      <c r="AA120" s="14">
        <f t="shared" si="81"/>
        <v>0</v>
      </c>
      <c r="AB120" s="19"/>
      <c r="AC120" s="15"/>
    </row>
    <row r="121" spans="1:29" s="16" customFormat="1" ht="18" customHeight="1" x14ac:dyDescent="0.2">
      <c r="A121" s="18" t="s">
        <v>39</v>
      </c>
      <c r="B121" s="14">
        <f>[1]consoCURRENT!E2071</f>
        <v>0</v>
      </c>
      <c r="C121" s="14">
        <f>[1]consoCURRENT!F2071</f>
        <v>0</v>
      </c>
      <c r="D121" s="14">
        <f>[1]consoCURRENT!G2071</f>
        <v>0</v>
      </c>
      <c r="E121" s="14">
        <f>[1]consoCURRENT!H2071</f>
        <v>0</v>
      </c>
      <c r="F121" s="14">
        <f>[1]consoCURRENT!I2071</f>
        <v>0</v>
      </c>
      <c r="G121" s="14">
        <f>[1]consoCURRENT!J2071</f>
        <v>0</v>
      </c>
      <c r="H121" s="14">
        <f>[1]consoCURRENT!K2071</f>
        <v>0</v>
      </c>
      <c r="I121" s="14">
        <f>[1]consoCURRENT!L2071</f>
        <v>0</v>
      </c>
      <c r="J121" s="14">
        <f>[1]consoCURRENT!M2071</f>
        <v>0</v>
      </c>
      <c r="K121" s="14">
        <f>[1]consoCURRENT!N2071</f>
        <v>0</v>
      </c>
      <c r="L121" s="14">
        <f>[1]consoCURRENT!O2071</f>
        <v>0</v>
      </c>
      <c r="M121" s="14">
        <f>[1]consoCURRENT!P2071</f>
        <v>0</v>
      </c>
      <c r="N121" s="14">
        <f>[1]consoCURRENT!Q2071</f>
        <v>0</v>
      </c>
      <c r="O121" s="14">
        <f>[1]consoCURRENT!R2071</f>
        <v>0</v>
      </c>
      <c r="P121" s="14">
        <f>[1]consoCURRENT!S2071</f>
        <v>0</v>
      </c>
      <c r="Q121" s="14">
        <f>[1]consoCURRENT!T2071</f>
        <v>0</v>
      </c>
      <c r="R121" s="14">
        <f>[1]consoCURRENT!U2071</f>
        <v>0</v>
      </c>
      <c r="S121" s="14">
        <f>[1]consoCURRENT!V2071</f>
        <v>0</v>
      </c>
      <c r="T121" s="14">
        <f>[1]consoCURRENT!W2071</f>
        <v>0</v>
      </c>
      <c r="U121" s="14">
        <f>[1]consoCURRENT!X2071</f>
        <v>0</v>
      </c>
      <c r="V121" s="14">
        <f>[1]consoCURRENT!Y2071</f>
        <v>0</v>
      </c>
      <c r="W121" s="14">
        <f>[1]consoCURRENT!Z2071</f>
        <v>0</v>
      </c>
      <c r="X121" s="14">
        <f>[1]consoCURRENT!AA2071</f>
        <v>0</v>
      </c>
      <c r="Y121" s="14">
        <f>[1]consoCURRENT!AB2071</f>
        <v>0</v>
      </c>
      <c r="Z121" s="14">
        <f t="shared" si="80"/>
        <v>0</v>
      </c>
      <c r="AA121" s="14">
        <f t="shared" si="81"/>
        <v>0</v>
      </c>
      <c r="AB121" s="19"/>
      <c r="AC121" s="15"/>
    </row>
    <row r="122" spans="1:29" s="16" customFormat="1" ht="18" customHeight="1" x14ac:dyDescent="0.25">
      <c r="A122" s="20" t="s">
        <v>40</v>
      </c>
      <c r="B122" s="21">
        <f>SUM(B118:B121)</f>
        <v>310823000</v>
      </c>
      <c r="C122" s="21">
        <f t="shared" ref="C122:AA122" si="83">SUM(C118:C121)</f>
        <v>0</v>
      </c>
      <c r="D122" s="21">
        <f t="shared" si="83"/>
        <v>0</v>
      </c>
      <c r="E122" s="21">
        <f t="shared" si="83"/>
        <v>67975540.549999997</v>
      </c>
      <c r="F122" s="21">
        <f t="shared" si="83"/>
        <v>0</v>
      </c>
      <c r="G122" s="21">
        <f t="shared" si="83"/>
        <v>0</v>
      </c>
      <c r="H122" s="21">
        <f t="shared" si="83"/>
        <v>0</v>
      </c>
      <c r="I122" s="21">
        <f t="shared" si="83"/>
        <v>0</v>
      </c>
      <c r="J122" s="21">
        <f t="shared" si="83"/>
        <v>0</v>
      </c>
      <c r="K122" s="21">
        <f t="shared" si="83"/>
        <v>0</v>
      </c>
      <c r="L122" s="21">
        <f t="shared" si="83"/>
        <v>0</v>
      </c>
      <c r="M122" s="21">
        <f t="shared" si="83"/>
        <v>0</v>
      </c>
      <c r="N122" s="21">
        <f t="shared" si="83"/>
        <v>14181634.809999999</v>
      </c>
      <c r="O122" s="21">
        <f t="shared" si="83"/>
        <v>12926876.049999997</v>
      </c>
      <c r="P122" s="21">
        <f t="shared" si="83"/>
        <v>40867029.690000005</v>
      </c>
      <c r="Q122" s="21">
        <f t="shared" si="83"/>
        <v>0</v>
      </c>
      <c r="R122" s="21">
        <f t="shared" si="83"/>
        <v>0</v>
      </c>
      <c r="S122" s="21">
        <f t="shared" si="83"/>
        <v>0</v>
      </c>
      <c r="T122" s="21">
        <f t="shared" si="83"/>
        <v>0</v>
      </c>
      <c r="U122" s="21">
        <f t="shared" si="83"/>
        <v>0</v>
      </c>
      <c r="V122" s="21">
        <f t="shared" si="83"/>
        <v>0</v>
      </c>
      <c r="W122" s="21">
        <f t="shared" si="83"/>
        <v>0</v>
      </c>
      <c r="X122" s="21">
        <f t="shared" si="83"/>
        <v>0</v>
      </c>
      <c r="Y122" s="21">
        <f t="shared" si="83"/>
        <v>0</v>
      </c>
      <c r="Z122" s="21">
        <f t="shared" si="83"/>
        <v>67975540.549999997</v>
      </c>
      <c r="AA122" s="21">
        <f t="shared" si="83"/>
        <v>242847459.44999999</v>
      </c>
      <c r="AB122" s="22">
        <f t="shared" si="82"/>
        <v>0.21869533641332847</v>
      </c>
      <c r="AC122" s="15"/>
    </row>
    <row r="123" spans="1:29" s="16" customFormat="1" ht="18" customHeight="1" x14ac:dyDescent="0.25">
      <c r="A123" s="23" t="s">
        <v>41</v>
      </c>
      <c r="B123" s="14">
        <f>[1]consoCURRENT!E2075</f>
        <v>7643000</v>
      </c>
      <c r="C123" s="14">
        <f>[1]consoCURRENT!F2075</f>
        <v>0</v>
      </c>
      <c r="D123" s="14">
        <f>[1]consoCURRENT!G2075</f>
        <v>0</v>
      </c>
      <c r="E123" s="14">
        <f>[1]consoCURRENT!H2075</f>
        <v>1934827.5</v>
      </c>
      <c r="F123" s="14">
        <f>[1]consoCURRENT!I2075</f>
        <v>0</v>
      </c>
      <c r="G123" s="14">
        <f>[1]consoCURRENT!J2075</f>
        <v>0</v>
      </c>
      <c r="H123" s="14">
        <f>[1]consoCURRENT!K2075</f>
        <v>0</v>
      </c>
      <c r="I123" s="14">
        <f>[1]consoCURRENT!L2075</f>
        <v>0</v>
      </c>
      <c r="J123" s="14">
        <f>[1]consoCURRENT!M2075</f>
        <v>0</v>
      </c>
      <c r="K123" s="14">
        <f>[1]consoCURRENT!N2075</f>
        <v>0</v>
      </c>
      <c r="L123" s="14">
        <f>[1]consoCURRENT!O2075</f>
        <v>0</v>
      </c>
      <c r="M123" s="14">
        <f>[1]consoCURRENT!P2075</f>
        <v>0</v>
      </c>
      <c r="N123" s="14">
        <f>[1]consoCURRENT!Q2075</f>
        <v>0</v>
      </c>
      <c r="O123" s="14">
        <f>[1]consoCURRENT!R2075</f>
        <v>622999.48</v>
      </c>
      <c r="P123" s="14">
        <f>[1]consoCURRENT!S2075</f>
        <v>1311828.02</v>
      </c>
      <c r="Q123" s="14">
        <f>[1]consoCURRENT!T2075</f>
        <v>0</v>
      </c>
      <c r="R123" s="14">
        <f>[1]consoCURRENT!U2075</f>
        <v>0</v>
      </c>
      <c r="S123" s="14">
        <f>[1]consoCURRENT!V2075</f>
        <v>0</v>
      </c>
      <c r="T123" s="14">
        <f>[1]consoCURRENT!W2075</f>
        <v>0</v>
      </c>
      <c r="U123" s="14">
        <f>[1]consoCURRENT!X2075</f>
        <v>0</v>
      </c>
      <c r="V123" s="14">
        <f>[1]consoCURRENT!Y2075</f>
        <v>0</v>
      </c>
      <c r="W123" s="14">
        <f>[1]consoCURRENT!Z2075</f>
        <v>0</v>
      </c>
      <c r="X123" s="14">
        <f>[1]consoCURRENT!AA2075</f>
        <v>0</v>
      </c>
      <c r="Y123" s="14">
        <f>[1]consoCURRENT!AB2075</f>
        <v>0</v>
      </c>
      <c r="Z123" s="14">
        <f t="shared" ref="Z123" si="84">SUM(M123:Y123)</f>
        <v>1934827.5</v>
      </c>
      <c r="AA123" s="14">
        <f t="shared" ref="AA123" si="85">B123-Z123</f>
        <v>5708172.5</v>
      </c>
      <c r="AB123" s="19">
        <f t="shared" si="82"/>
        <v>0.2531502682192856</v>
      </c>
      <c r="AC123" s="15"/>
    </row>
    <row r="124" spans="1:29" s="16" customFormat="1" ht="18" customHeight="1" x14ac:dyDescent="0.25">
      <c r="A124" s="20" t="s">
        <v>42</v>
      </c>
      <c r="B124" s="21">
        <f>B123+B122</f>
        <v>318466000</v>
      </c>
      <c r="C124" s="21">
        <f t="shared" ref="C124:AA124" si="86">C123+C122</f>
        <v>0</v>
      </c>
      <c r="D124" s="21">
        <f t="shared" si="86"/>
        <v>0</v>
      </c>
      <c r="E124" s="21">
        <f t="shared" si="86"/>
        <v>69910368.049999997</v>
      </c>
      <c r="F124" s="21">
        <f t="shared" si="86"/>
        <v>0</v>
      </c>
      <c r="G124" s="21">
        <f t="shared" si="86"/>
        <v>0</v>
      </c>
      <c r="H124" s="21">
        <f t="shared" si="86"/>
        <v>0</v>
      </c>
      <c r="I124" s="21">
        <f t="shared" si="86"/>
        <v>0</v>
      </c>
      <c r="J124" s="21">
        <f t="shared" si="86"/>
        <v>0</v>
      </c>
      <c r="K124" s="21">
        <f t="shared" si="86"/>
        <v>0</v>
      </c>
      <c r="L124" s="21">
        <f t="shared" si="86"/>
        <v>0</v>
      </c>
      <c r="M124" s="21">
        <f t="shared" si="86"/>
        <v>0</v>
      </c>
      <c r="N124" s="21">
        <f t="shared" si="86"/>
        <v>14181634.809999999</v>
      </c>
      <c r="O124" s="21">
        <f t="shared" si="86"/>
        <v>13549875.529999997</v>
      </c>
      <c r="P124" s="21">
        <f t="shared" si="86"/>
        <v>42178857.710000008</v>
      </c>
      <c r="Q124" s="21">
        <f t="shared" si="86"/>
        <v>0</v>
      </c>
      <c r="R124" s="21">
        <f t="shared" si="86"/>
        <v>0</v>
      </c>
      <c r="S124" s="21">
        <f t="shared" si="86"/>
        <v>0</v>
      </c>
      <c r="T124" s="21">
        <f t="shared" si="86"/>
        <v>0</v>
      </c>
      <c r="U124" s="21">
        <f t="shared" si="86"/>
        <v>0</v>
      </c>
      <c r="V124" s="21">
        <f t="shared" si="86"/>
        <v>0</v>
      </c>
      <c r="W124" s="21">
        <f t="shared" si="86"/>
        <v>0</v>
      </c>
      <c r="X124" s="21">
        <f t="shared" si="86"/>
        <v>0</v>
      </c>
      <c r="Y124" s="21">
        <f t="shared" si="86"/>
        <v>0</v>
      </c>
      <c r="Z124" s="21">
        <f t="shared" si="86"/>
        <v>69910368.049999997</v>
      </c>
      <c r="AA124" s="21">
        <f t="shared" si="86"/>
        <v>248555631.94999999</v>
      </c>
      <c r="AB124" s="22">
        <f t="shared" si="82"/>
        <v>0.21952223486965641</v>
      </c>
      <c r="AC124" s="24"/>
    </row>
    <row r="125" spans="1:29" s="16" customFormat="1" ht="15" customHeigh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5"/>
    </row>
    <row r="126" spans="1:29" s="16" customFormat="1" ht="15" customHeigh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5"/>
    </row>
    <row r="127" spans="1:29" s="16" customFormat="1" ht="15" customHeight="1" x14ac:dyDescent="0.25">
      <c r="A127" s="17" t="s">
        <v>56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5"/>
    </row>
    <row r="128" spans="1:29" s="16" customFormat="1" ht="18" customHeight="1" x14ac:dyDescent="0.2">
      <c r="A128" s="18" t="s">
        <v>36</v>
      </c>
      <c r="B128" s="14">
        <f>[1]consoCURRENT!E2135</f>
        <v>17151000</v>
      </c>
      <c r="C128" s="14">
        <f>[1]consoCURRENT!F2135</f>
        <v>0</v>
      </c>
      <c r="D128" s="14">
        <f>[1]consoCURRENT!G2135</f>
        <v>0</v>
      </c>
      <c r="E128" s="14">
        <f>[1]consoCURRENT!H2135</f>
        <v>4393509.3400000008</v>
      </c>
      <c r="F128" s="14">
        <f>[1]consoCURRENT!I2135</f>
        <v>0</v>
      </c>
      <c r="G128" s="14">
        <f>[1]consoCURRENT!J2135</f>
        <v>0</v>
      </c>
      <c r="H128" s="14">
        <f>[1]consoCURRENT!K2135</f>
        <v>0</v>
      </c>
      <c r="I128" s="14">
        <f>[1]consoCURRENT!L2135</f>
        <v>0</v>
      </c>
      <c r="J128" s="14">
        <f>[1]consoCURRENT!M2135</f>
        <v>0</v>
      </c>
      <c r="K128" s="14">
        <f>[1]consoCURRENT!N2135</f>
        <v>0</v>
      </c>
      <c r="L128" s="14">
        <f>[1]consoCURRENT!O2135</f>
        <v>0</v>
      </c>
      <c r="M128" s="14">
        <f>[1]consoCURRENT!P2135</f>
        <v>0</v>
      </c>
      <c r="N128" s="14">
        <f>[1]consoCURRENT!Q2135</f>
        <v>1628806.24</v>
      </c>
      <c r="O128" s="14">
        <f>[1]consoCURRENT!R2135</f>
        <v>1132452.5899999999</v>
      </c>
      <c r="P128" s="14">
        <f>[1]consoCURRENT!S2135</f>
        <v>1632250.51</v>
      </c>
      <c r="Q128" s="14">
        <f>[1]consoCURRENT!T2135</f>
        <v>0</v>
      </c>
      <c r="R128" s="14">
        <f>[1]consoCURRENT!U2135</f>
        <v>0</v>
      </c>
      <c r="S128" s="14">
        <f>[1]consoCURRENT!V2135</f>
        <v>0</v>
      </c>
      <c r="T128" s="14">
        <f>[1]consoCURRENT!W2135</f>
        <v>0</v>
      </c>
      <c r="U128" s="14">
        <f>[1]consoCURRENT!X2135</f>
        <v>0</v>
      </c>
      <c r="V128" s="14">
        <f>[1]consoCURRENT!Y2135</f>
        <v>0</v>
      </c>
      <c r="W128" s="14">
        <f>[1]consoCURRENT!Z2135</f>
        <v>0</v>
      </c>
      <c r="X128" s="14">
        <f>[1]consoCURRENT!AA2135</f>
        <v>0</v>
      </c>
      <c r="Y128" s="14">
        <f>[1]consoCURRENT!AB2135</f>
        <v>0</v>
      </c>
      <c r="Z128" s="14">
        <f>SUM(M128:Y128)</f>
        <v>4393509.34</v>
      </c>
      <c r="AA128" s="14">
        <f>B128-Z128</f>
        <v>12757490.66</v>
      </c>
      <c r="AB128" s="19">
        <f>Z128/B128</f>
        <v>0.2561663658095738</v>
      </c>
      <c r="AC128" s="15"/>
    </row>
    <row r="129" spans="1:29" s="16" customFormat="1" ht="18" customHeight="1" x14ac:dyDescent="0.2">
      <c r="A129" s="18" t="s">
        <v>37</v>
      </c>
      <c r="B129" s="14">
        <f>[1]consoCURRENT!E2223</f>
        <v>43900000</v>
      </c>
      <c r="C129" s="14">
        <f>[1]consoCURRENT!F2223</f>
        <v>0</v>
      </c>
      <c r="D129" s="14">
        <f>[1]consoCURRENT!G2223</f>
        <v>0</v>
      </c>
      <c r="E129" s="14">
        <f>[1]consoCURRENT!H2223</f>
        <v>5869068.71</v>
      </c>
      <c r="F129" s="14">
        <f>[1]consoCURRENT!I2223</f>
        <v>0</v>
      </c>
      <c r="G129" s="14">
        <f>[1]consoCURRENT!J2223</f>
        <v>0</v>
      </c>
      <c r="H129" s="14">
        <f>[1]consoCURRENT!K2223</f>
        <v>0</v>
      </c>
      <c r="I129" s="14">
        <f>[1]consoCURRENT!L2223</f>
        <v>0</v>
      </c>
      <c r="J129" s="14">
        <f>[1]consoCURRENT!M2223</f>
        <v>0</v>
      </c>
      <c r="K129" s="14">
        <f>[1]consoCURRENT!N2223</f>
        <v>0</v>
      </c>
      <c r="L129" s="14">
        <f>[1]consoCURRENT!O2223</f>
        <v>0</v>
      </c>
      <c r="M129" s="14">
        <f>[1]consoCURRENT!P2223</f>
        <v>0</v>
      </c>
      <c r="N129" s="14">
        <f>[1]consoCURRENT!Q2223</f>
        <v>449874.15</v>
      </c>
      <c r="O129" s="14">
        <f>[1]consoCURRENT!R2223</f>
        <v>3169630.3900000006</v>
      </c>
      <c r="P129" s="14">
        <f>[1]consoCURRENT!S2223</f>
        <v>2249564.17</v>
      </c>
      <c r="Q129" s="14">
        <f>[1]consoCURRENT!T2223</f>
        <v>0</v>
      </c>
      <c r="R129" s="14">
        <f>[1]consoCURRENT!U2223</f>
        <v>0</v>
      </c>
      <c r="S129" s="14">
        <f>[1]consoCURRENT!V2223</f>
        <v>0</v>
      </c>
      <c r="T129" s="14">
        <f>[1]consoCURRENT!W2223</f>
        <v>0</v>
      </c>
      <c r="U129" s="14">
        <f>[1]consoCURRENT!X2223</f>
        <v>0</v>
      </c>
      <c r="V129" s="14">
        <f>[1]consoCURRENT!Y2223</f>
        <v>0</v>
      </c>
      <c r="W129" s="14">
        <f>[1]consoCURRENT!Z2223</f>
        <v>0</v>
      </c>
      <c r="X129" s="14">
        <f>[1]consoCURRENT!AA2223</f>
        <v>0</v>
      </c>
      <c r="Y129" s="14">
        <f>[1]consoCURRENT!AB2223</f>
        <v>0</v>
      </c>
      <c r="Z129" s="14">
        <f t="shared" ref="Z129:Z131" si="87">SUM(M129:Y129)</f>
        <v>5869068.7100000009</v>
      </c>
      <c r="AA129" s="14">
        <f t="shared" ref="AA129:AA131" si="88">B129-Z129</f>
        <v>38030931.289999999</v>
      </c>
      <c r="AB129" s="19">
        <f t="shared" ref="AB129:AB134" si="89">Z129/B129</f>
        <v>0.13369177015945333</v>
      </c>
      <c r="AC129" s="15"/>
    </row>
    <row r="130" spans="1:29" s="16" customFormat="1" ht="18" customHeight="1" x14ac:dyDescent="0.2">
      <c r="A130" s="18" t="s">
        <v>38</v>
      </c>
      <c r="B130" s="14">
        <f>[1]consoCURRENT!E2229</f>
        <v>0</v>
      </c>
      <c r="C130" s="14">
        <f>[1]consoCURRENT!F2229</f>
        <v>0</v>
      </c>
      <c r="D130" s="14">
        <f>[1]consoCURRENT!G2229</f>
        <v>0</v>
      </c>
      <c r="E130" s="14">
        <f>[1]consoCURRENT!H2229</f>
        <v>0</v>
      </c>
      <c r="F130" s="14">
        <f>[1]consoCURRENT!I2229</f>
        <v>0</v>
      </c>
      <c r="G130" s="14">
        <f>[1]consoCURRENT!J2229</f>
        <v>0</v>
      </c>
      <c r="H130" s="14">
        <f>[1]consoCURRENT!K2229</f>
        <v>0</v>
      </c>
      <c r="I130" s="14">
        <f>[1]consoCURRENT!L2229</f>
        <v>0</v>
      </c>
      <c r="J130" s="14">
        <f>[1]consoCURRENT!M2229</f>
        <v>0</v>
      </c>
      <c r="K130" s="14">
        <f>[1]consoCURRENT!N2229</f>
        <v>0</v>
      </c>
      <c r="L130" s="14">
        <f>[1]consoCURRENT!O2229</f>
        <v>0</v>
      </c>
      <c r="M130" s="14">
        <f>[1]consoCURRENT!P2229</f>
        <v>0</v>
      </c>
      <c r="N130" s="14">
        <f>[1]consoCURRENT!Q2229</f>
        <v>0</v>
      </c>
      <c r="O130" s="14">
        <f>[1]consoCURRENT!R2229</f>
        <v>0</v>
      </c>
      <c r="P130" s="14">
        <f>[1]consoCURRENT!S2229</f>
        <v>0</v>
      </c>
      <c r="Q130" s="14">
        <f>[1]consoCURRENT!T2229</f>
        <v>0</v>
      </c>
      <c r="R130" s="14">
        <f>[1]consoCURRENT!U2229</f>
        <v>0</v>
      </c>
      <c r="S130" s="14">
        <f>[1]consoCURRENT!V2229</f>
        <v>0</v>
      </c>
      <c r="T130" s="14">
        <f>[1]consoCURRENT!W2229</f>
        <v>0</v>
      </c>
      <c r="U130" s="14">
        <f>[1]consoCURRENT!X2229</f>
        <v>0</v>
      </c>
      <c r="V130" s="14">
        <f>[1]consoCURRENT!Y2229</f>
        <v>0</v>
      </c>
      <c r="W130" s="14">
        <f>[1]consoCURRENT!Z2229</f>
        <v>0</v>
      </c>
      <c r="X130" s="14">
        <f>[1]consoCURRENT!AA2229</f>
        <v>0</v>
      </c>
      <c r="Y130" s="14">
        <f>[1]consoCURRENT!AB2229</f>
        <v>0</v>
      </c>
      <c r="Z130" s="14">
        <f t="shared" si="87"/>
        <v>0</v>
      </c>
      <c r="AA130" s="14">
        <f t="shared" si="88"/>
        <v>0</v>
      </c>
      <c r="AB130" s="19"/>
      <c r="AC130" s="15"/>
    </row>
    <row r="131" spans="1:29" s="16" customFormat="1" ht="14.25" x14ac:dyDescent="0.2">
      <c r="A131" s="18" t="s">
        <v>39</v>
      </c>
      <c r="B131" s="14">
        <f>[1]consoCURRENT!E2258</f>
        <v>0</v>
      </c>
      <c r="C131" s="14">
        <f>[1]consoCURRENT!F2258</f>
        <v>0</v>
      </c>
      <c r="D131" s="14">
        <f>[1]consoCURRENT!G2258</f>
        <v>0</v>
      </c>
      <c r="E131" s="14">
        <f>[1]consoCURRENT!H2258</f>
        <v>0</v>
      </c>
      <c r="F131" s="14">
        <f>[1]consoCURRENT!I2258</f>
        <v>0</v>
      </c>
      <c r="G131" s="14">
        <f>[1]consoCURRENT!J2258</f>
        <v>0</v>
      </c>
      <c r="H131" s="14">
        <f>[1]consoCURRENT!K2258</f>
        <v>0</v>
      </c>
      <c r="I131" s="14">
        <f>[1]consoCURRENT!L2258</f>
        <v>0</v>
      </c>
      <c r="J131" s="14">
        <f>[1]consoCURRENT!M2258</f>
        <v>0</v>
      </c>
      <c r="K131" s="14">
        <f>[1]consoCURRENT!N2258</f>
        <v>0</v>
      </c>
      <c r="L131" s="14">
        <f>[1]consoCURRENT!O2258</f>
        <v>0</v>
      </c>
      <c r="M131" s="14">
        <f>[1]consoCURRENT!P2258</f>
        <v>0</v>
      </c>
      <c r="N131" s="14">
        <f>[1]consoCURRENT!Q2258</f>
        <v>0</v>
      </c>
      <c r="O131" s="14">
        <f>[1]consoCURRENT!R2258</f>
        <v>0</v>
      </c>
      <c r="P131" s="14">
        <f>[1]consoCURRENT!S2258</f>
        <v>0</v>
      </c>
      <c r="Q131" s="14">
        <f>[1]consoCURRENT!T2258</f>
        <v>0</v>
      </c>
      <c r="R131" s="14">
        <f>[1]consoCURRENT!U2258</f>
        <v>0</v>
      </c>
      <c r="S131" s="14">
        <f>[1]consoCURRENT!V2258</f>
        <v>0</v>
      </c>
      <c r="T131" s="14">
        <f>[1]consoCURRENT!W2258</f>
        <v>0</v>
      </c>
      <c r="U131" s="14">
        <f>[1]consoCURRENT!X2258</f>
        <v>0</v>
      </c>
      <c r="V131" s="14">
        <f>[1]consoCURRENT!Y2258</f>
        <v>0</v>
      </c>
      <c r="W131" s="14">
        <f>[1]consoCURRENT!Z2258</f>
        <v>0</v>
      </c>
      <c r="X131" s="14">
        <f>[1]consoCURRENT!AA2258</f>
        <v>0</v>
      </c>
      <c r="Y131" s="14">
        <f>[1]consoCURRENT!AB2258</f>
        <v>0</v>
      </c>
      <c r="Z131" s="14">
        <f t="shared" si="87"/>
        <v>0</v>
      </c>
      <c r="AA131" s="14">
        <f t="shared" si="88"/>
        <v>0</v>
      </c>
      <c r="AB131" s="19"/>
      <c r="AC131" s="15"/>
    </row>
    <row r="132" spans="1:29" s="16" customFormat="1" ht="18" customHeight="1" x14ac:dyDescent="0.25">
      <c r="A132" s="20" t="s">
        <v>40</v>
      </c>
      <c r="B132" s="21">
        <f>SUM(B128:B131)</f>
        <v>61051000</v>
      </c>
      <c r="C132" s="21">
        <f t="shared" ref="C132:AA132" si="90">SUM(C128:C131)</f>
        <v>0</v>
      </c>
      <c r="D132" s="21">
        <f t="shared" si="90"/>
        <v>0</v>
      </c>
      <c r="E132" s="21">
        <f t="shared" si="90"/>
        <v>10262578.050000001</v>
      </c>
      <c r="F132" s="21">
        <f t="shared" si="90"/>
        <v>0</v>
      </c>
      <c r="G132" s="21">
        <f t="shared" si="90"/>
        <v>0</v>
      </c>
      <c r="H132" s="21">
        <f t="shared" si="90"/>
        <v>0</v>
      </c>
      <c r="I132" s="21">
        <f t="shared" si="90"/>
        <v>0</v>
      </c>
      <c r="J132" s="21">
        <f t="shared" si="90"/>
        <v>0</v>
      </c>
      <c r="K132" s="21">
        <f t="shared" si="90"/>
        <v>0</v>
      </c>
      <c r="L132" s="21">
        <f t="shared" si="90"/>
        <v>0</v>
      </c>
      <c r="M132" s="21">
        <f t="shared" si="90"/>
        <v>0</v>
      </c>
      <c r="N132" s="21">
        <f t="shared" si="90"/>
        <v>2078680.3900000001</v>
      </c>
      <c r="O132" s="21">
        <f t="shared" si="90"/>
        <v>4302082.9800000004</v>
      </c>
      <c r="P132" s="21">
        <f t="shared" si="90"/>
        <v>3881814.6799999997</v>
      </c>
      <c r="Q132" s="21">
        <f t="shared" si="90"/>
        <v>0</v>
      </c>
      <c r="R132" s="21">
        <f t="shared" si="90"/>
        <v>0</v>
      </c>
      <c r="S132" s="21">
        <f t="shared" si="90"/>
        <v>0</v>
      </c>
      <c r="T132" s="21">
        <f t="shared" si="90"/>
        <v>0</v>
      </c>
      <c r="U132" s="21">
        <f t="shared" si="90"/>
        <v>0</v>
      </c>
      <c r="V132" s="21">
        <f t="shared" si="90"/>
        <v>0</v>
      </c>
      <c r="W132" s="21">
        <f t="shared" si="90"/>
        <v>0</v>
      </c>
      <c r="X132" s="21">
        <f t="shared" si="90"/>
        <v>0</v>
      </c>
      <c r="Y132" s="21">
        <f t="shared" si="90"/>
        <v>0</v>
      </c>
      <c r="Z132" s="21">
        <f t="shared" si="90"/>
        <v>10262578.050000001</v>
      </c>
      <c r="AA132" s="21">
        <f t="shared" si="90"/>
        <v>50788421.950000003</v>
      </c>
      <c r="AB132" s="22">
        <f t="shared" si="89"/>
        <v>0.16809844310494507</v>
      </c>
      <c r="AC132" s="15"/>
    </row>
    <row r="133" spans="1:29" s="16" customFormat="1" ht="18" customHeight="1" x14ac:dyDescent="0.25">
      <c r="A133" s="23" t="s">
        <v>41</v>
      </c>
      <c r="B133" s="14">
        <f>[1]consoCURRENT!E2262</f>
        <v>1253000</v>
      </c>
      <c r="C133" s="14">
        <f>[1]consoCURRENT!F2262</f>
        <v>0</v>
      </c>
      <c r="D133" s="14">
        <f>[1]consoCURRENT!G2262</f>
        <v>0</v>
      </c>
      <c r="E133" s="14">
        <f>[1]consoCURRENT!H2262</f>
        <v>327783.12</v>
      </c>
      <c r="F133" s="14">
        <f>[1]consoCURRENT!I2262</f>
        <v>0</v>
      </c>
      <c r="G133" s="14">
        <f>[1]consoCURRENT!J2262</f>
        <v>0</v>
      </c>
      <c r="H133" s="14">
        <f>[1]consoCURRENT!K2262</f>
        <v>0</v>
      </c>
      <c r="I133" s="14">
        <f>[1]consoCURRENT!L2262</f>
        <v>0</v>
      </c>
      <c r="J133" s="14">
        <f>[1]consoCURRENT!M2262</f>
        <v>0</v>
      </c>
      <c r="K133" s="14">
        <f>[1]consoCURRENT!N2262</f>
        <v>0</v>
      </c>
      <c r="L133" s="14">
        <f>[1]consoCURRENT!O2262</f>
        <v>0</v>
      </c>
      <c r="M133" s="14">
        <f>[1]consoCURRENT!P2262</f>
        <v>0</v>
      </c>
      <c r="N133" s="14">
        <f>[1]consoCURRENT!Q2262</f>
        <v>181699.53</v>
      </c>
      <c r="O133" s="14">
        <f>[1]consoCURRENT!R2262</f>
        <v>31683.119999999995</v>
      </c>
      <c r="P133" s="14">
        <f>[1]consoCURRENT!S2262</f>
        <v>114400.47</v>
      </c>
      <c r="Q133" s="14">
        <f>[1]consoCURRENT!T2262</f>
        <v>0</v>
      </c>
      <c r="R133" s="14">
        <f>[1]consoCURRENT!U2262</f>
        <v>0</v>
      </c>
      <c r="S133" s="14">
        <f>[1]consoCURRENT!V2262</f>
        <v>0</v>
      </c>
      <c r="T133" s="14">
        <f>[1]consoCURRENT!W2262</f>
        <v>0</v>
      </c>
      <c r="U133" s="14">
        <f>[1]consoCURRENT!X2262</f>
        <v>0</v>
      </c>
      <c r="V133" s="14">
        <f>[1]consoCURRENT!Y2262</f>
        <v>0</v>
      </c>
      <c r="W133" s="14">
        <f>[1]consoCURRENT!Z2262</f>
        <v>0</v>
      </c>
      <c r="X133" s="14">
        <f>[1]consoCURRENT!AA2262</f>
        <v>0</v>
      </c>
      <c r="Y133" s="14">
        <f>[1]consoCURRENT!AB2262</f>
        <v>0</v>
      </c>
      <c r="Z133" s="14">
        <f t="shared" ref="Z133" si="91">SUM(M133:Y133)</f>
        <v>327783.12</v>
      </c>
      <c r="AA133" s="14">
        <f t="shared" ref="AA133" si="92">B133-Z133</f>
        <v>925216.88</v>
      </c>
      <c r="AB133" s="19">
        <f t="shared" si="89"/>
        <v>0.26159865921787712</v>
      </c>
      <c r="AC133" s="15"/>
    </row>
    <row r="134" spans="1:29" s="16" customFormat="1" ht="18" customHeight="1" x14ac:dyDescent="0.25">
      <c r="A134" s="20" t="s">
        <v>42</v>
      </c>
      <c r="B134" s="21">
        <f>B133+B132</f>
        <v>62304000</v>
      </c>
      <c r="C134" s="21">
        <f t="shared" ref="C134:AA134" si="93">C133+C132</f>
        <v>0</v>
      </c>
      <c r="D134" s="21">
        <f t="shared" si="93"/>
        <v>0</v>
      </c>
      <c r="E134" s="21">
        <f t="shared" si="93"/>
        <v>10590361.17</v>
      </c>
      <c r="F134" s="21">
        <f t="shared" si="93"/>
        <v>0</v>
      </c>
      <c r="G134" s="21">
        <f t="shared" si="93"/>
        <v>0</v>
      </c>
      <c r="H134" s="21">
        <f t="shared" si="93"/>
        <v>0</v>
      </c>
      <c r="I134" s="21">
        <f t="shared" si="93"/>
        <v>0</v>
      </c>
      <c r="J134" s="21">
        <f t="shared" si="93"/>
        <v>0</v>
      </c>
      <c r="K134" s="21">
        <f t="shared" si="93"/>
        <v>0</v>
      </c>
      <c r="L134" s="21">
        <f t="shared" si="93"/>
        <v>0</v>
      </c>
      <c r="M134" s="21">
        <f t="shared" si="93"/>
        <v>0</v>
      </c>
      <c r="N134" s="21">
        <f t="shared" si="93"/>
        <v>2260379.92</v>
      </c>
      <c r="O134" s="21">
        <f t="shared" si="93"/>
        <v>4333766.1000000006</v>
      </c>
      <c r="P134" s="21">
        <f t="shared" si="93"/>
        <v>3996215.15</v>
      </c>
      <c r="Q134" s="21">
        <f t="shared" si="93"/>
        <v>0</v>
      </c>
      <c r="R134" s="21">
        <f t="shared" si="93"/>
        <v>0</v>
      </c>
      <c r="S134" s="21">
        <f t="shared" si="93"/>
        <v>0</v>
      </c>
      <c r="T134" s="21">
        <f t="shared" si="93"/>
        <v>0</v>
      </c>
      <c r="U134" s="21">
        <f t="shared" si="93"/>
        <v>0</v>
      </c>
      <c r="V134" s="21">
        <f t="shared" si="93"/>
        <v>0</v>
      </c>
      <c r="W134" s="21">
        <f t="shared" si="93"/>
        <v>0</v>
      </c>
      <c r="X134" s="21">
        <f t="shared" si="93"/>
        <v>0</v>
      </c>
      <c r="Y134" s="21">
        <f t="shared" si="93"/>
        <v>0</v>
      </c>
      <c r="Z134" s="21">
        <f t="shared" si="93"/>
        <v>10590361.17</v>
      </c>
      <c r="AA134" s="21">
        <f t="shared" si="93"/>
        <v>51713638.830000006</v>
      </c>
      <c r="AB134" s="22">
        <f t="shared" si="89"/>
        <v>0.16997883233821262</v>
      </c>
      <c r="AC134" s="24"/>
    </row>
    <row r="135" spans="1:29" s="16" customFormat="1" ht="15" customHeigh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5"/>
    </row>
    <row r="136" spans="1:29" s="16" customFormat="1" ht="15" customHeigh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5"/>
    </row>
    <row r="137" spans="1:29" s="16" customFormat="1" ht="15" customHeight="1" x14ac:dyDescent="0.25">
      <c r="A137" s="17" t="s">
        <v>57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5"/>
    </row>
    <row r="138" spans="1:29" s="16" customFormat="1" ht="18" customHeight="1" x14ac:dyDescent="0.2">
      <c r="A138" s="18" t="s">
        <v>36</v>
      </c>
      <c r="B138" s="14">
        <f>[1]consoCURRENT!E2322</f>
        <v>7192000</v>
      </c>
      <c r="C138" s="14">
        <f>[1]consoCURRENT!F2322</f>
        <v>0</v>
      </c>
      <c r="D138" s="14">
        <f>[1]consoCURRENT!G2322</f>
        <v>0</v>
      </c>
      <c r="E138" s="14">
        <f>[1]consoCURRENT!H2322</f>
        <v>1709778</v>
      </c>
      <c r="F138" s="14">
        <f>[1]consoCURRENT!I2322</f>
        <v>0</v>
      </c>
      <c r="G138" s="14">
        <f>[1]consoCURRENT!J2322</f>
        <v>0</v>
      </c>
      <c r="H138" s="14">
        <f>[1]consoCURRENT!K2322</f>
        <v>0</v>
      </c>
      <c r="I138" s="14">
        <f>[1]consoCURRENT!L2322</f>
        <v>0</v>
      </c>
      <c r="J138" s="14">
        <f>[1]consoCURRENT!M2322</f>
        <v>0</v>
      </c>
      <c r="K138" s="14">
        <f>[1]consoCURRENT!N2322</f>
        <v>0</v>
      </c>
      <c r="L138" s="14">
        <f>[1]consoCURRENT!O2322</f>
        <v>0</v>
      </c>
      <c r="M138" s="14">
        <f>[1]consoCURRENT!P2322</f>
        <v>0</v>
      </c>
      <c r="N138" s="14">
        <f>[1]consoCURRENT!Q2322</f>
        <v>275015</v>
      </c>
      <c r="O138" s="14">
        <f>[1]consoCURRENT!R2322</f>
        <v>879837</v>
      </c>
      <c r="P138" s="14">
        <f>[1]consoCURRENT!S2322</f>
        <v>554926</v>
      </c>
      <c r="Q138" s="14">
        <f>[1]consoCURRENT!T2322</f>
        <v>0</v>
      </c>
      <c r="R138" s="14">
        <f>[1]consoCURRENT!U2322</f>
        <v>0</v>
      </c>
      <c r="S138" s="14">
        <f>[1]consoCURRENT!V2322</f>
        <v>0</v>
      </c>
      <c r="T138" s="14">
        <f>[1]consoCURRENT!W2322</f>
        <v>0</v>
      </c>
      <c r="U138" s="14">
        <f>[1]consoCURRENT!X2322</f>
        <v>0</v>
      </c>
      <c r="V138" s="14">
        <f>[1]consoCURRENT!Y2322</f>
        <v>0</v>
      </c>
      <c r="W138" s="14">
        <f>[1]consoCURRENT!Z2322</f>
        <v>0</v>
      </c>
      <c r="X138" s="14">
        <f>[1]consoCURRENT!AA2322</f>
        <v>0</v>
      </c>
      <c r="Y138" s="14">
        <f>[1]consoCURRENT!AB2322</f>
        <v>0</v>
      </c>
      <c r="Z138" s="14">
        <f>SUM(M138:Y138)</f>
        <v>1709778</v>
      </c>
      <c r="AA138" s="14">
        <f>B138-Z138</f>
        <v>5482222</v>
      </c>
      <c r="AB138" s="19">
        <f>Z138/B138</f>
        <v>0.23773331479421581</v>
      </c>
      <c r="AC138" s="15"/>
    </row>
    <row r="139" spans="1:29" s="16" customFormat="1" ht="18" customHeight="1" x14ac:dyDescent="0.2">
      <c r="A139" s="18" t="s">
        <v>37</v>
      </c>
      <c r="B139" s="14">
        <f>[1]consoCURRENT!E2410</f>
        <v>32485000</v>
      </c>
      <c r="C139" s="14">
        <f>[1]consoCURRENT!F2410</f>
        <v>0</v>
      </c>
      <c r="D139" s="14">
        <f>[1]consoCURRENT!G2410</f>
        <v>0</v>
      </c>
      <c r="E139" s="14">
        <f>[1]consoCURRENT!H2410</f>
        <v>5730325.7400000002</v>
      </c>
      <c r="F139" s="14">
        <f>[1]consoCURRENT!I2410</f>
        <v>0</v>
      </c>
      <c r="G139" s="14">
        <f>[1]consoCURRENT!J2410</f>
        <v>0</v>
      </c>
      <c r="H139" s="14">
        <f>[1]consoCURRENT!K2410</f>
        <v>0</v>
      </c>
      <c r="I139" s="14">
        <f>[1]consoCURRENT!L2410</f>
        <v>0</v>
      </c>
      <c r="J139" s="14">
        <f>[1]consoCURRENT!M2410</f>
        <v>0</v>
      </c>
      <c r="K139" s="14">
        <f>[1]consoCURRENT!N2410</f>
        <v>0</v>
      </c>
      <c r="L139" s="14">
        <f>[1]consoCURRENT!O2410</f>
        <v>0</v>
      </c>
      <c r="M139" s="14">
        <f>[1]consoCURRENT!P2410</f>
        <v>0</v>
      </c>
      <c r="N139" s="14">
        <f>[1]consoCURRENT!Q2410</f>
        <v>1275902.68</v>
      </c>
      <c r="O139" s="14">
        <f>[1]consoCURRENT!R2410</f>
        <v>2316346.7799999998</v>
      </c>
      <c r="P139" s="14">
        <f>[1]consoCURRENT!S2410</f>
        <v>2138076.2799999998</v>
      </c>
      <c r="Q139" s="14">
        <f>[1]consoCURRENT!T2410</f>
        <v>0</v>
      </c>
      <c r="R139" s="14">
        <f>[1]consoCURRENT!U2410</f>
        <v>0</v>
      </c>
      <c r="S139" s="14">
        <f>[1]consoCURRENT!V2410</f>
        <v>0</v>
      </c>
      <c r="T139" s="14">
        <f>[1]consoCURRENT!W2410</f>
        <v>0</v>
      </c>
      <c r="U139" s="14">
        <f>[1]consoCURRENT!X2410</f>
        <v>0</v>
      </c>
      <c r="V139" s="14">
        <f>[1]consoCURRENT!Y2410</f>
        <v>0</v>
      </c>
      <c r="W139" s="14">
        <f>[1]consoCURRENT!Z2410</f>
        <v>0</v>
      </c>
      <c r="X139" s="14">
        <f>[1]consoCURRENT!AA2410</f>
        <v>0</v>
      </c>
      <c r="Y139" s="14">
        <f>[1]consoCURRENT!AB2410</f>
        <v>0</v>
      </c>
      <c r="Z139" s="14">
        <f t="shared" ref="Z139:Z141" si="94">SUM(M139:Y139)</f>
        <v>5730325.7400000002</v>
      </c>
      <c r="AA139" s="14">
        <f t="shared" ref="AA139:AA141" si="95">B139-Z139</f>
        <v>26754674.259999998</v>
      </c>
      <c r="AB139" s="19">
        <f t="shared" ref="AB139:AB144" si="96">Z139/B139</f>
        <v>0.17639913006002772</v>
      </c>
      <c r="AC139" s="15"/>
    </row>
    <row r="140" spans="1:29" s="16" customFormat="1" ht="18" customHeight="1" x14ac:dyDescent="0.2">
      <c r="A140" s="18" t="s">
        <v>38</v>
      </c>
      <c r="B140" s="14">
        <f>[1]consoCURRENT!E2416</f>
        <v>0</v>
      </c>
      <c r="C140" s="14">
        <f>[1]consoCURRENT!F2416</f>
        <v>0</v>
      </c>
      <c r="D140" s="14">
        <f>[1]consoCURRENT!G2416</f>
        <v>0</v>
      </c>
      <c r="E140" s="14">
        <f>[1]consoCURRENT!H2416</f>
        <v>0</v>
      </c>
      <c r="F140" s="14">
        <f>[1]consoCURRENT!I2416</f>
        <v>0</v>
      </c>
      <c r="G140" s="14">
        <f>[1]consoCURRENT!J2416</f>
        <v>0</v>
      </c>
      <c r="H140" s="14">
        <f>[1]consoCURRENT!K2416</f>
        <v>0</v>
      </c>
      <c r="I140" s="14">
        <f>[1]consoCURRENT!L2416</f>
        <v>0</v>
      </c>
      <c r="J140" s="14">
        <f>[1]consoCURRENT!M2416</f>
        <v>0</v>
      </c>
      <c r="K140" s="14">
        <f>[1]consoCURRENT!N2416</f>
        <v>0</v>
      </c>
      <c r="L140" s="14">
        <f>[1]consoCURRENT!O2416</f>
        <v>0</v>
      </c>
      <c r="M140" s="14">
        <f>[1]consoCURRENT!P2416</f>
        <v>0</v>
      </c>
      <c r="N140" s="14">
        <f>[1]consoCURRENT!Q2416</f>
        <v>0</v>
      </c>
      <c r="O140" s="14">
        <f>[1]consoCURRENT!R2416</f>
        <v>0</v>
      </c>
      <c r="P140" s="14">
        <f>[1]consoCURRENT!S2416</f>
        <v>0</v>
      </c>
      <c r="Q140" s="14">
        <f>[1]consoCURRENT!T2416</f>
        <v>0</v>
      </c>
      <c r="R140" s="14">
        <f>[1]consoCURRENT!U2416</f>
        <v>0</v>
      </c>
      <c r="S140" s="14">
        <f>[1]consoCURRENT!V2416</f>
        <v>0</v>
      </c>
      <c r="T140" s="14">
        <f>[1]consoCURRENT!W2416</f>
        <v>0</v>
      </c>
      <c r="U140" s="14">
        <f>[1]consoCURRENT!X2416</f>
        <v>0</v>
      </c>
      <c r="V140" s="14">
        <f>[1]consoCURRENT!Y2416</f>
        <v>0</v>
      </c>
      <c r="W140" s="14">
        <f>[1]consoCURRENT!Z2416</f>
        <v>0</v>
      </c>
      <c r="X140" s="14">
        <f>[1]consoCURRENT!AA2416</f>
        <v>0</v>
      </c>
      <c r="Y140" s="14">
        <f>[1]consoCURRENT!AB2416</f>
        <v>0</v>
      </c>
      <c r="Z140" s="14">
        <f t="shared" si="94"/>
        <v>0</v>
      </c>
      <c r="AA140" s="14">
        <f t="shared" si="95"/>
        <v>0</v>
      </c>
      <c r="AB140" s="19"/>
      <c r="AC140" s="15"/>
    </row>
    <row r="141" spans="1:29" s="16" customFormat="1" ht="18" customHeight="1" x14ac:dyDescent="0.2">
      <c r="A141" s="18" t="s">
        <v>39</v>
      </c>
      <c r="B141" s="14">
        <f>[1]consoCURRENT!E2445</f>
        <v>0</v>
      </c>
      <c r="C141" s="14">
        <f>[1]consoCURRENT!F2445</f>
        <v>0</v>
      </c>
      <c r="D141" s="14">
        <f>[1]consoCURRENT!G2445</f>
        <v>0</v>
      </c>
      <c r="E141" s="14">
        <f>[1]consoCURRENT!H2445</f>
        <v>0</v>
      </c>
      <c r="F141" s="14">
        <f>[1]consoCURRENT!I2445</f>
        <v>0</v>
      </c>
      <c r="G141" s="14">
        <f>[1]consoCURRENT!J2445</f>
        <v>0</v>
      </c>
      <c r="H141" s="14">
        <f>[1]consoCURRENT!K2445</f>
        <v>0</v>
      </c>
      <c r="I141" s="14">
        <f>[1]consoCURRENT!L2445</f>
        <v>0</v>
      </c>
      <c r="J141" s="14">
        <f>[1]consoCURRENT!M2445</f>
        <v>0</v>
      </c>
      <c r="K141" s="14">
        <f>[1]consoCURRENT!N2445</f>
        <v>0</v>
      </c>
      <c r="L141" s="14">
        <f>[1]consoCURRENT!O2445</f>
        <v>0</v>
      </c>
      <c r="M141" s="14">
        <f>[1]consoCURRENT!P2445</f>
        <v>0</v>
      </c>
      <c r="N141" s="14">
        <f>[1]consoCURRENT!Q2445</f>
        <v>0</v>
      </c>
      <c r="O141" s="14">
        <f>[1]consoCURRENT!R2445</f>
        <v>0</v>
      </c>
      <c r="P141" s="14">
        <f>[1]consoCURRENT!S2445</f>
        <v>0</v>
      </c>
      <c r="Q141" s="14">
        <f>[1]consoCURRENT!T2445</f>
        <v>0</v>
      </c>
      <c r="R141" s="14">
        <f>[1]consoCURRENT!U2445</f>
        <v>0</v>
      </c>
      <c r="S141" s="14">
        <f>[1]consoCURRENT!V2445</f>
        <v>0</v>
      </c>
      <c r="T141" s="14">
        <f>[1]consoCURRENT!W2445</f>
        <v>0</v>
      </c>
      <c r="U141" s="14">
        <f>[1]consoCURRENT!X2445</f>
        <v>0</v>
      </c>
      <c r="V141" s="14">
        <f>[1]consoCURRENT!Y2445</f>
        <v>0</v>
      </c>
      <c r="W141" s="14">
        <f>[1]consoCURRENT!Z2445</f>
        <v>0</v>
      </c>
      <c r="X141" s="14">
        <f>[1]consoCURRENT!AA2445</f>
        <v>0</v>
      </c>
      <c r="Y141" s="14">
        <f>[1]consoCURRENT!AB2445</f>
        <v>0</v>
      </c>
      <c r="Z141" s="14">
        <f t="shared" si="94"/>
        <v>0</v>
      </c>
      <c r="AA141" s="14">
        <f t="shared" si="95"/>
        <v>0</v>
      </c>
      <c r="AB141" s="19"/>
      <c r="AC141" s="15"/>
    </row>
    <row r="142" spans="1:29" s="16" customFormat="1" ht="18" customHeight="1" x14ac:dyDescent="0.25">
      <c r="A142" s="20" t="s">
        <v>40</v>
      </c>
      <c r="B142" s="21">
        <f>SUM(B138:B141)</f>
        <v>39677000</v>
      </c>
      <c r="C142" s="21">
        <f t="shared" ref="C142:AA142" si="97">SUM(C138:C141)</f>
        <v>0</v>
      </c>
      <c r="D142" s="21">
        <f t="shared" si="97"/>
        <v>0</v>
      </c>
      <c r="E142" s="21">
        <f t="shared" si="97"/>
        <v>7440103.7400000002</v>
      </c>
      <c r="F142" s="21">
        <f t="shared" si="97"/>
        <v>0</v>
      </c>
      <c r="G142" s="21">
        <f t="shared" si="97"/>
        <v>0</v>
      </c>
      <c r="H142" s="21">
        <f t="shared" si="97"/>
        <v>0</v>
      </c>
      <c r="I142" s="21">
        <f t="shared" si="97"/>
        <v>0</v>
      </c>
      <c r="J142" s="21">
        <f t="shared" si="97"/>
        <v>0</v>
      </c>
      <c r="K142" s="21">
        <f t="shared" si="97"/>
        <v>0</v>
      </c>
      <c r="L142" s="21">
        <f t="shared" si="97"/>
        <v>0</v>
      </c>
      <c r="M142" s="21">
        <f t="shared" si="97"/>
        <v>0</v>
      </c>
      <c r="N142" s="21">
        <f t="shared" si="97"/>
        <v>1550917.68</v>
      </c>
      <c r="O142" s="21">
        <f t="shared" si="97"/>
        <v>3196183.78</v>
      </c>
      <c r="P142" s="21">
        <f t="shared" si="97"/>
        <v>2693002.28</v>
      </c>
      <c r="Q142" s="21">
        <f t="shared" si="97"/>
        <v>0</v>
      </c>
      <c r="R142" s="21">
        <f t="shared" si="97"/>
        <v>0</v>
      </c>
      <c r="S142" s="21">
        <f t="shared" si="97"/>
        <v>0</v>
      </c>
      <c r="T142" s="21">
        <f t="shared" si="97"/>
        <v>0</v>
      </c>
      <c r="U142" s="21">
        <f t="shared" si="97"/>
        <v>0</v>
      </c>
      <c r="V142" s="21">
        <f t="shared" si="97"/>
        <v>0</v>
      </c>
      <c r="W142" s="21">
        <f t="shared" si="97"/>
        <v>0</v>
      </c>
      <c r="X142" s="21">
        <f t="shared" si="97"/>
        <v>0</v>
      </c>
      <c r="Y142" s="21">
        <f t="shared" si="97"/>
        <v>0</v>
      </c>
      <c r="Z142" s="21">
        <f t="shared" si="97"/>
        <v>7440103.7400000002</v>
      </c>
      <c r="AA142" s="21">
        <f t="shared" si="97"/>
        <v>32236896.259999998</v>
      </c>
      <c r="AB142" s="22">
        <f t="shared" si="96"/>
        <v>0.18751679159210627</v>
      </c>
      <c r="AC142" s="15"/>
    </row>
    <row r="143" spans="1:29" s="16" customFormat="1" ht="18" customHeight="1" x14ac:dyDescent="0.25">
      <c r="A143" s="23" t="s">
        <v>41</v>
      </c>
      <c r="B143" s="14">
        <f>[1]consoCURRENT!E2449</f>
        <v>175000</v>
      </c>
      <c r="C143" s="14">
        <f>[1]consoCURRENT!F2449</f>
        <v>0</v>
      </c>
      <c r="D143" s="14">
        <f>[1]consoCURRENT!G2449</f>
        <v>0</v>
      </c>
      <c r="E143" s="14">
        <f>[1]consoCURRENT!H2449</f>
        <v>83220.12000000001</v>
      </c>
      <c r="F143" s="14">
        <f>[1]consoCURRENT!I2449</f>
        <v>0</v>
      </c>
      <c r="G143" s="14">
        <f>[1]consoCURRENT!J2449</f>
        <v>0</v>
      </c>
      <c r="H143" s="14">
        <f>[1]consoCURRENT!K2449</f>
        <v>0</v>
      </c>
      <c r="I143" s="14">
        <f>[1]consoCURRENT!L2449</f>
        <v>0</v>
      </c>
      <c r="J143" s="14">
        <f>[1]consoCURRENT!M2449</f>
        <v>0</v>
      </c>
      <c r="K143" s="14">
        <f>[1]consoCURRENT!N2449</f>
        <v>0</v>
      </c>
      <c r="L143" s="14">
        <f>[1]consoCURRENT!O2449</f>
        <v>0</v>
      </c>
      <c r="M143" s="14">
        <f>[1]consoCURRENT!P2449</f>
        <v>0</v>
      </c>
      <c r="N143" s="14">
        <f>[1]consoCURRENT!Q2449</f>
        <v>28337.64</v>
      </c>
      <c r="O143" s="14">
        <f>[1]consoCURRENT!R2449</f>
        <v>27441.24</v>
      </c>
      <c r="P143" s="14">
        <f>[1]consoCURRENT!S2449</f>
        <v>27441.24</v>
      </c>
      <c r="Q143" s="14">
        <f>[1]consoCURRENT!T2449</f>
        <v>0</v>
      </c>
      <c r="R143" s="14">
        <f>[1]consoCURRENT!U2449</f>
        <v>0</v>
      </c>
      <c r="S143" s="14">
        <f>[1]consoCURRENT!V2449</f>
        <v>0</v>
      </c>
      <c r="T143" s="14">
        <f>[1]consoCURRENT!W2449</f>
        <v>0</v>
      </c>
      <c r="U143" s="14">
        <f>[1]consoCURRENT!X2449</f>
        <v>0</v>
      </c>
      <c r="V143" s="14">
        <f>[1]consoCURRENT!Y2449</f>
        <v>0</v>
      </c>
      <c r="W143" s="14">
        <f>[1]consoCURRENT!Z2449</f>
        <v>0</v>
      </c>
      <c r="X143" s="14">
        <f>[1]consoCURRENT!AA2449</f>
        <v>0</v>
      </c>
      <c r="Y143" s="14">
        <f>[1]consoCURRENT!AB2449</f>
        <v>0</v>
      </c>
      <c r="Z143" s="14">
        <f t="shared" ref="Z143" si="98">SUM(M143:Y143)</f>
        <v>83220.12000000001</v>
      </c>
      <c r="AA143" s="14">
        <f t="shared" ref="AA143" si="99">B143-Z143</f>
        <v>91779.87999999999</v>
      </c>
      <c r="AB143" s="19">
        <f t="shared" si="96"/>
        <v>0.4755435428571429</v>
      </c>
      <c r="AC143" s="15"/>
    </row>
    <row r="144" spans="1:29" s="16" customFormat="1" ht="18" customHeight="1" x14ac:dyDescent="0.25">
      <c r="A144" s="20" t="s">
        <v>42</v>
      </c>
      <c r="B144" s="21">
        <f>B143+B142</f>
        <v>39852000</v>
      </c>
      <c r="C144" s="21">
        <f t="shared" ref="C144:AA144" si="100">C143+C142</f>
        <v>0</v>
      </c>
      <c r="D144" s="21">
        <f t="shared" si="100"/>
        <v>0</v>
      </c>
      <c r="E144" s="21">
        <f t="shared" si="100"/>
        <v>7523323.8600000003</v>
      </c>
      <c r="F144" s="21">
        <f t="shared" si="100"/>
        <v>0</v>
      </c>
      <c r="G144" s="21">
        <f t="shared" si="100"/>
        <v>0</v>
      </c>
      <c r="H144" s="21">
        <f t="shared" si="100"/>
        <v>0</v>
      </c>
      <c r="I144" s="21">
        <f t="shared" si="100"/>
        <v>0</v>
      </c>
      <c r="J144" s="21">
        <f t="shared" si="100"/>
        <v>0</v>
      </c>
      <c r="K144" s="21">
        <f t="shared" si="100"/>
        <v>0</v>
      </c>
      <c r="L144" s="21">
        <f t="shared" si="100"/>
        <v>0</v>
      </c>
      <c r="M144" s="21">
        <f t="shared" si="100"/>
        <v>0</v>
      </c>
      <c r="N144" s="21">
        <f t="shared" si="100"/>
        <v>1579255.3199999998</v>
      </c>
      <c r="O144" s="21">
        <f t="shared" si="100"/>
        <v>3223625.02</v>
      </c>
      <c r="P144" s="21">
        <f t="shared" si="100"/>
        <v>2720443.52</v>
      </c>
      <c r="Q144" s="21">
        <f t="shared" si="100"/>
        <v>0</v>
      </c>
      <c r="R144" s="21">
        <f t="shared" si="100"/>
        <v>0</v>
      </c>
      <c r="S144" s="21">
        <f t="shared" si="100"/>
        <v>0</v>
      </c>
      <c r="T144" s="21">
        <f t="shared" si="100"/>
        <v>0</v>
      </c>
      <c r="U144" s="21">
        <f t="shared" si="100"/>
        <v>0</v>
      </c>
      <c r="V144" s="21">
        <f t="shared" si="100"/>
        <v>0</v>
      </c>
      <c r="W144" s="21">
        <f t="shared" si="100"/>
        <v>0</v>
      </c>
      <c r="X144" s="21">
        <f t="shared" si="100"/>
        <v>0</v>
      </c>
      <c r="Y144" s="21">
        <f t="shared" si="100"/>
        <v>0</v>
      </c>
      <c r="Z144" s="21">
        <f t="shared" si="100"/>
        <v>7523323.8600000003</v>
      </c>
      <c r="AA144" s="21">
        <f t="shared" si="100"/>
        <v>32328676.139999997</v>
      </c>
      <c r="AB144" s="22">
        <f t="shared" si="96"/>
        <v>0.18878158837699488</v>
      </c>
      <c r="AC144" s="24"/>
    </row>
    <row r="145" spans="1:29" s="16" customFormat="1" ht="15" customHeigh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5"/>
    </row>
    <row r="146" spans="1:29" s="16" customFormat="1" ht="15" customHeigh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5"/>
    </row>
    <row r="147" spans="1:29" s="16" customFormat="1" ht="15" customHeight="1" x14ac:dyDescent="0.25">
      <c r="A147" s="17" t="s">
        <v>58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5"/>
    </row>
    <row r="148" spans="1:29" s="16" customFormat="1" ht="18" customHeight="1" x14ac:dyDescent="0.2">
      <c r="A148" s="18" t="s">
        <v>36</v>
      </c>
      <c r="B148" s="14">
        <f>[1]consoCURRENT!E2509</f>
        <v>6909000</v>
      </c>
      <c r="C148" s="14">
        <f>[1]consoCURRENT!F2509</f>
        <v>0</v>
      </c>
      <c r="D148" s="14">
        <f>[1]consoCURRENT!G2509</f>
        <v>0</v>
      </c>
      <c r="E148" s="14">
        <f>[1]consoCURRENT!H2509</f>
        <v>1834658.2699999998</v>
      </c>
      <c r="F148" s="14">
        <f>[1]consoCURRENT!I2509</f>
        <v>0</v>
      </c>
      <c r="G148" s="14">
        <f>[1]consoCURRENT!J2509</f>
        <v>0</v>
      </c>
      <c r="H148" s="14">
        <f>[1]consoCURRENT!K2509</f>
        <v>0</v>
      </c>
      <c r="I148" s="14">
        <f>[1]consoCURRENT!L2509</f>
        <v>0</v>
      </c>
      <c r="J148" s="14">
        <f>[1]consoCURRENT!M2509</f>
        <v>0</v>
      </c>
      <c r="K148" s="14">
        <f>[1]consoCURRENT!N2509</f>
        <v>0</v>
      </c>
      <c r="L148" s="14">
        <f>[1]consoCURRENT!O2509</f>
        <v>0</v>
      </c>
      <c r="M148" s="14">
        <f>[1]consoCURRENT!P2509</f>
        <v>0</v>
      </c>
      <c r="N148" s="14">
        <f>[1]consoCURRENT!Q2509</f>
        <v>662792.02</v>
      </c>
      <c r="O148" s="14">
        <f>[1]consoCURRENT!R2509</f>
        <v>565976.59</v>
      </c>
      <c r="P148" s="14">
        <f>[1]consoCURRENT!S2509</f>
        <v>605889.66</v>
      </c>
      <c r="Q148" s="14">
        <f>[1]consoCURRENT!T2509</f>
        <v>0</v>
      </c>
      <c r="R148" s="14">
        <f>[1]consoCURRENT!U2509</f>
        <v>0</v>
      </c>
      <c r="S148" s="14">
        <f>[1]consoCURRENT!V2509</f>
        <v>0</v>
      </c>
      <c r="T148" s="14">
        <f>[1]consoCURRENT!W2509</f>
        <v>0</v>
      </c>
      <c r="U148" s="14">
        <f>[1]consoCURRENT!X2509</f>
        <v>0</v>
      </c>
      <c r="V148" s="14">
        <f>[1]consoCURRENT!Y2509</f>
        <v>0</v>
      </c>
      <c r="W148" s="14">
        <f>[1]consoCURRENT!Z2509</f>
        <v>0</v>
      </c>
      <c r="X148" s="14">
        <f>[1]consoCURRENT!AA2509</f>
        <v>0</v>
      </c>
      <c r="Y148" s="14">
        <f>[1]consoCURRENT!AB2509</f>
        <v>0</v>
      </c>
      <c r="Z148" s="14">
        <f>SUM(M148:Y148)</f>
        <v>1834658.27</v>
      </c>
      <c r="AA148" s="14">
        <f>B148-Z148</f>
        <v>5074341.7300000004</v>
      </c>
      <c r="AB148" s="19">
        <f>Z148/B148</f>
        <v>0.26554613837024171</v>
      </c>
      <c r="AC148" s="15"/>
    </row>
    <row r="149" spans="1:29" s="16" customFormat="1" ht="18" customHeight="1" x14ac:dyDescent="0.2">
      <c r="A149" s="18" t="s">
        <v>37</v>
      </c>
      <c r="B149" s="14">
        <f>[1]consoCURRENT!E2597</f>
        <v>19532000</v>
      </c>
      <c r="C149" s="14">
        <f>[1]consoCURRENT!F2597</f>
        <v>0</v>
      </c>
      <c r="D149" s="14">
        <f>[1]consoCURRENT!G2597</f>
        <v>0</v>
      </c>
      <c r="E149" s="14">
        <f>[1]consoCURRENT!H2597</f>
        <v>3539170.6199999996</v>
      </c>
      <c r="F149" s="14">
        <f>[1]consoCURRENT!I2597</f>
        <v>0</v>
      </c>
      <c r="G149" s="14">
        <f>[1]consoCURRENT!J2597</f>
        <v>0</v>
      </c>
      <c r="H149" s="14">
        <f>[1]consoCURRENT!K2597</f>
        <v>0</v>
      </c>
      <c r="I149" s="14">
        <f>[1]consoCURRENT!L2597</f>
        <v>0</v>
      </c>
      <c r="J149" s="14">
        <f>[1]consoCURRENT!M2597</f>
        <v>0</v>
      </c>
      <c r="K149" s="14">
        <f>[1]consoCURRENT!N2597</f>
        <v>0</v>
      </c>
      <c r="L149" s="14">
        <f>[1]consoCURRENT!O2597</f>
        <v>0</v>
      </c>
      <c r="M149" s="14">
        <f>[1]consoCURRENT!P2597</f>
        <v>0</v>
      </c>
      <c r="N149" s="14">
        <f>[1]consoCURRENT!Q2597</f>
        <v>1749137.06</v>
      </c>
      <c r="O149" s="14">
        <f>[1]consoCURRENT!R2597</f>
        <v>1337352.75</v>
      </c>
      <c r="P149" s="14">
        <f>[1]consoCURRENT!S2597</f>
        <v>452680.80999999994</v>
      </c>
      <c r="Q149" s="14">
        <f>[1]consoCURRENT!T2597</f>
        <v>0</v>
      </c>
      <c r="R149" s="14">
        <f>[1]consoCURRENT!U2597</f>
        <v>0</v>
      </c>
      <c r="S149" s="14">
        <f>[1]consoCURRENT!V2597</f>
        <v>0</v>
      </c>
      <c r="T149" s="14">
        <f>[1]consoCURRENT!W2597</f>
        <v>0</v>
      </c>
      <c r="U149" s="14">
        <f>[1]consoCURRENT!X2597</f>
        <v>0</v>
      </c>
      <c r="V149" s="14">
        <f>[1]consoCURRENT!Y2597</f>
        <v>0</v>
      </c>
      <c r="W149" s="14">
        <f>[1]consoCURRENT!Z2597</f>
        <v>0</v>
      </c>
      <c r="X149" s="14">
        <f>[1]consoCURRENT!AA2597</f>
        <v>0</v>
      </c>
      <c r="Y149" s="14">
        <f>[1]consoCURRENT!AB2597</f>
        <v>0</v>
      </c>
      <c r="Z149" s="14">
        <f t="shared" ref="Z149:Z151" si="101">SUM(M149:Y149)</f>
        <v>3539170.62</v>
      </c>
      <c r="AA149" s="14">
        <f t="shared" ref="AA149:AA151" si="102">B149-Z149</f>
        <v>15992829.379999999</v>
      </c>
      <c r="AB149" s="19">
        <f t="shared" ref="AB149:AB154" si="103">Z149/B149</f>
        <v>0.18119857771861561</v>
      </c>
      <c r="AC149" s="15"/>
    </row>
    <row r="150" spans="1:29" s="16" customFormat="1" ht="18" customHeight="1" x14ac:dyDescent="0.2">
      <c r="A150" s="18" t="s">
        <v>38</v>
      </c>
      <c r="B150" s="14">
        <f>[1]consoCURRENT!E2603</f>
        <v>0</v>
      </c>
      <c r="C150" s="14">
        <f>[1]consoCURRENT!F2603</f>
        <v>0</v>
      </c>
      <c r="D150" s="14">
        <f>[1]consoCURRENT!G2603</f>
        <v>0</v>
      </c>
      <c r="E150" s="14">
        <f>[1]consoCURRENT!H2603</f>
        <v>0</v>
      </c>
      <c r="F150" s="14">
        <f>[1]consoCURRENT!I2603</f>
        <v>0</v>
      </c>
      <c r="G150" s="14">
        <f>[1]consoCURRENT!J2603</f>
        <v>0</v>
      </c>
      <c r="H150" s="14">
        <f>[1]consoCURRENT!K2603</f>
        <v>0</v>
      </c>
      <c r="I150" s="14">
        <f>[1]consoCURRENT!L2603</f>
        <v>0</v>
      </c>
      <c r="J150" s="14">
        <f>[1]consoCURRENT!M2603</f>
        <v>0</v>
      </c>
      <c r="K150" s="14">
        <f>[1]consoCURRENT!N2603</f>
        <v>0</v>
      </c>
      <c r="L150" s="14">
        <f>[1]consoCURRENT!O2603</f>
        <v>0</v>
      </c>
      <c r="M150" s="14">
        <f>[1]consoCURRENT!P2603</f>
        <v>0</v>
      </c>
      <c r="N150" s="14">
        <f>[1]consoCURRENT!Q2603</f>
        <v>0</v>
      </c>
      <c r="O150" s="14">
        <f>[1]consoCURRENT!R2603</f>
        <v>0</v>
      </c>
      <c r="P150" s="14">
        <f>[1]consoCURRENT!S2603</f>
        <v>0</v>
      </c>
      <c r="Q150" s="14">
        <f>[1]consoCURRENT!T2603</f>
        <v>0</v>
      </c>
      <c r="R150" s="14">
        <f>[1]consoCURRENT!U2603</f>
        <v>0</v>
      </c>
      <c r="S150" s="14">
        <f>[1]consoCURRENT!V2603</f>
        <v>0</v>
      </c>
      <c r="T150" s="14">
        <f>[1]consoCURRENT!W2603</f>
        <v>0</v>
      </c>
      <c r="U150" s="14">
        <f>[1]consoCURRENT!X2603</f>
        <v>0</v>
      </c>
      <c r="V150" s="14">
        <f>[1]consoCURRENT!Y2603</f>
        <v>0</v>
      </c>
      <c r="W150" s="14">
        <f>[1]consoCURRENT!Z2603</f>
        <v>0</v>
      </c>
      <c r="X150" s="14">
        <f>[1]consoCURRENT!AA2603</f>
        <v>0</v>
      </c>
      <c r="Y150" s="14">
        <f>[1]consoCURRENT!AB2603</f>
        <v>0</v>
      </c>
      <c r="Z150" s="14">
        <f t="shared" si="101"/>
        <v>0</v>
      </c>
      <c r="AA150" s="14">
        <f t="shared" si="102"/>
        <v>0</v>
      </c>
      <c r="AB150" s="19"/>
      <c r="AC150" s="15"/>
    </row>
    <row r="151" spans="1:29" s="16" customFormat="1" ht="18" customHeight="1" x14ac:dyDescent="0.2">
      <c r="A151" s="18" t="s">
        <v>39</v>
      </c>
      <c r="B151" s="14">
        <f>[1]consoCURRENT!E2632</f>
        <v>0</v>
      </c>
      <c r="C151" s="14">
        <f>[1]consoCURRENT!F2632</f>
        <v>0</v>
      </c>
      <c r="D151" s="14">
        <f>[1]consoCURRENT!G2632</f>
        <v>0</v>
      </c>
      <c r="E151" s="14">
        <f>[1]consoCURRENT!H2632</f>
        <v>0</v>
      </c>
      <c r="F151" s="14">
        <f>[1]consoCURRENT!I2632</f>
        <v>0</v>
      </c>
      <c r="G151" s="14">
        <f>[1]consoCURRENT!J2632</f>
        <v>0</v>
      </c>
      <c r="H151" s="14">
        <f>[1]consoCURRENT!K2632</f>
        <v>0</v>
      </c>
      <c r="I151" s="14">
        <f>[1]consoCURRENT!L2632</f>
        <v>0</v>
      </c>
      <c r="J151" s="14">
        <f>[1]consoCURRENT!M2632</f>
        <v>0</v>
      </c>
      <c r="K151" s="14">
        <f>[1]consoCURRENT!N2632</f>
        <v>0</v>
      </c>
      <c r="L151" s="14">
        <f>[1]consoCURRENT!O2632</f>
        <v>0</v>
      </c>
      <c r="M151" s="14">
        <f>[1]consoCURRENT!P2632</f>
        <v>0</v>
      </c>
      <c r="N151" s="14">
        <f>[1]consoCURRENT!Q2632</f>
        <v>0</v>
      </c>
      <c r="O151" s="14">
        <f>[1]consoCURRENT!R2632</f>
        <v>0</v>
      </c>
      <c r="P151" s="14">
        <f>[1]consoCURRENT!S2632</f>
        <v>0</v>
      </c>
      <c r="Q151" s="14">
        <f>[1]consoCURRENT!T2632</f>
        <v>0</v>
      </c>
      <c r="R151" s="14">
        <f>[1]consoCURRENT!U2632</f>
        <v>0</v>
      </c>
      <c r="S151" s="14">
        <f>[1]consoCURRENT!V2632</f>
        <v>0</v>
      </c>
      <c r="T151" s="14">
        <f>[1]consoCURRENT!W2632</f>
        <v>0</v>
      </c>
      <c r="U151" s="14">
        <f>[1]consoCURRENT!X2632</f>
        <v>0</v>
      </c>
      <c r="V151" s="14">
        <f>[1]consoCURRENT!Y2632</f>
        <v>0</v>
      </c>
      <c r="W151" s="14">
        <f>[1]consoCURRENT!Z2632</f>
        <v>0</v>
      </c>
      <c r="X151" s="14">
        <f>[1]consoCURRENT!AA2632</f>
        <v>0</v>
      </c>
      <c r="Y151" s="14">
        <f>[1]consoCURRENT!AB2632</f>
        <v>0</v>
      </c>
      <c r="Z151" s="14">
        <f t="shared" si="101"/>
        <v>0</v>
      </c>
      <c r="AA151" s="14">
        <f t="shared" si="102"/>
        <v>0</v>
      </c>
      <c r="AB151" s="19"/>
      <c r="AC151" s="15"/>
    </row>
    <row r="152" spans="1:29" s="16" customFormat="1" ht="18" customHeight="1" x14ac:dyDescent="0.25">
      <c r="A152" s="20" t="s">
        <v>40</v>
      </c>
      <c r="B152" s="21">
        <f>SUM(B148:B151)</f>
        <v>26441000</v>
      </c>
      <c r="C152" s="21">
        <f t="shared" ref="C152:AA152" si="104">SUM(C148:C151)</f>
        <v>0</v>
      </c>
      <c r="D152" s="21">
        <f t="shared" si="104"/>
        <v>0</v>
      </c>
      <c r="E152" s="21">
        <f t="shared" si="104"/>
        <v>5373828.8899999997</v>
      </c>
      <c r="F152" s="21">
        <f t="shared" si="104"/>
        <v>0</v>
      </c>
      <c r="G152" s="21">
        <f t="shared" si="104"/>
        <v>0</v>
      </c>
      <c r="H152" s="21">
        <f t="shared" si="104"/>
        <v>0</v>
      </c>
      <c r="I152" s="21">
        <f t="shared" si="104"/>
        <v>0</v>
      </c>
      <c r="J152" s="21">
        <f t="shared" si="104"/>
        <v>0</v>
      </c>
      <c r="K152" s="21">
        <f t="shared" si="104"/>
        <v>0</v>
      </c>
      <c r="L152" s="21">
        <f t="shared" si="104"/>
        <v>0</v>
      </c>
      <c r="M152" s="21">
        <f t="shared" si="104"/>
        <v>0</v>
      </c>
      <c r="N152" s="21">
        <f t="shared" si="104"/>
        <v>2411929.08</v>
      </c>
      <c r="O152" s="21">
        <f t="shared" si="104"/>
        <v>1903329.3399999999</v>
      </c>
      <c r="P152" s="21">
        <f t="shared" si="104"/>
        <v>1058570.47</v>
      </c>
      <c r="Q152" s="21">
        <f t="shared" si="104"/>
        <v>0</v>
      </c>
      <c r="R152" s="21">
        <f t="shared" si="104"/>
        <v>0</v>
      </c>
      <c r="S152" s="21">
        <f t="shared" si="104"/>
        <v>0</v>
      </c>
      <c r="T152" s="21">
        <f t="shared" si="104"/>
        <v>0</v>
      </c>
      <c r="U152" s="21">
        <f t="shared" si="104"/>
        <v>0</v>
      </c>
      <c r="V152" s="21">
        <f t="shared" si="104"/>
        <v>0</v>
      </c>
      <c r="W152" s="21">
        <f t="shared" si="104"/>
        <v>0</v>
      </c>
      <c r="X152" s="21">
        <f t="shared" si="104"/>
        <v>0</v>
      </c>
      <c r="Y152" s="21">
        <f t="shared" si="104"/>
        <v>0</v>
      </c>
      <c r="Z152" s="21">
        <f t="shared" si="104"/>
        <v>5373828.8900000006</v>
      </c>
      <c r="AA152" s="21">
        <f t="shared" si="104"/>
        <v>21067171.109999999</v>
      </c>
      <c r="AB152" s="22">
        <f t="shared" si="103"/>
        <v>0.20323848908891495</v>
      </c>
      <c r="AC152" s="15"/>
    </row>
    <row r="153" spans="1:29" s="16" customFormat="1" ht="18" customHeight="1" x14ac:dyDescent="0.25">
      <c r="A153" s="23" t="s">
        <v>41</v>
      </c>
      <c r="B153" s="14">
        <f>[1]consoCURRENT!E2636</f>
        <v>351000</v>
      </c>
      <c r="C153" s="14">
        <f>[1]consoCURRENT!F2636</f>
        <v>0</v>
      </c>
      <c r="D153" s="14">
        <f>[1]consoCURRENT!G2636</f>
        <v>0</v>
      </c>
      <c r="E153" s="14">
        <f>[1]consoCURRENT!H2636</f>
        <v>89181.9</v>
      </c>
      <c r="F153" s="14">
        <f>[1]consoCURRENT!I2636</f>
        <v>0</v>
      </c>
      <c r="G153" s="14">
        <f>[1]consoCURRENT!J2636</f>
        <v>0</v>
      </c>
      <c r="H153" s="14">
        <f>[1]consoCURRENT!K2636</f>
        <v>0</v>
      </c>
      <c r="I153" s="14">
        <f>[1]consoCURRENT!L2636</f>
        <v>0</v>
      </c>
      <c r="J153" s="14">
        <f>[1]consoCURRENT!M2636</f>
        <v>0</v>
      </c>
      <c r="K153" s="14">
        <f>[1]consoCURRENT!N2636</f>
        <v>0</v>
      </c>
      <c r="L153" s="14">
        <f>[1]consoCURRENT!O2636</f>
        <v>0</v>
      </c>
      <c r="M153" s="14">
        <f>[1]consoCURRENT!P2636</f>
        <v>0</v>
      </c>
      <c r="N153" s="14">
        <f>[1]consoCURRENT!Q2636</f>
        <v>32072.76</v>
      </c>
      <c r="O153" s="14">
        <f>[1]consoCURRENT!R2636</f>
        <v>28554.57</v>
      </c>
      <c r="P153" s="14">
        <f>[1]consoCURRENT!S2636</f>
        <v>28554.57</v>
      </c>
      <c r="Q153" s="14">
        <f>[1]consoCURRENT!T2636</f>
        <v>0</v>
      </c>
      <c r="R153" s="14">
        <f>[1]consoCURRENT!U2636</f>
        <v>0</v>
      </c>
      <c r="S153" s="14">
        <f>[1]consoCURRENT!V2636</f>
        <v>0</v>
      </c>
      <c r="T153" s="14">
        <f>[1]consoCURRENT!W2636</f>
        <v>0</v>
      </c>
      <c r="U153" s="14">
        <f>[1]consoCURRENT!X2636</f>
        <v>0</v>
      </c>
      <c r="V153" s="14">
        <f>[1]consoCURRENT!Y2636</f>
        <v>0</v>
      </c>
      <c r="W153" s="14">
        <f>[1]consoCURRENT!Z2636</f>
        <v>0</v>
      </c>
      <c r="X153" s="14">
        <f>[1]consoCURRENT!AA2636</f>
        <v>0</v>
      </c>
      <c r="Y153" s="14">
        <f>[1]consoCURRENT!AB2636</f>
        <v>0</v>
      </c>
      <c r="Z153" s="14">
        <f t="shared" ref="Z153" si="105">SUM(M153:Y153)</f>
        <v>89181.9</v>
      </c>
      <c r="AA153" s="14">
        <f t="shared" ref="AA153" si="106">B153-Z153</f>
        <v>261818.1</v>
      </c>
      <c r="AB153" s="19">
        <f t="shared" si="103"/>
        <v>0.25407948717948714</v>
      </c>
      <c r="AC153" s="15"/>
    </row>
    <row r="154" spans="1:29" s="16" customFormat="1" ht="18" customHeight="1" x14ac:dyDescent="0.25">
      <c r="A154" s="20" t="s">
        <v>42</v>
      </c>
      <c r="B154" s="21">
        <f>B153+B152</f>
        <v>26792000</v>
      </c>
      <c r="C154" s="21">
        <f t="shared" ref="C154:AA154" si="107">C153+C152</f>
        <v>0</v>
      </c>
      <c r="D154" s="21">
        <f t="shared" si="107"/>
        <v>0</v>
      </c>
      <c r="E154" s="21">
        <f t="shared" si="107"/>
        <v>5463010.79</v>
      </c>
      <c r="F154" s="21">
        <f t="shared" si="107"/>
        <v>0</v>
      </c>
      <c r="G154" s="21">
        <f t="shared" si="107"/>
        <v>0</v>
      </c>
      <c r="H154" s="21">
        <f t="shared" si="107"/>
        <v>0</v>
      </c>
      <c r="I154" s="21">
        <f t="shared" si="107"/>
        <v>0</v>
      </c>
      <c r="J154" s="21">
        <f t="shared" si="107"/>
        <v>0</v>
      </c>
      <c r="K154" s="21">
        <f t="shared" si="107"/>
        <v>0</v>
      </c>
      <c r="L154" s="21">
        <f t="shared" si="107"/>
        <v>0</v>
      </c>
      <c r="M154" s="21">
        <f t="shared" si="107"/>
        <v>0</v>
      </c>
      <c r="N154" s="21">
        <f t="shared" si="107"/>
        <v>2444001.84</v>
      </c>
      <c r="O154" s="21">
        <f t="shared" si="107"/>
        <v>1931883.91</v>
      </c>
      <c r="P154" s="21">
        <f t="shared" si="107"/>
        <v>1087125.04</v>
      </c>
      <c r="Q154" s="21">
        <f t="shared" si="107"/>
        <v>0</v>
      </c>
      <c r="R154" s="21">
        <f t="shared" si="107"/>
        <v>0</v>
      </c>
      <c r="S154" s="21">
        <f t="shared" si="107"/>
        <v>0</v>
      </c>
      <c r="T154" s="21">
        <f t="shared" si="107"/>
        <v>0</v>
      </c>
      <c r="U154" s="21">
        <f t="shared" si="107"/>
        <v>0</v>
      </c>
      <c r="V154" s="21">
        <f t="shared" si="107"/>
        <v>0</v>
      </c>
      <c r="W154" s="21">
        <f t="shared" si="107"/>
        <v>0</v>
      </c>
      <c r="X154" s="21">
        <f t="shared" si="107"/>
        <v>0</v>
      </c>
      <c r="Y154" s="21">
        <f t="shared" si="107"/>
        <v>0</v>
      </c>
      <c r="Z154" s="21">
        <f t="shared" si="107"/>
        <v>5463010.790000001</v>
      </c>
      <c r="AA154" s="21">
        <f t="shared" si="107"/>
        <v>21328989.210000001</v>
      </c>
      <c r="AB154" s="22">
        <f t="shared" si="103"/>
        <v>0.20390455322484327</v>
      </c>
      <c r="AC154" s="24"/>
    </row>
    <row r="155" spans="1:29" s="16" customFormat="1" ht="15" customHeigh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5"/>
    </row>
    <row r="156" spans="1:29" s="16" customFormat="1" ht="15" customHeigh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5"/>
    </row>
    <row r="157" spans="1:29" s="16" customFormat="1" ht="15" customHeight="1" x14ac:dyDescent="0.25">
      <c r="A157" s="17" t="s">
        <v>59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5"/>
    </row>
    <row r="158" spans="1:29" s="16" customFormat="1" ht="18" customHeight="1" x14ac:dyDescent="0.2">
      <c r="A158" s="18" t="s">
        <v>36</v>
      </c>
      <c r="B158" s="14">
        <f>[1]consoCURRENT!E2696</f>
        <v>17043000</v>
      </c>
      <c r="C158" s="14">
        <f>[1]consoCURRENT!F2696</f>
        <v>0</v>
      </c>
      <c r="D158" s="14">
        <f>[1]consoCURRENT!G2696</f>
        <v>0</v>
      </c>
      <c r="E158" s="14">
        <f>[1]consoCURRENT!H2696</f>
        <v>4835554.01</v>
      </c>
      <c r="F158" s="14">
        <f>[1]consoCURRENT!I2696</f>
        <v>0</v>
      </c>
      <c r="G158" s="14">
        <f>[1]consoCURRENT!J2696</f>
        <v>0</v>
      </c>
      <c r="H158" s="14">
        <f>[1]consoCURRENT!K2696</f>
        <v>0</v>
      </c>
      <c r="I158" s="14">
        <f>[1]consoCURRENT!L2696</f>
        <v>0</v>
      </c>
      <c r="J158" s="14">
        <f>[1]consoCURRENT!M2696</f>
        <v>0</v>
      </c>
      <c r="K158" s="14">
        <f>[1]consoCURRENT!N2696</f>
        <v>0</v>
      </c>
      <c r="L158" s="14">
        <f>[1]consoCURRENT!O2696</f>
        <v>0</v>
      </c>
      <c r="M158" s="14">
        <f>[1]consoCURRENT!P2696</f>
        <v>0</v>
      </c>
      <c r="N158" s="14">
        <f>[1]consoCURRENT!Q2696</f>
        <v>381982.94</v>
      </c>
      <c r="O158" s="14">
        <f>[1]consoCURRENT!R2696</f>
        <v>3967520.5300000003</v>
      </c>
      <c r="P158" s="14">
        <f>[1]consoCURRENT!S2696</f>
        <v>486050.54</v>
      </c>
      <c r="Q158" s="14">
        <f>[1]consoCURRENT!T2696</f>
        <v>0</v>
      </c>
      <c r="R158" s="14">
        <f>[1]consoCURRENT!U2696</f>
        <v>0</v>
      </c>
      <c r="S158" s="14">
        <f>[1]consoCURRENT!V2696</f>
        <v>0</v>
      </c>
      <c r="T158" s="14">
        <f>[1]consoCURRENT!W2696</f>
        <v>0</v>
      </c>
      <c r="U158" s="14">
        <f>[1]consoCURRENT!X2696</f>
        <v>0</v>
      </c>
      <c r="V158" s="14">
        <f>[1]consoCURRENT!Y2696</f>
        <v>0</v>
      </c>
      <c r="W158" s="14">
        <f>[1]consoCURRENT!Z2696</f>
        <v>0</v>
      </c>
      <c r="X158" s="14">
        <f>[1]consoCURRENT!AA2696</f>
        <v>0</v>
      </c>
      <c r="Y158" s="14">
        <f>[1]consoCURRENT!AB2696</f>
        <v>0</v>
      </c>
      <c r="Z158" s="14">
        <f>SUM(M158:Y158)</f>
        <v>4835554.0100000007</v>
      </c>
      <c r="AA158" s="14">
        <f>B158-Z158</f>
        <v>12207445.989999998</v>
      </c>
      <c r="AB158" s="19">
        <f>Z158/B158</f>
        <v>0.28372669189696653</v>
      </c>
      <c r="AC158" s="15"/>
    </row>
    <row r="159" spans="1:29" s="16" customFormat="1" ht="18" customHeight="1" x14ac:dyDescent="0.2">
      <c r="A159" s="18" t="s">
        <v>37</v>
      </c>
      <c r="B159" s="14">
        <f>[1]consoCURRENT!E2784</f>
        <v>74013000</v>
      </c>
      <c r="C159" s="14">
        <f>[1]consoCURRENT!F2784</f>
        <v>0</v>
      </c>
      <c r="D159" s="14">
        <f>[1]consoCURRENT!G2784</f>
        <v>0</v>
      </c>
      <c r="E159" s="14">
        <f>[1]consoCURRENT!H2784</f>
        <v>9372730.2199999988</v>
      </c>
      <c r="F159" s="14">
        <f>[1]consoCURRENT!I2784</f>
        <v>0</v>
      </c>
      <c r="G159" s="14">
        <f>[1]consoCURRENT!J2784</f>
        <v>0</v>
      </c>
      <c r="H159" s="14">
        <f>[1]consoCURRENT!K2784</f>
        <v>0</v>
      </c>
      <c r="I159" s="14">
        <f>[1]consoCURRENT!L2784</f>
        <v>0</v>
      </c>
      <c r="J159" s="14">
        <f>[1]consoCURRENT!M2784</f>
        <v>0</v>
      </c>
      <c r="K159" s="14">
        <f>[1]consoCURRENT!N2784</f>
        <v>0</v>
      </c>
      <c r="L159" s="14">
        <f>[1]consoCURRENT!O2784</f>
        <v>0</v>
      </c>
      <c r="M159" s="14">
        <f>[1]consoCURRENT!P2784</f>
        <v>0</v>
      </c>
      <c r="N159" s="14">
        <f>[1]consoCURRENT!Q2784</f>
        <v>1753444.0999999999</v>
      </c>
      <c r="O159" s="14">
        <f>[1]consoCURRENT!R2784</f>
        <v>3377188.6999999997</v>
      </c>
      <c r="P159" s="14">
        <f>[1]consoCURRENT!S2784</f>
        <v>4242097.42</v>
      </c>
      <c r="Q159" s="14">
        <f>[1]consoCURRENT!T2784</f>
        <v>0</v>
      </c>
      <c r="R159" s="14">
        <f>[1]consoCURRENT!U2784</f>
        <v>0</v>
      </c>
      <c r="S159" s="14">
        <f>[1]consoCURRENT!V2784</f>
        <v>0</v>
      </c>
      <c r="T159" s="14">
        <f>[1]consoCURRENT!W2784</f>
        <v>0</v>
      </c>
      <c r="U159" s="14">
        <f>[1]consoCURRENT!X2784</f>
        <v>0</v>
      </c>
      <c r="V159" s="14">
        <f>[1]consoCURRENT!Y2784</f>
        <v>0</v>
      </c>
      <c r="W159" s="14">
        <f>[1]consoCURRENT!Z2784</f>
        <v>0</v>
      </c>
      <c r="X159" s="14">
        <f>[1]consoCURRENT!AA2784</f>
        <v>0</v>
      </c>
      <c r="Y159" s="14">
        <f>[1]consoCURRENT!AB2784</f>
        <v>0</v>
      </c>
      <c r="Z159" s="14">
        <f t="shared" ref="Z159:Z161" si="108">SUM(M159:Y159)</f>
        <v>9372730.2199999988</v>
      </c>
      <c r="AA159" s="14">
        <f t="shared" ref="AA159:AA161" si="109">B159-Z159</f>
        <v>64640269.780000001</v>
      </c>
      <c r="AB159" s="19">
        <f t="shared" ref="AB159:AB164" si="110">Z159/B159</f>
        <v>0.12663626957426397</v>
      </c>
      <c r="AC159" s="15"/>
    </row>
    <row r="160" spans="1:29" s="16" customFormat="1" ht="18" customHeight="1" x14ac:dyDescent="0.2">
      <c r="A160" s="18" t="s">
        <v>38</v>
      </c>
      <c r="B160" s="14">
        <f>[1]consoCURRENT!E2790</f>
        <v>0</v>
      </c>
      <c r="C160" s="14">
        <f>[1]consoCURRENT!F2790</f>
        <v>0</v>
      </c>
      <c r="D160" s="14">
        <f>[1]consoCURRENT!G2790</f>
        <v>0</v>
      </c>
      <c r="E160" s="14">
        <f>[1]consoCURRENT!H2790</f>
        <v>0</v>
      </c>
      <c r="F160" s="14">
        <f>[1]consoCURRENT!I2790</f>
        <v>0</v>
      </c>
      <c r="G160" s="14">
        <f>[1]consoCURRENT!J2790</f>
        <v>0</v>
      </c>
      <c r="H160" s="14">
        <f>[1]consoCURRENT!K2790</f>
        <v>0</v>
      </c>
      <c r="I160" s="14">
        <f>[1]consoCURRENT!L2790</f>
        <v>0</v>
      </c>
      <c r="J160" s="14">
        <f>[1]consoCURRENT!M2790</f>
        <v>0</v>
      </c>
      <c r="K160" s="14">
        <f>[1]consoCURRENT!N2790</f>
        <v>0</v>
      </c>
      <c r="L160" s="14">
        <f>[1]consoCURRENT!O2790</f>
        <v>0</v>
      </c>
      <c r="M160" s="14">
        <f>[1]consoCURRENT!P2790</f>
        <v>0</v>
      </c>
      <c r="N160" s="14">
        <f>[1]consoCURRENT!Q2790</f>
        <v>0</v>
      </c>
      <c r="O160" s="14">
        <f>[1]consoCURRENT!R2790</f>
        <v>0</v>
      </c>
      <c r="P160" s="14">
        <f>[1]consoCURRENT!S2790</f>
        <v>0</v>
      </c>
      <c r="Q160" s="14">
        <f>[1]consoCURRENT!T2790</f>
        <v>0</v>
      </c>
      <c r="R160" s="14">
        <f>[1]consoCURRENT!U2790</f>
        <v>0</v>
      </c>
      <c r="S160" s="14">
        <f>[1]consoCURRENT!V2790</f>
        <v>0</v>
      </c>
      <c r="T160" s="14">
        <f>[1]consoCURRENT!W2790</f>
        <v>0</v>
      </c>
      <c r="U160" s="14">
        <f>[1]consoCURRENT!X2790</f>
        <v>0</v>
      </c>
      <c r="V160" s="14">
        <f>[1]consoCURRENT!Y2790</f>
        <v>0</v>
      </c>
      <c r="W160" s="14">
        <f>[1]consoCURRENT!Z2790</f>
        <v>0</v>
      </c>
      <c r="X160" s="14">
        <f>[1]consoCURRENT!AA2790</f>
        <v>0</v>
      </c>
      <c r="Y160" s="14">
        <f>[1]consoCURRENT!AB2790</f>
        <v>0</v>
      </c>
      <c r="Z160" s="14">
        <f t="shared" si="108"/>
        <v>0</v>
      </c>
      <c r="AA160" s="14">
        <f t="shared" si="109"/>
        <v>0</v>
      </c>
      <c r="AB160" s="19"/>
      <c r="AC160" s="15"/>
    </row>
    <row r="161" spans="1:29" s="16" customFormat="1" ht="18" customHeight="1" x14ac:dyDescent="0.2">
      <c r="A161" s="18" t="s">
        <v>39</v>
      </c>
      <c r="B161" s="14">
        <f>[1]consoCURRENT!E2819</f>
        <v>0</v>
      </c>
      <c r="C161" s="14">
        <f>[1]consoCURRENT!F2819</f>
        <v>0</v>
      </c>
      <c r="D161" s="14">
        <f>[1]consoCURRENT!G2819</f>
        <v>0</v>
      </c>
      <c r="E161" s="14">
        <f>[1]consoCURRENT!H2819</f>
        <v>0</v>
      </c>
      <c r="F161" s="14">
        <f>[1]consoCURRENT!I2819</f>
        <v>0</v>
      </c>
      <c r="G161" s="14">
        <f>[1]consoCURRENT!J2819</f>
        <v>0</v>
      </c>
      <c r="H161" s="14">
        <f>[1]consoCURRENT!K2819</f>
        <v>0</v>
      </c>
      <c r="I161" s="14">
        <f>[1]consoCURRENT!L2819</f>
        <v>0</v>
      </c>
      <c r="J161" s="14">
        <f>[1]consoCURRENT!M2819</f>
        <v>0</v>
      </c>
      <c r="K161" s="14">
        <f>[1]consoCURRENT!N2819</f>
        <v>0</v>
      </c>
      <c r="L161" s="14">
        <f>[1]consoCURRENT!O2819</f>
        <v>0</v>
      </c>
      <c r="M161" s="14">
        <f>[1]consoCURRENT!P2819</f>
        <v>0</v>
      </c>
      <c r="N161" s="14">
        <f>[1]consoCURRENT!Q2819</f>
        <v>0</v>
      </c>
      <c r="O161" s="14">
        <f>[1]consoCURRENT!R2819</f>
        <v>0</v>
      </c>
      <c r="P161" s="14">
        <f>[1]consoCURRENT!S2819</f>
        <v>0</v>
      </c>
      <c r="Q161" s="14">
        <f>[1]consoCURRENT!T2819</f>
        <v>0</v>
      </c>
      <c r="R161" s="14">
        <f>[1]consoCURRENT!U2819</f>
        <v>0</v>
      </c>
      <c r="S161" s="14">
        <f>[1]consoCURRENT!V2819</f>
        <v>0</v>
      </c>
      <c r="T161" s="14">
        <f>[1]consoCURRENT!W2819</f>
        <v>0</v>
      </c>
      <c r="U161" s="14">
        <f>[1]consoCURRENT!X2819</f>
        <v>0</v>
      </c>
      <c r="V161" s="14">
        <f>[1]consoCURRENT!Y2819</f>
        <v>0</v>
      </c>
      <c r="W161" s="14">
        <f>[1]consoCURRENT!Z2819</f>
        <v>0</v>
      </c>
      <c r="X161" s="14">
        <f>[1]consoCURRENT!AA2819</f>
        <v>0</v>
      </c>
      <c r="Y161" s="14">
        <f>[1]consoCURRENT!AB2819</f>
        <v>0</v>
      </c>
      <c r="Z161" s="14">
        <f t="shared" si="108"/>
        <v>0</v>
      </c>
      <c r="AA161" s="14">
        <f t="shared" si="109"/>
        <v>0</v>
      </c>
      <c r="AB161" s="19"/>
      <c r="AC161" s="15"/>
    </row>
    <row r="162" spans="1:29" s="16" customFormat="1" ht="18" customHeight="1" x14ac:dyDescent="0.25">
      <c r="A162" s="20" t="s">
        <v>40</v>
      </c>
      <c r="B162" s="21">
        <f>SUM(B158:B161)</f>
        <v>91056000</v>
      </c>
      <c r="C162" s="21">
        <f t="shared" ref="C162:AA162" si="111">SUM(C158:C161)</f>
        <v>0</v>
      </c>
      <c r="D162" s="21">
        <f t="shared" si="111"/>
        <v>0</v>
      </c>
      <c r="E162" s="21">
        <f t="shared" si="111"/>
        <v>14208284.229999999</v>
      </c>
      <c r="F162" s="21">
        <f t="shared" si="111"/>
        <v>0</v>
      </c>
      <c r="G162" s="21">
        <f t="shared" si="111"/>
        <v>0</v>
      </c>
      <c r="H162" s="21">
        <f t="shared" si="111"/>
        <v>0</v>
      </c>
      <c r="I162" s="21">
        <f t="shared" si="111"/>
        <v>0</v>
      </c>
      <c r="J162" s="21">
        <f t="shared" si="111"/>
        <v>0</v>
      </c>
      <c r="K162" s="21">
        <f t="shared" si="111"/>
        <v>0</v>
      </c>
      <c r="L162" s="21">
        <f t="shared" si="111"/>
        <v>0</v>
      </c>
      <c r="M162" s="21">
        <f t="shared" si="111"/>
        <v>0</v>
      </c>
      <c r="N162" s="21">
        <f t="shared" si="111"/>
        <v>2135427.04</v>
      </c>
      <c r="O162" s="21">
        <f t="shared" si="111"/>
        <v>7344709.2300000004</v>
      </c>
      <c r="P162" s="21">
        <f t="shared" si="111"/>
        <v>4728147.96</v>
      </c>
      <c r="Q162" s="21">
        <f t="shared" si="111"/>
        <v>0</v>
      </c>
      <c r="R162" s="21">
        <f t="shared" si="111"/>
        <v>0</v>
      </c>
      <c r="S162" s="21">
        <f t="shared" si="111"/>
        <v>0</v>
      </c>
      <c r="T162" s="21">
        <f t="shared" si="111"/>
        <v>0</v>
      </c>
      <c r="U162" s="21">
        <f t="shared" si="111"/>
        <v>0</v>
      </c>
      <c r="V162" s="21">
        <f t="shared" si="111"/>
        <v>0</v>
      </c>
      <c r="W162" s="21">
        <f t="shared" si="111"/>
        <v>0</v>
      </c>
      <c r="X162" s="21">
        <f t="shared" si="111"/>
        <v>0</v>
      </c>
      <c r="Y162" s="21">
        <f t="shared" si="111"/>
        <v>0</v>
      </c>
      <c r="Z162" s="21">
        <f t="shared" si="111"/>
        <v>14208284.23</v>
      </c>
      <c r="AA162" s="21">
        <f t="shared" si="111"/>
        <v>76847715.769999996</v>
      </c>
      <c r="AB162" s="22">
        <f t="shared" si="110"/>
        <v>0.15603896755842558</v>
      </c>
      <c r="AC162" s="15"/>
    </row>
    <row r="163" spans="1:29" s="16" customFormat="1" ht="18" customHeight="1" x14ac:dyDescent="0.25">
      <c r="A163" s="23" t="s">
        <v>41</v>
      </c>
      <c r="B163" s="14">
        <f>[1]consoCURRENT!E2823</f>
        <v>1059000</v>
      </c>
      <c r="C163" s="14">
        <f>[1]consoCURRENT!F2823</f>
        <v>0</v>
      </c>
      <c r="D163" s="14">
        <f>[1]consoCURRENT!G2823</f>
        <v>0</v>
      </c>
      <c r="E163" s="14">
        <f>[1]consoCURRENT!H2823</f>
        <v>680094.97</v>
      </c>
      <c r="F163" s="14">
        <f>[1]consoCURRENT!I2823</f>
        <v>0</v>
      </c>
      <c r="G163" s="14">
        <f>[1]consoCURRENT!J2823</f>
        <v>0</v>
      </c>
      <c r="H163" s="14">
        <f>[1]consoCURRENT!K2823</f>
        <v>0</v>
      </c>
      <c r="I163" s="14">
        <f>[1]consoCURRENT!L2823</f>
        <v>0</v>
      </c>
      <c r="J163" s="14">
        <f>[1]consoCURRENT!M2823</f>
        <v>0</v>
      </c>
      <c r="K163" s="14">
        <f>[1]consoCURRENT!N2823</f>
        <v>0</v>
      </c>
      <c r="L163" s="14">
        <f>[1]consoCURRENT!O2823</f>
        <v>0</v>
      </c>
      <c r="M163" s="14">
        <f>[1]consoCURRENT!P2823</f>
        <v>0</v>
      </c>
      <c r="N163" s="14">
        <f>[1]consoCURRENT!Q2823</f>
        <v>0</v>
      </c>
      <c r="O163" s="14">
        <f>[1]consoCURRENT!R2823</f>
        <v>339267.09</v>
      </c>
      <c r="P163" s="14">
        <f>[1]consoCURRENT!S2823</f>
        <v>340827.88</v>
      </c>
      <c r="Q163" s="14">
        <f>[1]consoCURRENT!T2823</f>
        <v>0</v>
      </c>
      <c r="R163" s="14">
        <f>[1]consoCURRENT!U2823</f>
        <v>0</v>
      </c>
      <c r="S163" s="14">
        <f>[1]consoCURRENT!V2823</f>
        <v>0</v>
      </c>
      <c r="T163" s="14">
        <f>[1]consoCURRENT!W2823</f>
        <v>0</v>
      </c>
      <c r="U163" s="14">
        <f>[1]consoCURRENT!X2823</f>
        <v>0</v>
      </c>
      <c r="V163" s="14">
        <f>[1]consoCURRENT!Y2823</f>
        <v>0</v>
      </c>
      <c r="W163" s="14">
        <f>[1]consoCURRENT!Z2823</f>
        <v>0</v>
      </c>
      <c r="X163" s="14">
        <f>[1]consoCURRENT!AA2823</f>
        <v>0</v>
      </c>
      <c r="Y163" s="14">
        <f>[1]consoCURRENT!AB2823</f>
        <v>0</v>
      </c>
      <c r="Z163" s="14">
        <f t="shared" ref="Z163" si="112">SUM(M163:Y163)</f>
        <v>680094.97</v>
      </c>
      <c r="AA163" s="14">
        <f t="shared" ref="AA163" si="113">B163-Z163</f>
        <v>378905.03</v>
      </c>
      <c r="AB163" s="19">
        <f t="shared" si="110"/>
        <v>0.64220488196411707</v>
      </c>
      <c r="AC163" s="15"/>
    </row>
    <row r="164" spans="1:29" s="16" customFormat="1" ht="18" customHeight="1" x14ac:dyDescent="0.25">
      <c r="A164" s="20" t="s">
        <v>42</v>
      </c>
      <c r="B164" s="21">
        <f>B163+B162</f>
        <v>92115000</v>
      </c>
      <c r="C164" s="21">
        <f t="shared" ref="C164:AA164" si="114">C163+C162</f>
        <v>0</v>
      </c>
      <c r="D164" s="21">
        <f t="shared" si="114"/>
        <v>0</v>
      </c>
      <c r="E164" s="21">
        <f t="shared" si="114"/>
        <v>14888379.199999999</v>
      </c>
      <c r="F164" s="21">
        <f t="shared" si="114"/>
        <v>0</v>
      </c>
      <c r="G164" s="21">
        <f t="shared" si="114"/>
        <v>0</v>
      </c>
      <c r="H164" s="21">
        <f t="shared" si="114"/>
        <v>0</v>
      </c>
      <c r="I164" s="21">
        <f t="shared" si="114"/>
        <v>0</v>
      </c>
      <c r="J164" s="21">
        <f t="shared" si="114"/>
        <v>0</v>
      </c>
      <c r="K164" s="21">
        <f t="shared" si="114"/>
        <v>0</v>
      </c>
      <c r="L164" s="21">
        <f t="shared" si="114"/>
        <v>0</v>
      </c>
      <c r="M164" s="21">
        <f t="shared" si="114"/>
        <v>0</v>
      </c>
      <c r="N164" s="21">
        <f t="shared" si="114"/>
        <v>2135427.04</v>
      </c>
      <c r="O164" s="21">
        <f t="shared" si="114"/>
        <v>7683976.3200000003</v>
      </c>
      <c r="P164" s="21">
        <f t="shared" si="114"/>
        <v>5068975.84</v>
      </c>
      <c r="Q164" s="21">
        <f t="shared" si="114"/>
        <v>0</v>
      </c>
      <c r="R164" s="21">
        <f t="shared" si="114"/>
        <v>0</v>
      </c>
      <c r="S164" s="21">
        <f t="shared" si="114"/>
        <v>0</v>
      </c>
      <c r="T164" s="21">
        <f t="shared" si="114"/>
        <v>0</v>
      </c>
      <c r="U164" s="21">
        <f t="shared" si="114"/>
        <v>0</v>
      </c>
      <c r="V164" s="21">
        <f t="shared" si="114"/>
        <v>0</v>
      </c>
      <c r="W164" s="21">
        <f t="shared" si="114"/>
        <v>0</v>
      </c>
      <c r="X164" s="21">
        <f t="shared" si="114"/>
        <v>0</v>
      </c>
      <c r="Y164" s="21">
        <f t="shared" si="114"/>
        <v>0</v>
      </c>
      <c r="Z164" s="21">
        <f t="shared" si="114"/>
        <v>14888379.200000001</v>
      </c>
      <c r="AA164" s="21">
        <f t="shared" si="114"/>
        <v>77226620.799999997</v>
      </c>
      <c r="AB164" s="22">
        <f t="shared" si="110"/>
        <v>0.16162817347880368</v>
      </c>
      <c r="AC164" s="24"/>
    </row>
    <row r="165" spans="1:29" s="16" customFormat="1" ht="15" customHeigh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</row>
    <row r="166" spans="1:29" s="16" customFormat="1" ht="15" customHeigh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</row>
    <row r="167" spans="1:29" s="16" customFormat="1" ht="15" customHeight="1" x14ac:dyDescent="0.25">
      <c r="A167" s="17" t="s">
        <v>60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</row>
    <row r="168" spans="1:29" s="16" customFormat="1" ht="18" customHeight="1" x14ac:dyDescent="0.2">
      <c r="A168" s="18" t="s">
        <v>36</v>
      </c>
      <c r="B168" s="14">
        <f>[1]consoCURRENT!E2883</f>
        <v>28679000</v>
      </c>
      <c r="C168" s="14">
        <f>[1]consoCURRENT!F2883</f>
        <v>0</v>
      </c>
      <c r="D168" s="14">
        <f>[1]consoCURRENT!G2883</f>
        <v>0</v>
      </c>
      <c r="E168" s="14">
        <f>[1]consoCURRENT!H2883</f>
        <v>6130513.9299999997</v>
      </c>
      <c r="F168" s="14">
        <f>[1]consoCURRENT!I2883</f>
        <v>0</v>
      </c>
      <c r="G168" s="14">
        <f>[1]consoCURRENT!J2883</f>
        <v>0</v>
      </c>
      <c r="H168" s="14">
        <f>[1]consoCURRENT!K2883</f>
        <v>0</v>
      </c>
      <c r="I168" s="14">
        <f>[1]consoCURRENT!L2883</f>
        <v>0</v>
      </c>
      <c r="J168" s="14">
        <f>[1]consoCURRENT!M2883</f>
        <v>0</v>
      </c>
      <c r="K168" s="14">
        <f>[1]consoCURRENT!N2883</f>
        <v>0</v>
      </c>
      <c r="L168" s="14">
        <f>[1]consoCURRENT!O2883</f>
        <v>0</v>
      </c>
      <c r="M168" s="14">
        <f>[1]consoCURRENT!P2883</f>
        <v>0</v>
      </c>
      <c r="N168" s="14">
        <f>[1]consoCURRENT!Q2883</f>
        <v>1847984.3900000001</v>
      </c>
      <c r="O168" s="14">
        <f>[1]consoCURRENT!R2883</f>
        <v>2379174.11</v>
      </c>
      <c r="P168" s="14">
        <f>[1]consoCURRENT!S2883</f>
        <v>1903355.43</v>
      </c>
      <c r="Q168" s="14">
        <f>[1]consoCURRENT!T2883</f>
        <v>0</v>
      </c>
      <c r="R168" s="14">
        <f>[1]consoCURRENT!U2883</f>
        <v>0</v>
      </c>
      <c r="S168" s="14">
        <f>[1]consoCURRENT!V2883</f>
        <v>0</v>
      </c>
      <c r="T168" s="14">
        <f>[1]consoCURRENT!W2883</f>
        <v>0</v>
      </c>
      <c r="U168" s="14">
        <f>[1]consoCURRENT!X2883</f>
        <v>0</v>
      </c>
      <c r="V168" s="14">
        <f>[1]consoCURRENT!Y2883</f>
        <v>0</v>
      </c>
      <c r="W168" s="14">
        <f>[1]consoCURRENT!Z2883</f>
        <v>0</v>
      </c>
      <c r="X168" s="14">
        <f>[1]consoCURRENT!AA2883</f>
        <v>0</v>
      </c>
      <c r="Y168" s="14">
        <f>[1]consoCURRENT!AB2883</f>
        <v>0</v>
      </c>
      <c r="Z168" s="14">
        <f>SUM(M168:Y168)</f>
        <v>6130513.9299999997</v>
      </c>
      <c r="AA168" s="14">
        <f>B168-Z168</f>
        <v>22548486.07</v>
      </c>
      <c r="AB168" s="19">
        <f>Z168/B168</f>
        <v>0.21376316921789462</v>
      </c>
      <c r="AC168" s="15"/>
    </row>
    <row r="169" spans="1:29" s="16" customFormat="1" ht="18" customHeight="1" x14ac:dyDescent="0.2">
      <c r="A169" s="18" t="s">
        <v>37</v>
      </c>
      <c r="B169" s="14">
        <f>[1]consoCURRENT!E2971</f>
        <v>58994000</v>
      </c>
      <c r="C169" s="14">
        <f>[1]consoCURRENT!F2971</f>
        <v>0</v>
      </c>
      <c r="D169" s="14">
        <f>[1]consoCURRENT!G2971</f>
        <v>0</v>
      </c>
      <c r="E169" s="14">
        <f>[1]consoCURRENT!H2971</f>
        <v>11602984.140000001</v>
      </c>
      <c r="F169" s="14">
        <f>[1]consoCURRENT!I2971</f>
        <v>0</v>
      </c>
      <c r="G169" s="14">
        <f>[1]consoCURRENT!J2971</f>
        <v>0</v>
      </c>
      <c r="H169" s="14">
        <f>[1]consoCURRENT!K2971</f>
        <v>0</v>
      </c>
      <c r="I169" s="14">
        <f>[1]consoCURRENT!L2971</f>
        <v>0</v>
      </c>
      <c r="J169" s="14">
        <f>[1]consoCURRENT!M2971</f>
        <v>0</v>
      </c>
      <c r="K169" s="14">
        <f>[1]consoCURRENT!N2971</f>
        <v>0</v>
      </c>
      <c r="L169" s="14">
        <f>[1]consoCURRENT!O2971</f>
        <v>0</v>
      </c>
      <c r="M169" s="14">
        <f>[1]consoCURRENT!P2971</f>
        <v>0</v>
      </c>
      <c r="N169" s="14">
        <f>[1]consoCURRENT!Q2971</f>
        <v>4075874.5</v>
      </c>
      <c r="O169" s="14">
        <f>[1]consoCURRENT!R2971</f>
        <v>2922608.0800000005</v>
      </c>
      <c r="P169" s="14">
        <f>[1]consoCURRENT!S2971</f>
        <v>4604501.5599999996</v>
      </c>
      <c r="Q169" s="14">
        <f>[1]consoCURRENT!T2971</f>
        <v>0</v>
      </c>
      <c r="R169" s="14">
        <f>[1]consoCURRENT!U2971</f>
        <v>0</v>
      </c>
      <c r="S169" s="14">
        <f>[1]consoCURRENT!V2971</f>
        <v>0</v>
      </c>
      <c r="T169" s="14">
        <f>[1]consoCURRENT!W2971</f>
        <v>0</v>
      </c>
      <c r="U169" s="14">
        <f>[1]consoCURRENT!X2971</f>
        <v>0</v>
      </c>
      <c r="V169" s="14">
        <f>[1]consoCURRENT!Y2971</f>
        <v>0</v>
      </c>
      <c r="W169" s="14">
        <f>[1]consoCURRENT!Z2971</f>
        <v>0</v>
      </c>
      <c r="X169" s="14">
        <f>[1]consoCURRENT!AA2971</f>
        <v>0</v>
      </c>
      <c r="Y169" s="14">
        <f>[1]consoCURRENT!AB2971</f>
        <v>0</v>
      </c>
      <c r="Z169" s="14">
        <f t="shared" ref="Z169:Z171" si="115">SUM(M169:Y169)</f>
        <v>11602984.140000001</v>
      </c>
      <c r="AA169" s="14">
        <f t="shared" ref="AA169:AA171" si="116">B169-Z169</f>
        <v>47391015.859999999</v>
      </c>
      <c r="AB169" s="19">
        <f t="shared" ref="AB169:AB174" si="117">Z169/B169</f>
        <v>0.19668074956775267</v>
      </c>
      <c r="AC169" s="15"/>
    </row>
    <row r="170" spans="1:29" s="16" customFormat="1" ht="18" customHeight="1" x14ac:dyDescent="0.2">
      <c r="A170" s="18" t="s">
        <v>38</v>
      </c>
      <c r="B170" s="14">
        <f>[1]consoCURRENT!E2977</f>
        <v>0</v>
      </c>
      <c r="C170" s="14">
        <f>[1]consoCURRENT!F2977</f>
        <v>0</v>
      </c>
      <c r="D170" s="14">
        <f>[1]consoCURRENT!G2977</f>
        <v>0</v>
      </c>
      <c r="E170" s="14">
        <f>[1]consoCURRENT!H2977</f>
        <v>0</v>
      </c>
      <c r="F170" s="14">
        <f>[1]consoCURRENT!I2977</f>
        <v>0</v>
      </c>
      <c r="G170" s="14">
        <f>[1]consoCURRENT!J2977</f>
        <v>0</v>
      </c>
      <c r="H170" s="14">
        <f>[1]consoCURRENT!K2977</f>
        <v>0</v>
      </c>
      <c r="I170" s="14">
        <f>[1]consoCURRENT!L2977</f>
        <v>0</v>
      </c>
      <c r="J170" s="14">
        <f>[1]consoCURRENT!M2977</f>
        <v>0</v>
      </c>
      <c r="K170" s="14">
        <f>[1]consoCURRENT!N2977</f>
        <v>0</v>
      </c>
      <c r="L170" s="14">
        <f>[1]consoCURRENT!O2977</f>
        <v>0</v>
      </c>
      <c r="M170" s="14">
        <f>[1]consoCURRENT!P2977</f>
        <v>0</v>
      </c>
      <c r="N170" s="14">
        <f>[1]consoCURRENT!Q2977</f>
        <v>0</v>
      </c>
      <c r="O170" s="14">
        <f>[1]consoCURRENT!R2977</f>
        <v>0</v>
      </c>
      <c r="P170" s="14">
        <f>[1]consoCURRENT!S2977</f>
        <v>0</v>
      </c>
      <c r="Q170" s="14">
        <f>[1]consoCURRENT!T2977</f>
        <v>0</v>
      </c>
      <c r="R170" s="14">
        <f>[1]consoCURRENT!U2977</f>
        <v>0</v>
      </c>
      <c r="S170" s="14">
        <f>[1]consoCURRENT!V2977</f>
        <v>0</v>
      </c>
      <c r="T170" s="14">
        <f>[1]consoCURRENT!W2977</f>
        <v>0</v>
      </c>
      <c r="U170" s="14">
        <f>[1]consoCURRENT!X2977</f>
        <v>0</v>
      </c>
      <c r="V170" s="14">
        <f>[1]consoCURRENT!Y2977</f>
        <v>0</v>
      </c>
      <c r="W170" s="14">
        <f>[1]consoCURRENT!Z2977</f>
        <v>0</v>
      </c>
      <c r="X170" s="14">
        <f>[1]consoCURRENT!AA2977</f>
        <v>0</v>
      </c>
      <c r="Y170" s="14">
        <f>[1]consoCURRENT!AB2977</f>
        <v>0</v>
      </c>
      <c r="Z170" s="14">
        <f t="shared" si="115"/>
        <v>0</v>
      </c>
      <c r="AA170" s="14">
        <f t="shared" si="116"/>
        <v>0</v>
      </c>
      <c r="AB170" s="19"/>
      <c r="AC170" s="15"/>
    </row>
    <row r="171" spans="1:29" s="16" customFormat="1" ht="18" customHeight="1" x14ac:dyDescent="0.2">
      <c r="A171" s="18" t="s">
        <v>39</v>
      </c>
      <c r="B171" s="14">
        <f>[1]consoCURRENT!E3006</f>
        <v>0</v>
      </c>
      <c r="C171" s="14">
        <f>[1]consoCURRENT!F3006</f>
        <v>0</v>
      </c>
      <c r="D171" s="14">
        <f>[1]consoCURRENT!G3006</f>
        <v>0</v>
      </c>
      <c r="E171" s="14">
        <f>[1]consoCURRENT!H3006</f>
        <v>0</v>
      </c>
      <c r="F171" s="14">
        <f>[1]consoCURRENT!I3006</f>
        <v>0</v>
      </c>
      <c r="G171" s="14">
        <f>[1]consoCURRENT!J3006</f>
        <v>0</v>
      </c>
      <c r="H171" s="14">
        <f>[1]consoCURRENT!K3006</f>
        <v>0</v>
      </c>
      <c r="I171" s="14">
        <f>[1]consoCURRENT!L3006</f>
        <v>0</v>
      </c>
      <c r="J171" s="14">
        <f>[1]consoCURRENT!M3006</f>
        <v>0</v>
      </c>
      <c r="K171" s="14">
        <f>[1]consoCURRENT!N3006</f>
        <v>0</v>
      </c>
      <c r="L171" s="14">
        <f>[1]consoCURRENT!O3006</f>
        <v>0</v>
      </c>
      <c r="M171" s="14">
        <f>[1]consoCURRENT!P3006</f>
        <v>0</v>
      </c>
      <c r="N171" s="14">
        <f>[1]consoCURRENT!Q3006</f>
        <v>0</v>
      </c>
      <c r="O171" s="14">
        <f>[1]consoCURRENT!R3006</f>
        <v>0</v>
      </c>
      <c r="P171" s="14">
        <f>[1]consoCURRENT!S3006</f>
        <v>0</v>
      </c>
      <c r="Q171" s="14">
        <f>[1]consoCURRENT!T3006</f>
        <v>0</v>
      </c>
      <c r="R171" s="14">
        <f>[1]consoCURRENT!U3006</f>
        <v>0</v>
      </c>
      <c r="S171" s="14">
        <f>[1]consoCURRENT!V3006</f>
        <v>0</v>
      </c>
      <c r="T171" s="14">
        <f>[1]consoCURRENT!W3006</f>
        <v>0</v>
      </c>
      <c r="U171" s="14">
        <f>[1]consoCURRENT!X3006</f>
        <v>0</v>
      </c>
      <c r="V171" s="14">
        <f>[1]consoCURRENT!Y3006</f>
        <v>0</v>
      </c>
      <c r="W171" s="14">
        <f>[1]consoCURRENT!Z3006</f>
        <v>0</v>
      </c>
      <c r="X171" s="14">
        <f>[1]consoCURRENT!AA3006</f>
        <v>0</v>
      </c>
      <c r="Y171" s="14">
        <f>[1]consoCURRENT!AB3006</f>
        <v>0</v>
      </c>
      <c r="Z171" s="14">
        <f t="shared" si="115"/>
        <v>0</v>
      </c>
      <c r="AA171" s="14">
        <f t="shared" si="116"/>
        <v>0</v>
      </c>
      <c r="AB171" s="19"/>
      <c r="AC171" s="15"/>
    </row>
    <row r="172" spans="1:29" s="16" customFormat="1" ht="18" customHeight="1" x14ac:dyDescent="0.25">
      <c r="A172" s="20" t="s">
        <v>40</v>
      </c>
      <c r="B172" s="21">
        <f>SUM(B168:B171)</f>
        <v>87673000</v>
      </c>
      <c r="C172" s="21">
        <f t="shared" ref="C172:AA172" si="118">SUM(C168:C171)</f>
        <v>0</v>
      </c>
      <c r="D172" s="21">
        <f t="shared" si="118"/>
        <v>0</v>
      </c>
      <c r="E172" s="21">
        <f t="shared" si="118"/>
        <v>17733498.07</v>
      </c>
      <c r="F172" s="21">
        <f t="shared" si="118"/>
        <v>0</v>
      </c>
      <c r="G172" s="21">
        <f t="shared" si="118"/>
        <v>0</v>
      </c>
      <c r="H172" s="21">
        <f t="shared" si="118"/>
        <v>0</v>
      </c>
      <c r="I172" s="21">
        <f t="shared" si="118"/>
        <v>0</v>
      </c>
      <c r="J172" s="21">
        <f t="shared" si="118"/>
        <v>0</v>
      </c>
      <c r="K172" s="21">
        <f t="shared" si="118"/>
        <v>0</v>
      </c>
      <c r="L172" s="21">
        <f t="shared" si="118"/>
        <v>0</v>
      </c>
      <c r="M172" s="21">
        <f t="shared" si="118"/>
        <v>0</v>
      </c>
      <c r="N172" s="21">
        <f t="shared" si="118"/>
        <v>5923858.8900000006</v>
      </c>
      <c r="O172" s="21">
        <f t="shared" si="118"/>
        <v>5301782.1900000004</v>
      </c>
      <c r="P172" s="21">
        <f t="shared" si="118"/>
        <v>6507856.9899999993</v>
      </c>
      <c r="Q172" s="21">
        <f t="shared" si="118"/>
        <v>0</v>
      </c>
      <c r="R172" s="21">
        <f t="shared" si="118"/>
        <v>0</v>
      </c>
      <c r="S172" s="21">
        <f t="shared" si="118"/>
        <v>0</v>
      </c>
      <c r="T172" s="21">
        <f t="shared" si="118"/>
        <v>0</v>
      </c>
      <c r="U172" s="21">
        <f t="shared" si="118"/>
        <v>0</v>
      </c>
      <c r="V172" s="21">
        <f t="shared" si="118"/>
        <v>0</v>
      </c>
      <c r="W172" s="21">
        <f t="shared" si="118"/>
        <v>0</v>
      </c>
      <c r="X172" s="21">
        <f t="shared" si="118"/>
        <v>0</v>
      </c>
      <c r="Y172" s="21">
        <f t="shared" si="118"/>
        <v>0</v>
      </c>
      <c r="Z172" s="21">
        <f t="shared" si="118"/>
        <v>17733498.07</v>
      </c>
      <c r="AA172" s="21">
        <f t="shared" si="118"/>
        <v>69939501.930000007</v>
      </c>
      <c r="AB172" s="22">
        <f t="shared" si="117"/>
        <v>0.20226863538375556</v>
      </c>
      <c r="AC172" s="15"/>
    </row>
    <row r="173" spans="1:29" s="16" customFormat="1" ht="18" customHeight="1" x14ac:dyDescent="0.25">
      <c r="A173" s="23" t="s">
        <v>41</v>
      </c>
      <c r="B173" s="14">
        <f>[1]consoCURRENT!E3010</f>
        <v>2412000</v>
      </c>
      <c r="C173" s="14">
        <f>[1]consoCURRENT!F3010</f>
        <v>0</v>
      </c>
      <c r="D173" s="14">
        <f>[1]consoCURRENT!G3010</f>
        <v>0</v>
      </c>
      <c r="E173" s="14">
        <f>[1]consoCURRENT!H3010</f>
        <v>517864.45000000007</v>
      </c>
      <c r="F173" s="14">
        <f>[1]consoCURRENT!I3010</f>
        <v>0</v>
      </c>
      <c r="G173" s="14">
        <f>[1]consoCURRENT!J3010</f>
        <v>0</v>
      </c>
      <c r="H173" s="14">
        <f>[1]consoCURRENT!K3010</f>
        <v>0</v>
      </c>
      <c r="I173" s="14">
        <f>[1]consoCURRENT!L3010</f>
        <v>0</v>
      </c>
      <c r="J173" s="14">
        <f>[1]consoCURRENT!M3010</f>
        <v>0</v>
      </c>
      <c r="K173" s="14">
        <f>[1]consoCURRENT!N3010</f>
        <v>0</v>
      </c>
      <c r="L173" s="14">
        <f>[1]consoCURRENT!O3010</f>
        <v>0</v>
      </c>
      <c r="M173" s="14">
        <f>[1]consoCURRENT!P3010</f>
        <v>0</v>
      </c>
      <c r="N173" s="14">
        <f>[1]consoCURRENT!Q3010</f>
        <v>172170.93</v>
      </c>
      <c r="O173" s="14">
        <f>[1]consoCURRENT!R3010</f>
        <v>172815.6</v>
      </c>
      <c r="P173" s="14">
        <f>[1]consoCURRENT!S3010</f>
        <v>172877.92</v>
      </c>
      <c r="Q173" s="14">
        <f>[1]consoCURRENT!T3010</f>
        <v>0</v>
      </c>
      <c r="R173" s="14">
        <f>[1]consoCURRENT!U3010</f>
        <v>0</v>
      </c>
      <c r="S173" s="14">
        <f>[1]consoCURRENT!V3010</f>
        <v>0</v>
      </c>
      <c r="T173" s="14">
        <f>[1]consoCURRENT!W3010</f>
        <v>0</v>
      </c>
      <c r="U173" s="14">
        <f>[1]consoCURRENT!X3010</f>
        <v>0</v>
      </c>
      <c r="V173" s="14">
        <f>[1]consoCURRENT!Y3010</f>
        <v>0</v>
      </c>
      <c r="W173" s="14">
        <f>[1]consoCURRENT!Z3010</f>
        <v>0</v>
      </c>
      <c r="X173" s="14">
        <f>[1]consoCURRENT!AA3010</f>
        <v>0</v>
      </c>
      <c r="Y173" s="14">
        <f>[1]consoCURRENT!AB3010</f>
        <v>0</v>
      </c>
      <c r="Z173" s="14">
        <f t="shared" ref="Z173" si="119">SUM(M173:Y173)</f>
        <v>517864.45000000007</v>
      </c>
      <c r="AA173" s="14">
        <f t="shared" ref="AA173" si="120">B173-Z173</f>
        <v>1894135.5499999998</v>
      </c>
      <c r="AB173" s="19">
        <f t="shared" si="117"/>
        <v>0.21470333747927034</v>
      </c>
      <c r="AC173" s="15"/>
    </row>
    <row r="174" spans="1:29" s="16" customFormat="1" ht="18" customHeight="1" x14ac:dyDescent="0.25">
      <c r="A174" s="20" t="s">
        <v>42</v>
      </c>
      <c r="B174" s="21">
        <f>B173+B172</f>
        <v>90085000</v>
      </c>
      <c r="C174" s="21">
        <f t="shared" ref="C174:AA174" si="121">C173+C172</f>
        <v>0</v>
      </c>
      <c r="D174" s="21">
        <f t="shared" si="121"/>
        <v>0</v>
      </c>
      <c r="E174" s="21">
        <f t="shared" si="121"/>
        <v>18251362.52</v>
      </c>
      <c r="F174" s="21">
        <f t="shared" si="121"/>
        <v>0</v>
      </c>
      <c r="G174" s="21">
        <f t="shared" si="121"/>
        <v>0</v>
      </c>
      <c r="H174" s="21">
        <f t="shared" si="121"/>
        <v>0</v>
      </c>
      <c r="I174" s="21">
        <f t="shared" si="121"/>
        <v>0</v>
      </c>
      <c r="J174" s="21">
        <f t="shared" si="121"/>
        <v>0</v>
      </c>
      <c r="K174" s="21">
        <f t="shared" si="121"/>
        <v>0</v>
      </c>
      <c r="L174" s="21">
        <f t="shared" si="121"/>
        <v>0</v>
      </c>
      <c r="M174" s="21">
        <f t="shared" si="121"/>
        <v>0</v>
      </c>
      <c r="N174" s="21">
        <f t="shared" si="121"/>
        <v>6096029.8200000003</v>
      </c>
      <c r="O174" s="21">
        <f t="shared" si="121"/>
        <v>5474597.79</v>
      </c>
      <c r="P174" s="21">
        <f t="shared" si="121"/>
        <v>6680734.9099999992</v>
      </c>
      <c r="Q174" s="21">
        <f t="shared" si="121"/>
        <v>0</v>
      </c>
      <c r="R174" s="21">
        <f t="shared" si="121"/>
        <v>0</v>
      </c>
      <c r="S174" s="21">
        <f t="shared" si="121"/>
        <v>0</v>
      </c>
      <c r="T174" s="21">
        <f t="shared" si="121"/>
        <v>0</v>
      </c>
      <c r="U174" s="21">
        <f t="shared" si="121"/>
        <v>0</v>
      </c>
      <c r="V174" s="21">
        <f t="shared" si="121"/>
        <v>0</v>
      </c>
      <c r="W174" s="21">
        <f t="shared" si="121"/>
        <v>0</v>
      </c>
      <c r="X174" s="21">
        <f t="shared" si="121"/>
        <v>0</v>
      </c>
      <c r="Y174" s="21">
        <f t="shared" si="121"/>
        <v>0</v>
      </c>
      <c r="Z174" s="21">
        <f t="shared" si="121"/>
        <v>18251362.52</v>
      </c>
      <c r="AA174" s="21">
        <f t="shared" si="121"/>
        <v>71833637.480000004</v>
      </c>
      <c r="AB174" s="22">
        <f t="shared" si="117"/>
        <v>0.20260157096075929</v>
      </c>
      <c r="AC174" s="24"/>
    </row>
    <row r="175" spans="1:29" s="16" customFormat="1" ht="15" customHeigh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</row>
    <row r="176" spans="1:29" s="16" customFormat="1" ht="15" customHeigh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</row>
    <row r="177" spans="1:29" s="16" customFormat="1" ht="15" customHeight="1" x14ac:dyDescent="0.25">
      <c r="A177" s="17" t="s">
        <v>61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</row>
    <row r="178" spans="1:29" s="16" customFormat="1" ht="18" customHeight="1" x14ac:dyDescent="0.2">
      <c r="A178" s="18" t="s">
        <v>36</v>
      </c>
      <c r="B178" s="14">
        <f>[1]consoCURRENT!E3070</f>
        <v>384000</v>
      </c>
      <c r="C178" s="14">
        <f>[1]consoCURRENT!F3070</f>
        <v>0</v>
      </c>
      <c r="D178" s="14">
        <f>[1]consoCURRENT!G3070</f>
        <v>0</v>
      </c>
      <c r="E178" s="14">
        <f>[1]consoCURRENT!H3070</f>
        <v>152424.88</v>
      </c>
      <c r="F178" s="14">
        <f>[1]consoCURRENT!I3070</f>
        <v>0</v>
      </c>
      <c r="G178" s="14">
        <f>[1]consoCURRENT!J3070</f>
        <v>0</v>
      </c>
      <c r="H178" s="14">
        <f>[1]consoCURRENT!K3070</f>
        <v>0</v>
      </c>
      <c r="I178" s="14">
        <f>[1]consoCURRENT!L3070</f>
        <v>0</v>
      </c>
      <c r="J178" s="14">
        <f>[1]consoCURRENT!M3070</f>
        <v>0</v>
      </c>
      <c r="K178" s="14">
        <f>[1]consoCURRENT!N3070</f>
        <v>0</v>
      </c>
      <c r="L178" s="14">
        <f>[1]consoCURRENT!O3070</f>
        <v>0</v>
      </c>
      <c r="M178" s="14">
        <f>[1]consoCURRENT!P3070</f>
        <v>0</v>
      </c>
      <c r="N178" s="14">
        <f>[1]consoCURRENT!Q3070</f>
        <v>59474.44</v>
      </c>
      <c r="O178" s="14">
        <f>[1]consoCURRENT!R3070</f>
        <v>58849.440000000002</v>
      </c>
      <c r="P178" s="14">
        <f>[1]consoCURRENT!S3070</f>
        <v>34101</v>
      </c>
      <c r="Q178" s="14">
        <f>[1]consoCURRENT!T3070</f>
        <v>0</v>
      </c>
      <c r="R178" s="14">
        <f>[1]consoCURRENT!U3070</f>
        <v>0</v>
      </c>
      <c r="S178" s="14">
        <f>[1]consoCURRENT!V3070</f>
        <v>0</v>
      </c>
      <c r="T178" s="14">
        <f>[1]consoCURRENT!W3070</f>
        <v>0</v>
      </c>
      <c r="U178" s="14">
        <f>[1]consoCURRENT!X3070</f>
        <v>0</v>
      </c>
      <c r="V178" s="14">
        <f>[1]consoCURRENT!Y3070</f>
        <v>0</v>
      </c>
      <c r="W178" s="14">
        <f>[1]consoCURRENT!Z3070</f>
        <v>0</v>
      </c>
      <c r="X178" s="14">
        <f>[1]consoCURRENT!AA3070</f>
        <v>0</v>
      </c>
      <c r="Y178" s="14">
        <f>[1]consoCURRENT!AB3070</f>
        <v>0</v>
      </c>
      <c r="Z178" s="14">
        <f>SUM(M178:Y178)</f>
        <v>152424.88</v>
      </c>
      <c r="AA178" s="14">
        <f>B178-Z178</f>
        <v>231575.12</v>
      </c>
      <c r="AB178" s="19">
        <f>Z178/B178</f>
        <v>0.39693979166666665</v>
      </c>
      <c r="AC178" s="15"/>
    </row>
    <row r="179" spans="1:29" s="16" customFormat="1" ht="18" customHeight="1" x14ac:dyDescent="0.2">
      <c r="A179" s="18" t="s">
        <v>37</v>
      </c>
      <c r="B179" s="14">
        <f>[1]consoCURRENT!E3158</f>
        <v>8742000</v>
      </c>
      <c r="C179" s="14">
        <f>[1]consoCURRENT!F3158</f>
        <v>0</v>
      </c>
      <c r="D179" s="14">
        <f>[1]consoCURRENT!G3158</f>
        <v>0</v>
      </c>
      <c r="E179" s="14">
        <f>[1]consoCURRENT!H3158</f>
        <v>1439547.8900000001</v>
      </c>
      <c r="F179" s="14">
        <f>[1]consoCURRENT!I3158</f>
        <v>0</v>
      </c>
      <c r="G179" s="14">
        <f>[1]consoCURRENT!J3158</f>
        <v>0</v>
      </c>
      <c r="H179" s="14">
        <f>[1]consoCURRENT!K3158</f>
        <v>0</v>
      </c>
      <c r="I179" s="14">
        <f>[1]consoCURRENT!L3158</f>
        <v>0</v>
      </c>
      <c r="J179" s="14">
        <f>[1]consoCURRENT!M3158</f>
        <v>0</v>
      </c>
      <c r="K179" s="14">
        <f>[1]consoCURRENT!N3158</f>
        <v>0</v>
      </c>
      <c r="L179" s="14">
        <f>[1]consoCURRENT!O3158</f>
        <v>0</v>
      </c>
      <c r="M179" s="14">
        <f>[1]consoCURRENT!P3158</f>
        <v>0</v>
      </c>
      <c r="N179" s="14">
        <f>[1]consoCURRENT!Q3158</f>
        <v>2044783.76</v>
      </c>
      <c r="O179" s="14">
        <f>[1]consoCURRENT!R3158</f>
        <v>20953</v>
      </c>
      <c r="P179" s="14">
        <f>[1]consoCURRENT!S3158</f>
        <v>-626188.87</v>
      </c>
      <c r="Q179" s="14">
        <f>[1]consoCURRENT!T3158</f>
        <v>0</v>
      </c>
      <c r="R179" s="14">
        <f>[1]consoCURRENT!U3158</f>
        <v>0</v>
      </c>
      <c r="S179" s="14">
        <f>[1]consoCURRENT!V3158</f>
        <v>0</v>
      </c>
      <c r="T179" s="14">
        <f>[1]consoCURRENT!W3158</f>
        <v>0</v>
      </c>
      <c r="U179" s="14">
        <f>[1]consoCURRENT!X3158</f>
        <v>0</v>
      </c>
      <c r="V179" s="14">
        <f>[1]consoCURRENT!Y3158</f>
        <v>0</v>
      </c>
      <c r="W179" s="14">
        <f>[1]consoCURRENT!Z3158</f>
        <v>0</v>
      </c>
      <c r="X179" s="14">
        <f>[1]consoCURRENT!AA3158</f>
        <v>0</v>
      </c>
      <c r="Y179" s="14">
        <f>[1]consoCURRENT!AB3158</f>
        <v>0</v>
      </c>
      <c r="Z179" s="14">
        <f t="shared" ref="Z179:Z181" si="122">SUM(M179:Y179)</f>
        <v>1439547.8900000001</v>
      </c>
      <c r="AA179" s="14">
        <f t="shared" ref="AA179:AA181" si="123">B179-Z179</f>
        <v>7302452.1099999994</v>
      </c>
      <c r="AB179" s="19">
        <f t="shared" ref="AB179:AB184" si="124">Z179/B179</f>
        <v>0.16467031457332421</v>
      </c>
      <c r="AC179" s="15"/>
    </row>
    <row r="180" spans="1:29" s="16" customFormat="1" ht="18" customHeight="1" x14ac:dyDescent="0.2">
      <c r="A180" s="18" t="s">
        <v>38</v>
      </c>
      <c r="B180" s="14">
        <f>[1]consoCURRENT!E3164</f>
        <v>0</v>
      </c>
      <c r="C180" s="14">
        <f>[1]consoCURRENT!F3164</f>
        <v>0</v>
      </c>
      <c r="D180" s="14">
        <f>[1]consoCURRENT!G3164</f>
        <v>0</v>
      </c>
      <c r="E180" s="14">
        <f>[1]consoCURRENT!H3164</f>
        <v>0</v>
      </c>
      <c r="F180" s="14">
        <f>[1]consoCURRENT!I3164</f>
        <v>0</v>
      </c>
      <c r="G180" s="14">
        <f>[1]consoCURRENT!J3164</f>
        <v>0</v>
      </c>
      <c r="H180" s="14">
        <f>[1]consoCURRENT!K3164</f>
        <v>0</v>
      </c>
      <c r="I180" s="14">
        <f>[1]consoCURRENT!L3164</f>
        <v>0</v>
      </c>
      <c r="J180" s="14">
        <f>[1]consoCURRENT!M3164</f>
        <v>0</v>
      </c>
      <c r="K180" s="14">
        <f>[1]consoCURRENT!N3164</f>
        <v>0</v>
      </c>
      <c r="L180" s="14">
        <f>[1]consoCURRENT!O3164</f>
        <v>0</v>
      </c>
      <c r="M180" s="14">
        <f>[1]consoCURRENT!P3164</f>
        <v>0</v>
      </c>
      <c r="N180" s="14">
        <f>[1]consoCURRENT!Q3164</f>
        <v>0</v>
      </c>
      <c r="O180" s="14">
        <f>[1]consoCURRENT!R3164</f>
        <v>0</v>
      </c>
      <c r="P180" s="14">
        <f>[1]consoCURRENT!S3164</f>
        <v>0</v>
      </c>
      <c r="Q180" s="14">
        <f>[1]consoCURRENT!T3164</f>
        <v>0</v>
      </c>
      <c r="R180" s="14">
        <f>[1]consoCURRENT!U3164</f>
        <v>0</v>
      </c>
      <c r="S180" s="14">
        <f>[1]consoCURRENT!V3164</f>
        <v>0</v>
      </c>
      <c r="T180" s="14">
        <f>[1]consoCURRENT!W3164</f>
        <v>0</v>
      </c>
      <c r="U180" s="14">
        <f>[1]consoCURRENT!X3164</f>
        <v>0</v>
      </c>
      <c r="V180" s="14">
        <f>[1]consoCURRENT!Y3164</f>
        <v>0</v>
      </c>
      <c r="W180" s="14">
        <f>[1]consoCURRENT!Z3164</f>
        <v>0</v>
      </c>
      <c r="X180" s="14">
        <f>[1]consoCURRENT!AA3164</f>
        <v>0</v>
      </c>
      <c r="Y180" s="14">
        <f>[1]consoCURRENT!AB3164</f>
        <v>0</v>
      </c>
      <c r="Z180" s="14">
        <f t="shared" si="122"/>
        <v>0</v>
      </c>
      <c r="AA180" s="14">
        <f t="shared" si="123"/>
        <v>0</v>
      </c>
      <c r="AB180" s="19"/>
      <c r="AC180" s="15"/>
    </row>
    <row r="181" spans="1:29" s="16" customFormat="1" ht="18" customHeight="1" x14ac:dyDescent="0.2">
      <c r="A181" s="18" t="s">
        <v>39</v>
      </c>
      <c r="B181" s="14">
        <f>[1]consoCURRENT!E3193</f>
        <v>0</v>
      </c>
      <c r="C181" s="14">
        <f>[1]consoCURRENT!F3193</f>
        <v>0</v>
      </c>
      <c r="D181" s="14">
        <f>[1]consoCURRENT!G3193</f>
        <v>0</v>
      </c>
      <c r="E181" s="14">
        <f>[1]consoCURRENT!H3193</f>
        <v>0</v>
      </c>
      <c r="F181" s="14">
        <f>[1]consoCURRENT!I3193</f>
        <v>0</v>
      </c>
      <c r="G181" s="14">
        <f>[1]consoCURRENT!J3193</f>
        <v>0</v>
      </c>
      <c r="H181" s="14">
        <f>[1]consoCURRENT!K3193</f>
        <v>0</v>
      </c>
      <c r="I181" s="14">
        <f>[1]consoCURRENT!L3193</f>
        <v>0</v>
      </c>
      <c r="J181" s="14">
        <f>[1]consoCURRENT!M3193</f>
        <v>0</v>
      </c>
      <c r="K181" s="14">
        <f>[1]consoCURRENT!N3193</f>
        <v>0</v>
      </c>
      <c r="L181" s="14">
        <f>[1]consoCURRENT!O3193</f>
        <v>0</v>
      </c>
      <c r="M181" s="14">
        <f>[1]consoCURRENT!P3193</f>
        <v>0</v>
      </c>
      <c r="N181" s="14">
        <f>[1]consoCURRENT!Q3193</f>
        <v>0</v>
      </c>
      <c r="O181" s="14">
        <f>[1]consoCURRENT!R3193</f>
        <v>0</v>
      </c>
      <c r="P181" s="14">
        <f>[1]consoCURRENT!S3193</f>
        <v>0</v>
      </c>
      <c r="Q181" s="14">
        <f>[1]consoCURRENT!T3193</f>
        <v>0</v>
      </c>
      <c r="R181" s="14">
        <f>[1]consoCURRENT!U3193</f>
        <v>0</v>
      </c>
      <c r="S181" s="14">
        <f>[1]consoCURRENT!V3193</f>
        <v>0</v>
      </c>
      <c r="T181" s="14">
        <f>[1]consoCURRENT!W3193</f>
        <v>0</v>
      </c>
      <c r="U181" s="14">
        <f>[1]consoCURRENT!X3193</f>
        <v>0</v>
      </c>
      <c r="V181" s="14">
        <f>[1]consoCURRENT!Y3193</f>
        <v>0</v>
      </c>
      <c r="W181" s="14">
        <f>[1]consoCURRENT!Z3193</f>
        <v>0</v>
      </c>
      <c r="X181" s="14">
        <f>[1]consoCURRENT!AA3193</f>
        <v>0</v>
      </c>
      <c r="Y181" s="14">
        <f>[1]consoCURRENT!AB3193</f>
        <v>0</v>
      </c>
      <c r="Z181" s="14">
        <f t="shared" si="122"/>
        <v>0</v>
      </c>
      <c r="AA181" s="14">
        <f t="shared" si="123"/>
        <v>0</v>
      </c>
      <c r="AB181" s="19"/>
      <c r="AC181" s="15"/>
    </row>
    <row r="182" spans="1:29" s="16" customFormat="1" ht="18" customHeight="1" x14ac:dyDescent="0.25">
      <c r="A182" s="20" t="s">
        <v>40</v>
      </c>
      <c r="B182" s="21">
        <f>SUM(B178:B181)</f>
        <v>9126000</v>
      </c>
      <c r="C182" s="21">
        <f t="shared" ref="C182:AA182" si="125">SUM(C178:C181)</f>
        <v>0</v>
      </c>
      <c r="D182" s="21">
        <f t="shared" si="125"/>
        <v>0</v>
      </c>
      <c r="E182" s="21">
        <f t="shared" si="125"/>
        <v>1591972.77</v>
      </c>
      <c r="F182" s="21">
        <f t="shared" si="125"/>
        <v>0</v>
      </c>
      <c r="G182" s="21">
        <f t="shared" si="125"/>
        <v>0</v>
      </c>
      <c r="H182" s="21">
        <f t="shared" si="125"/>
        <v>0</v>
      </c>
      <c r="I182" s="21">
        <f t="shared" si="125"/>
        <v>0</v>
      </c>
      <c r="J182" s="21">
        <f t="shared" si="125"/>
        <v>0</v>
      </c>
      <c r="K182" s="21">
        <f t="shared" si="125"/>
        <v>0</v>
      </c>
      <c r="L182" s="21">
        <f t="shared" si="125"/>
        <v>0</v>
      </c>
      <c r="M182" s="21">
        <f t="shared" si="125"/>
        <v>0</v>
      </c>
      <c r="N182" s="21">
        <f t="shared" si="125"/>
        <v>2104258.2000000002</v>
      </c>
      <c r="O182" s="21">
        <f t="shared" si="125"/>
        <v>79802.44</v>
      </c>
      <c r="P182" s="21">
        <f t="shared" si="125"/>
        <v>-592087.87</v>
      </c>
      <c r="Q182" s="21">
        <f t="shared" si="125"/>
        <v>0</v>
      </c>
      <c r="R182" s="21">
        <f t="shared" si="125"/>
        <v>0</v>
      </c>
      <c r="S182" s="21">
        <f t="shared" si="125"/>
        <v>0</v>
      </c>
      <c r="T182" s="21">
        <f t="shared" si="125"/>
        <v>0</v>
      </c>
      <c r="U182" s="21">
        <f t="shared" si="125"/>
        <v>0</v>
      </c>
      <c r="V182" s="21">
        <f t="shared" si="125"/>
        <v>0</v>
      </c>
      <c r="W182" s="21">
        <f t="shared" si="125"/>
        <v>0</v>
      </c>
      <c r="X182" s="21">
        <f t="shared" si="125"/>
        <v>0</v>
      </c>
      <c r="Y182" s="21">
        <f t="shared" si="125"/>
        <v>0</v>
      </c>
      <c r="Z182" s="21">
        <f t="shared" si="125"/>
        <v>1591972.77</v>
      </c>
      <c r="AA182" s="21">
        <f t="shared" si="125"/>
        <v>7534027.2299999995</v>
      </c>
      <c r="AB182" s="22">
        <f t="shared" si="124"/>
        <v>0.17444365220249836</v>
      </c>
      <c r="AC182" s="15"/>
    </row>
    <row r="183" spans="1:29" s="16" customFormat="1" ht="18" customHeight="1" x14ac:dyDescent="0.25">
      <c r="A183" s="23" t="s">
        <v>41</v>
      </c>
      <c r="B183" s="14">
        <f>[1]consoCURRENT!E3197</f>
        <v>38000</v>
      </c>
      <c r="C183" s="14">
        <f>[1]consoCURRENT!F3197</f>
        <v>0</v>
      </c>
      <c r="D183" s="14">
        <f>[1]consoCURRENT!G3197</f>
        <v>0</v>
      </c>
      <c r="E183" s="14">
        <f>[1]consoCURRENT!H3197</f>
        <v>9567.36</v>
      </c>
      <c r="F183" s="14">
        <f>[1]consoCURRENT!I3197</f>
        <v>0</v>
      </c>
      <c r="G183" s="14">
        <f>[1]consoCURRENT!J3197</f>
        <v>0</v>
      </c>
      <c r="H183" s="14">
        <f>[1]consoCURRENT!K3197</f>
        <v>0</v>
      </c>
      <c r="I183" s="14">
        <f>[1]consoCURRENT!L3197</f>
        <v>0</v>
      </c>
      <c r="J183" s="14">
        <f>[1]consoCURRENT!M3197</f>
        <v>0</v>
      </c>
      <c r="K183" s="14">
        <f>[1]consoCURRENT!N3197</f>
        <v>0</v>
      </c>
      <c r="L183" s="14">
        <f>[1]consoCURRENT!O3197</f>
        <v>0</v>
      </c>
      <c r="M183" s="14">
        <f>[1]consoCURRENT!P3197</f>
        <v>0</v>
      </c>
      <c r="N183" s="14">
        <f>[1]consoCURRENT!Q3197</f>
        <v>0</v>
      </c>
      <c r="O183" s="14">
        <f>[1]consoCURRENT!R3197</f>
        <v>3189.12</v>
      </c>
      <c r="P183" s="14">
        <f>[1]consoCURRENT!S3197</f>
        <v>6378.2400000000007</v>
      </c>
      <c r="Q183" s="14">
        <f>[1]consoCURRENT!T3197</f>
        <v>0</v>
      </c>
      <c r="R183" s="14">
        <f>[1]consoCURRENT!U3197</f>
        <v>0</v>
      </c>
      <c r="S183" s="14">
        <f>[1]consoCURRENT!V3197</f>
        <v>0</v>
      </c>
      <c r="T183" s="14">
        <f>[1]consoCURRENT!W3197</f>
        <v>0</v>
      </c>
      <c r="U183" s="14">
        <f>[1]consoCURRENT!X3197</f>
        <v>0</v>
      </c>
      <c r="V183" s="14">
        <f>[1]consoCURRENT!Y3197</f>
        <v>0</v>
      </c>
      <c r="W183" s="14">
        <f>[1]consoCURRENT!Z3197</f>
        <v>0</v>
      </c>
      <c r="X183" s="14">
        <f>[1]consoCURRENT!AA3197</f>
        <v>0</v>
      </c>
      <c r="Y183" s="14">
        <f>[1]consoCURRENT!AB3197</f>
        <v>0</v>
      </c>
      <c r="Z183" s="14">
        <f t="shared" ref="Z183" si="126">SUM(M183:Y183)</f>
        <v>9567.36</v>
      </c>
      <c r="AA183" s="14">
        <f t="shared" ref="AA183" si="127">B183-Z183</f>
        <v>28432.639999999999</v>
      </c>
      <c r="AB183" s="19">
        <f t="shared" si="124"/>
        <v>0.25177263157894736</v>
      </c>
      <c r="AC183" s="15"/>
    </row>
    <row r="184" spans="1:29" s="16" customFormat="1" ht="18" customHeight="1" x14ac:dyDescent="0.25">
      <c r="A184" s="20" t="s">
        <v>42</v>
      </c>
      <c r="B184" s="21">
        <f>B183+B182</f>
        <v>9164000</v>
      </c>
      <c r="C184" s="21">
        <f t="shared" ref="C184:AA184" si="128">C183+C182</f>
        <v>0</v>
      </c>
      <c r="D184" s="21">
        <f t="shared" si="128"/>
        <v>0</v>
      </c>
      <c r="E184" s="21">
        <f t="shared" si="128"/>
        <v>1601540.1300000001</v>
      </c>
      <c r="F184" s="21">
        <f t="shared" si="128"/>
        <v>0</v>
      </c>
      <c r="G184" s="21">
        <f t="shared" si="128"/>
        <v>0</v>
      </c>
      <c r="H184" s="21">
        <f t="shared" si="128"/>
        <v>0</v>
      </c>
      <c r="I184" s="21">
        <f t="shared" si="128"/>
        <v>0</v>
      </c>
      <c r="J184" s="21">
        <f t="shared" si="128"/>
        <v>0</v>
      </c>
      <c r="K184" s="21">
        <f t="shared" si="128"/>
        <v>0</v>
      </c>
      <c r="L184" s="21">
        <f t="shared" si="128"/>
        <v>0</v>
      </c>
      <c r="M184" s="21">
        <f t="shared" si="128"/>
        <v>0</v>
      </c>
      <c r="N184" s="21">
        <f t="shared" si="128"/>
        <v>2104258.2000000002</v>
      </c>
      <c r="O184" s="21">
        <f t="shared" si="128"/>
        <v>82991.56</v>
      </c>
      <c r="P184" s="21">
        <f t="shared" si="128"/>
        <v>-585709.63</v>
      </c>
      <c r="Q184" s="21">
        <f t="shared" si="128"/>
        <v>0</v>
      </c>
      <c r="R184" s="21">
        <f t="shared" si="128"/>
        <v>0</v>
      </c>
      <c r="S184" s="21">
        <f t="shared" si="128"/>
        <v>0</v>
      </c>
      <c r="T184" s="21">
        <f t="shared" si="128"/>
        <v>0</v>
      </c>
      <c r="U184" s="21">
        <f t="shared" si="128"/>
        <v>0</v>
      </c>
      <c r="V184" s="21">
        <f t="shared" si="128"/>
        <v>0</v>
      </c>
      <c r="W184" s="21">
        <f t="shared" si="128"/>
        <v>0</v>
      </c>
      <c r="X184" s="21">
        <f t="shared" si="128"/>
        <v>0</v>
      </c>
      <c r="Y184" s="21">
        <f t="shared" si="128"/>
        <v>0</v>
      </c>
      <c r="Z184" s="21">
        <f t="shared" si="128"/>
        <v>1601540.1300000001</v>
      </c>
      <c r="AA184" s="21">
        <f t="shared" si="128"/>
        <v>7562459.8699999992</v>
      </c>
      <c r="AB184" s="22">
        <f t="shared" si="124"/>
        <v>0.17476430925360106</v>
      </c>
      <c r="AC184" s="24"/>
    </row>
    <row r="185" spans="1:29" s="16" customFormat="1" ht="15" customHeigh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5"/>
    </row>
    <row r="186" spans="1:29" s="16" customFormat="1" ht="15" customHeigh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5"/>
    </row>
    <row r="187" spans="1:29" s="16" customFormat="1" ht="15" customHeight="1" x14ac:dyDescent="0.25">
      <c r="A187" s="17" t="s">
        <v>62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5"/>
    </row>
    <row r="188" spans="1:29" s="16" customFormat="1" ht="18" customHeight="1" x14ac:dyDescent="0.2">
      <c r="A188" s="18" t="s">
        <v>36</v>
      </c>
      <c r="B188" s="14">
        <f>[1]consoCURRENT!E3257</f>
        <v>10490000</v>
      </c>
      <c r="C188" s="14">
        <f>[1]consoCURRENT!F3257</f>
        <v>0</v>
      </c>
      <c r="D188" s="14">
        <f>[1]consoCURRENT!G3257</f>
        <v>0</v>
      </c>
      <c r="E188" s="14">
        <f>[1]consoCURRENT!H3257</f>
        <v>2342679.2799999998</v>
      </c>
      <c r="F188" s="14">
        <f>[1]consoCURRENT!I3257</f>
        <v>0</v>
      </c>
      <c r="G188" s="14">
        <f>[1]consoCURRENT!J3257</f>
        <v>0</v>
      </c>
      <c r="H188" s="14">
        <f>[1]consoCURRENT!K3257</f>
        <v>0</v>
      </c>
      <c r="I188" s="14">
        <f>[1]consoCURRENT!L3257</f>
        <v>0</v>
      </c>
      <c r="J188" s="14">
        <f>[1]consoCURRENT!M3257</f>
        <v>0</v>
      </c>
      <c r="K188" s="14">
        <f>[1]consoCURRENT!N3257</f>
        <v>0</v>
      </c>
      <c r="L188" s="14">
        <f>[1]consoCURRENT!O3257</f>
        <v>0</v>
      </c>
      <c r="M188" s="14">
        <f>[1]consoCURRENT!P3257</f>
        <v>0</v>
      </c>
      <c r="N188" s="14">
        <f>[1]consoCURRENT!Q3257</f>
        <v>707987.88</v>
      </c>
      <c r="O188" s="14">
        <f>[1]consoCURRENT!R3257</f>
        <v>802523.82000000007</v>
      </c>
      <c r="P188" s="14">
        <f>[1]consoCURRENT!S3257</f>
        <v>832167.58000000007</v>
      </c>
      <c r="Q188" s="14">
        <f>[1]consoCURRENT!T3257</f>
        <v>0</v>
      </c>
      <c r="R188" s="14">
        <f>[1]consoCURRENT!U3257</f>
        <v>0</v>
      </c>
      <c r="S188" s="14">
        <f>[1]consoCURRENT!V3257</f>
        <v>0</v>
      </c>
      <c r="T188" s="14">
        <f>[1]consoCURRENT!W3257</f>
        <v>0</v>
      </c>
      <c r="U188" s="14">
        <f>[1]consoCURRENT!X3257</f>
        <v>0</v>
      </c>
      <c r="V188" s="14">
        <f>[1]consoCURRENT!Y3257</f>
        <v>0</v>
      </c>
      <c r="W188" s="14">
        <f>[1]consoCURRENT!Z3257</f>
        <v>0</v>
      </c>
      <c r="X188" s="14">
        <f>[1]consoCURRENT!AA3257</f>
        <v>0</v>
      </c>
      <c r="Y188" s="14">
        <f>[1]consoCURRENT!AB3257</f>
        <v>0</v>
      </c>
      <c r="Z188" s="14">
        <f>SUM(M188:Y188)</f>
        <v>2342679.2800000003</v>
      </c>
      <c r="AA188" s="14">
        <f>B188-Z188</f>
        <v>8147320.7199999997</v>
      </c>
      <c r="AB188" s="19">
        <f>Z188/B188</f>
        <v>0.22332500285986656</v>
      </c>
      <c r="AC188" s="15"/>
    </row>
    <row r="189" spans="1:29" s="16" customFormat="1" ht="18" customHeight="1" x14ac:dyDescent="0.2">
      <c r="A189" s="18" t="s">
        <v>37</v>
      </c>
      <c r="B189" s="14">
        <f>[1]consoCURRENT!E3345</f>
        <v>28928000</v>
      </c>
      <c r="C189" s="14">
        <f>[1]consoCURRENT!F3345</f>
        <v>0</v>
      </c>
      <c r="D189" s="14">
        <f>[1]consoCURRENT!G3345</f>
        <v>0</v>
      </c>
      <c r="E189" s="14">
        <f>[1]consoCURRENT!H3345</f>
        <v>6735402.29</v>
      </c>
      <c r="F189" s="14">
        <f>[1]consoCURRENT!I3345</f>
        <v>0</v>
      </c>
      <c r="G189" s="14">
        <f>[1]consoCURRENT!J3345</f>
        <v>0</v>
      </c>
      <c r="H189" s="14">
        <f>[1]consoCURRENT!K3345</f>
        <v>0</v>
      </c>
      <c r="I189" s="14">
        <f>[1]consoCURRENT!L3345</f>
        <v>0</v>
      </c>
      <c r="J189" s="14">
        <f>[1]consoCURRENT!M3345</f>
        <v>0</v>
      </c>
      <c r="K189" s="14">
        <f>[1]consoCURRENT!N3345</f>
        <v>0</v>
      </c>
      <c r="L189" s="14">
        <f>[1]consoCURRENT!O3345</f>
        <v>0</v>
      </c>
      <c r="M189" s="14">
        <f>[1]consoCURRENT!P3345</f>
        <v>0</v>
      </c>
      <c r="N189" s="14">
        <f>[1]consoCURRENT!Q3345</f>
        <v>3260620.12</v>
      </c>
      <c r="O189" s="14">
        <f>[1]consoCURRENT!R3345</f>
        <v>1406792.1400000001</v>
      </c>
      <c r="P189" s="14">
        <f>[1]consoCURRENT!S3345</f>
        <v>2067990.03</v>
      </c>
      <c r="Q189" s="14">
        <f>[1]consoCURRENT!T3345</f>
        <v>0</v>
      </c>
      <c r="R189" s="14">
        <f>[1]consoCURRENT!U3345</f>
        <v>0</v>
      </c>
      <c r="S189" s="14">
        <f>[1]consoCURRENT!V3345</f>
        <v>0</v>
      </c>
      <c r="T189" s="14">
        <f>[1]consoCURRENT!W3345</f>
        <v>0</v>
      </c>
      <c r="U189" s="14">
        <f>[1]consoCURRENT!X3345</f>
        <v>0</v>
      </c>
      <c r="V189" s="14">
        <f>[1]consoCURRENT!Y3345</f>
        <v>0</v>
      </c>
      <c r="W189" s="14">
        <f>[1]consoCURRENT!Z3345</f>
        <v>0</v>
      </c>
      <c r="X189" s="14">
        <f>[1]consoCURRENT!AA3345</f>
        <v>0</v>
      </c>
      <c r="Y189" s="14">
        <f>[1]consoCURRENT!AB3345</f>
        <v>0</v>
      </c>
      <c r="Z189" s="14">
        <f t="shared" ref="Z189:Z191" si="129">SUM(M189:Y189)</f>
        <v>6735402.29</v>
      </c>
      <c r="AA189" s="14">
        <f t="shared" ref="AA189:AA191" si="130">B189-Z189</f>
        <v>22192597.710000001</v>
      </c>
      <c r="AB189" s="19">
        <f t="shared" ref="AB189:AB194" si="131">Z189/B189</f>
        <v>0.23283332031250001</v>
      </c>
      <c r="AC189" s="15"/>
    </row>
    <row r="190" spans="1:29" s="16" customFormat="1" ht="18" customHeight="1" x14ac:dyDescent="0.2">
      <c r="A190" s="18" t="s">
        <v>38</v>
      </c>
      <c r="B190" s="14">
        <f>[1]consoCURRENT!E3351</f>
        <v>0</v>
      </c>
      <c r="C190" s="14">
        <f>[1]consoCURRENT!F3351</f>
        <v>0</v>
      </c>
      <c r="D190" s="14">
        <f>[1]consoCURRENT!G3351</f>
        <v>0</v>
      </c>
      <c r="E190" s="14">
        <f>[1]consoCURRENT!H3351</f>
        <v>0</v>
      </c>
      <c r="F190" s="14">
        <f>[1]consoCURRENT!I3351</f>
        <v>0</v>
      </c>
      <c r="G190" s="14">
        <f>[1]consoCURRENT!J3351</f>
        <v>0</v>
      </c>
      <c r="H190" s="14">
        <f>[1]consoCURRENT!K3351</f>
        <v>0</v>
      </c>
      <c r="I190" s="14">
        <f>[1]consoCURRENT!L3351</f>
        <v>0</v>
      </c>
      <c r="J190" s="14">
        <f>[1]consoCURRENT!M3351</f>
        <v>0</v>
      </c>
      <c r="K190" s="14">
        <f>[1]consoCURRENT!N3351</f>
        <v>0</v>
      </c>
      <c r="L190" s="14">
        <f>[1]consoCURRENT!O3351</f>
        <v>0</v>
      </c>
      <c r="M190" s="14">
        <f>[1]consoCURRENT!P3351</f>
        <v>0</v>
      </c>
      <c r="N190" s="14">
        <f>[1]consoCURRENT!Q3351</f>
        <v>0</v>
      </c>
      <c r="O190" s="14">
        <f>[1]consoCURRENT!R3351</f>
        <v>0</v>
      </c>
      <c r="P190" s="14">
        <f>[1]consoCURRENT!S3351</f>
        <v>0</v>
      </c>
      <c r="Q190" s="14">
        <f>[1]consoCURRENT!T3351</f>
        <v>0</v>
      </c>
      <c r="R190" s="14">
        <f>[1]consoCURRENT!U3351</f>
        <v>0</v>
      </c>
      <c r="S190" s="14">
        <f>[1]consoCURRENT!V3351</f>
        <v>0</v>
      </c>
      <c r="T190" s="14">
        <f>[1]consoCURRENT!W3351</f>
        <v>0</v>
      </c>
      <c r="U190" s="14">
        <f>[1]consoCURRENT!X3351</f>
        <v>0</v>
      </c>
      <c r="V190" s="14">
        <f>[1]consoCURRENT!Y3351</f>
        <v>0</v>
      </c>
      <c r="W190" s="14">
        <f>[1]consoCURRENT!Z3351</f>
        <v>0</v>
      </c>
      <c r="X190" s="14">
        <f>[1]consoCURRENT!AA3351</f>
        <v>0</v>
      </c>
      <c r="Y190" s="14">
        <f>[1]consoCURRENT!AB3351</f>
        <v>0</v>
      </c>
      <c r="Z190" s="14">
        <f t="shared" si="129"/>
        <v>0</v>
      </c>
      <c r="AA190" s="14">
        <f t="shared" si="130"/>
        <v>0</v>
      </c>
      <c r="AB190" s="19"/>
      <c r="AC190" s="15"/>
    </row>
    <row r="191" spans="1:29" s="16" customFormat="1" ht="18" customHeight="1" x14ac:dyDescent="0.2">
      <c r="A191" s="18" t="s">
        <v>39</v>
      </c>
      <c r="B191" s="14">
        <f>[1]consoCURRENT!E3380</f>
        <v>0</v>
      </c>
      <c r="C191" s="14">
        <f>[1]consoCURRENT!F3380</f>
        <v>0</v>
      </c>
      <c r="D191" s="14">
        <f>[1]consoCURRENT!G3380</f>
        <v>0</v>
      </c>
      <c r="E191" s="14">
        <f>[1]consoCURRENT!H3380</f>
        <v>0</v>
      </c>
      <c r="F191" s="14">
        <f>[1]consoCURRENT!I3380</f>
        <v>0</v>
      </c>
      <c r="G191" s="14">
        <f>[1]consoCURRENT!J3380</f>
        <v>0</v>
      </c>
      <c r="H191" s="14">
        <f>[1]consoCURRENT!K3380</f>
        <v>0</v>
      </c>
      <c r="I191" s="14">
        <f>[1]consoCURRENT!L3380</f>
        <v>0</v>
      </c>
      <c r="J191" s="14">
        <f>[1]consoCURRENT!M3380</f>
        <v>0</v>
      </c>
      <c r="K191" s="14">
        <f>[1]consoCURRENT!N3380</f>
        <v>0</v>
      </c>
      <c r="L191" s="14">
        <f>[1]consoCURRENT!O3380</f>
        <v>0</v>
      </c>
      <c r="M191" s="14">
        <f>[1]consoCURRENT!P3380</f>
        <v>0</v>
      </c>
      <c r="N191" s="14">
        <f>[1]consoCURRENT!Q3380</f>
        <v>0</v>
      </c>
      <c r="O191" s="14">
        <f>[1]consoCURRENT!R3380</f>
        <v>0</v>
      </c>
      <c r="P191" s="14">
        <f>[1]consoCURRENT!S3380</f>
        <v>0</v>
      </c>
      <c r="Q191" s="14">
        <f>[1]consoCURRENT!T3380</f>
        <v>0</v>
      </c>
      <c r="R191" s="14">
        <f>[1]consoCURRENT!U3380</f>
        <v>0</v>
      </c>
      <c r="S191" s="14">
        <f>[1]consoCURRENT!V3380</f>
        <v>0</v>
      </c>
      <c r="T191" s="14">
        <f>[1]consoCURRENT!W3380</f>
        <v>0</v>
      </c>
      <c r="U191" s="14">
        <f>[1]consoCURRENT!X3380</f>
        <v>0</v>
      </c>
      <c r="V191" s="14">
        <f>[1]consoCURRENT!Y3380</f>
        <v>0</v>
      </c>
      <c r="W191" s="14">
        <f>[1]consoCURRENT!Z3380</f>
        <v>0</v>
      </c>
      <c r="X191" s="14">
        <f>[1]consoCURRENT!AA3380</f>
        <v>0</v>
      </c>
      <c r="Y191" s="14">
        <f>[1]consoCURRENT!AB3380</f>
        <v>0</v>
      </c>
      <c r="Z191" s="14">
        <f t="shared" si="129"/>
        <v>0</v>
      </c>
      <c r="AA191" s="14">
        <f t="shared" si="130"/>
        <v>0</v>
      </c>
      <c r="AB191" s="19"/>
      <c r="AC191" s="15"/>
    </row>
    <row r="192" spans="1:29" s="16" customFormat="1" ht="18" customHeight="1" x14ac:dyDescent="0.25">
      <c r="A192" s="20" t="s">
        <v>40</v>
      </c>
      <c r="B192" s="21">
        <f>SUM(B188:B191)</f>
        <v>39418000</v>
      </c>
      <c r="C192" s="21">
        <f t="shared" ref="C192:AA192" si="132">SUM(C188:C191)</f>
        <v>0</v>
      </c>
      <c r="D192" s="21">
        <f t="shared" si="132"/>
        <v>0</v>
      </c>
      <c r="E192" s="21">
        <f t="shared" si="132"/>
        <v>9078081.5700000003</v>
      </c>
      <c r="F192" s="21">
        <f t="shared" si="132"/>
        <v>0</v>
      </c>
      <c r="G192" s="21">
        <f t="shared" si="132"/>
        <v>0</v>
      </c>
      <c r="H192" s="21">
        <f t="shared" si="132"/>
        <v>0</v>
      </c>
      <c r="I192" s="21">
        <f t="shared" si="132"/>
        <v>0</v>
      </c>
      <c r="J192" s="21">
        <f t="shared" si="132"/>
        <v>0</v>
      </c>
      <c r="K192" s="21">
        <f t="shared" si="132"/>
        <v>0</v>
      </c>
      <c r="L192" s="21">
        <f t="shared" si="132"/>
        <v>0</v>
      </c>
      <c r="M192" s="21">
        <f t="shared" si="132"/>
        <v>0</v>
      </c>
      <c r="N192" s="21">
        <f t="shared" si="132"/>
        <v>3968608</v>
      </c>
      <c r="O192" s="21">
        <f t="shared" si="132"/>
        <v>2209315.96</v>
      </c>
      <c r="P192" s="21">
        <f t="shared" si="132"/>
        <v>2900157.6100000003</v>
      </c>
      <c r="Q192" s="21">
        <f t="shared" si="132"/>
        <v>0</v>
      </c>
      <c r="R192" s="21">
        <f t="shared" si="132"/>
        <v>0</v>
      </c>
      <c r="S192" s="21">
        <f t="shared" si="132"/>
        <v>0</v>
      </c>
      <c r="T192" s="21">
        <f t="shared" si="132"/>
        <v>0</v>
      </c>
      <c r="U192" s="21">
        <f t="shared" si="132"/>
        <v>0</v>
      </c>
      <c r="V192" s="21">
        <f t="shared" si="132"/>
        <v>0</v>
      </c>
      <c r="W192" s="21">
        <f t="shared" si="132"/>
        <v>0</v>
      </c>
      <c r="X192" s="21">
        <f t="shared" si="132"/>
        <v>0</v>
      </c>
      <c r="Y192" s="21">
        <f t="shared" si="132"/>
        <v>0</v>
      </c>
      <c r="Z192" s="21">
        <f t="shared" si="132"/>
        <v>9078081.5700000003</v>
      </c>
      <c r="AA192" s="21">
        <f t="shared" si="132"/>
        <v>30339918.43</v>
      </c>
      <c r="AB192" s="22">
        <f t="shared" si="131"/>
        <v>0.23030294713075244</v>
      </c>
      <c r="AC192" s="15"/>
    </row>
    <row r="193" spans="1:29" s="16" customFormat="1" ht="18" customHeight="1" x14ac:dyDescent="0.25">
      <c r="A193" s="23" t="s">
        <v>41</v>
      </c>
      <c r="B193" s="14">
        <f>[1]consoCURRENT!E3384</f>
        <v>519000</v>
      </c>
      <c r="C193" s="14">
        <f>[1]consoCURRENT!F3384</f>
        <v>0</v>
      </c>
      <c r="D193" s="14">
        <f>[1]consoCURRENT!G3384</f>
        <v>0</v>
      </c>
      <c r="E193" s="14">
        <f>[1]consoCURRENT!H3384</f>
        <v>164883.51</v>
      </c>
      <c r="F193" s="14">
        <f>[1]consoCURRENT!I3384</f>
        <v>0</v>
      </c>
      <c r="G193" s="14">
        <f>[1]consoCURRENT!J3384</f>
        <v>0</v>
      </c>
      <c r="H193" s="14">
        <f>[1]consoCURRENT!K3384</f>
        <v>0</v>
      </c>
      <c r="I193" s="14">
        <f>[1]consoCURRENT!L3384</f>
        <v>0</v>
      </c>
      <c r="J193" s="14">
        <f>[1]consoCURRENT!M3384</f>
        <v>0</v>
      </c>
      <c r="K193" s="14">
        <f>[1]consoCURRENT!N3384</f>
        <v>0</v>
      </c>
      <c r="L193" s="14">
        <f>[1]consoCURRENT!O3384</f>
        <v>0</v>
      </c>
      <c r="M193" s="14">
        <f>[1]consoCURRENT!P3384</f>
        <v>0</v>
      </c>
      <c r="N193" s="14">
        <f>[1]consoCURRENT!Q3384</f>
        <v>63016.56</v>
      </c>
      <c r="O193" s="14">
        <f>[1]consoCURRENT!R3384</f>
        <v>59745.56</v>
      </c>
      <c r="P193" s="14">
        <f>[1]consoCURRENT!S3384</f>
        <v>42121.39</v>
      </c>
      <c r="Q193" s="14">
        <f>[1]consoCURRENT!T3384</f>
        <v>0</v>
      </c>
      <c r="R193" s="14">
        <f>[1]consoCURRENT!U3384</f>
        <v>0</v>
      </c>
      <c r="S193" s="14">
        <f>[1]consoCURRENT!V3384</f>
        <v>0</v>
      </c>
      <c r="T193" s="14">
        <f>[1]consoCURRENT!W3384</f>
        <v>0</v>
      </c>
      <c r="U193" s="14">
        <f>[1]consoCURRENT!X3384</f>
        <v>0</v>
      </c>
      <c r="V193" s="14">
        <f>[1]consoCURRENT!Y3384</f>
        <v>0</v>
      </c>
      <c r="W193" s="14">
        <f>[1]consoCURRENT!Z3384</f>
        <v>0</v>
      </c>
      <c r="X193" s="14">
        <f>[1]consoCURRENT!AA3384</f>
        <v>0</v>
      </c>
      <c r="Y193" s="14">
        <f>[1]consoCURRENT!AB3384</f>
        <v>0</v>
      </c>
      <c r="Z193" s="14">
        <f t="shared" ref="Z193" si="133">SUM(M193:Y193)</f>
        <v>164883.51</v>
      </c>
      <c r="AA193" s="14">
        <f t="shared" ref="AA193" si="134">B193-Z193</f>
        <v>354116.49</v>
      </c>
      <c r="AB193" s="19">
        <f t="shared" si="131"/>
        <v>0.31769462427745665</v>
      </c>
      <c r="AC193" s="15"/>
    </row>
    <row r="194" spans="1:29" s="16" customFormat="1" ht="18" customHeight="1" x14ac:dyDescent="0.25">
      <c r="A194" s="20" t="s">
        <v>42</v>
      </c>
      <c r="B194" s="21">
        <f>B193+B192</f>
        <v>39937000</v>
      </c>
      <c r="C194" s="21">
        <f t="shared" ref="C194:AA194" si="135">C193+C192</f>
        <v>0</v>
      </c>
      <c r="D194" s="21">
        <f t="shared" si="135"/>
        <v>0</v>
      </c>
      <c r="E194" s="21">
        <f t="shared" si="135"/>
        <v>9242965.0800000001</v>
      </c>
      <c r="F194" s="21">
        <f t="shared" si="135"/>
        <v>0</v>
      </c>
      <c r="G194" s="21">
        <f t="shared" si="135"/>
        <v>0</v>
      </c>
      <c r="H194" s="21">
        <f t="shared" si="135"/>
        <v>0</v>
      </c>
      <c r="I194" s="21">
        <f t="shared" si="135"/>
        <v>0</v>
      </c>
      <c r="J194" s="21">
        <f t="shared" si="135"/>
        <v>0</v>
      </c>
      <c r="K194" s="21">
        <f t="shared" si="135"/>
        <v>0</v>
      </c>
      <c r="L194" s="21">
        <f t="shared" si="135"/>
        <v>0</v>
      </c>
      <c r="M194" s="21">
        <f t="shared" si="135"/>
        <v>0</v>
      </c>
      <c r="N194" s="21">
        <f t="shared" si="135"/>
        <v>4031624.56</v>
      </c>
      <c r="O194" s="21">
        <f t="shared" si="135"/>
        <v>2269061.52</v>
      </c>
      <c r="P194" s="21">
        <f t="shared" si="135"/>
        <v>2942279.0000000005</v>
      </c>
      <c r="Q194" s="21">
        <f t="shared" si="135"/>
        <v>0</v>
      </c>
      <c r="R194" s="21">
        <f t="shared" si="135"/>
        <v>0</v>
      </c>
      <c r="S194" s="21">
        <f t="shared" si="135"/>
        <v>0</v>
      </c>
      <c r="T194" s="21">
        <f t="shared" si="135"/>
        <v>0</v>
      </c>
      <c r="U194" s="21">
        <f t="shared" si="135"/>
        <v>0</v>
      </c>
      <c r="V194" s="21">
        <f t="shared" si="135"/>
        <v>0</v>
      </c>
      <c r="W194" s="21">
        <f t="shared" si="135"/>
        <v>0</v>
      </c>
      <c r="X194" s="21">
        <f t="shared" si="135"/>
        <v>0</v>
      </c>
      <c r="Y194" s="21">
        <f t="shared" si="135"/>
        <v>0</v>
      </c>
      <c r="Z194" s="21">
        <f t="shared" si="135"/>
        <v>9242965.0800000001</v>
      </c>
      <c r="AA194" s="21">
        <f t="shared" si="135"/>
        <v>30694034.919999998</v>
      </c>
      <c r="AB194" s="22">
        <f t="shared" si="131"/>
        <v>0.23143864286250845</v>
      </c>
      <c r="AC194" s="24"/>
    </row>
    <row r="195" spans="1:29" s="16" customFormat="1" ht="15" customHeigh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5"/>
    </row>
    <row r="196" spans="1:29" s="16" customFormat="1" ht="15" customHeigh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5"/>
    </row>
    <row r="197" spans="1:29" s="16" customFormat="1" ht="15" customHeight="1" x14ac:dyDescent="0.25">
      <c r="A197" s="17" t="s">
        <v>63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5"/>
    </row>
    <row r="198" spans="1:29" s="16" customFormat="1" ht="18" customHeight="1" x14ac:dyDescent="0.2">
      <c r="A198" s="18" t="s">
        <v>36</v>
      </c>
      <c r="B198" s="14">
        <f>[1]consoCURRENT!E3444</f>
        <v>11316000</v>
      </c>
      <c r="C198" s="14">
        <f>[1]consoCURRENT!F3444</f>
        <v>0</v>
      </c>
      <c r="D198" s="14">
        <f>[1]consoCURRENT!G3444</f>
        <v>0</v>
      </c>
      <c r="E198" s="14">
        <f>[1]consoCURRENT!H3444</f>
        <v>2527235.0400000005</v>
      </c>
      <c r="F198" s="14">
        <f>[1]consoCURRENT!I3444</f>
        <v>0</v>
      </c>
      <c r="G198" s="14">
        <f>[1]consoCURRENT!J3444</f>
        <v>0</v>
      </c>
      <c r="H198" s="14">
        <f>[1]consoCURRENT!K3444</f>
        <v>0</v>
      </c>
      <c r="I198" s="14">
        <f>[1]consoCURRENT!L3444</f>
        <v>0</v>
      </c>
      <c r="J198" s="14">
        <f>[1]consoCURRENT!M3444</f>
        <v>0</v>
      </c>
      <c r="K198" s="14">
        <f>[1]consoCURRENT!N3444</f>
        <v>0</v>
      </c>
      <c r="L198" s="14">
        <f>[1]consoCURRENT!O3444</f>
        <v>0</v>
      </c>
      <c r="M198" s="14">
        <f>[1]consoCURRENT!P3444</f>
        <v>0</v>
      </c>
      <c r="N198" s="14">
        <f>[1]consoCURRENT!Q3444</f>
        <v>714288.01</v>
      </c>
      <c r="O198" s="14">
        <f>[1]consoCURRENT!R3444</f>
        <v>1170262.52</v>
      </c>
      <c r="P198" s="14">
        <f>[1]consoCURRENT!S3444</f>
        <v>642684.51</v>
      </c>
      <c r="Q198" s="14">
        <f>[1]consoCURRENT!T3444</f>
        <v>0</v>
      </c>
      <c r="R198" s="14">
        <f>[1]consoCURRENT!U3444</f>
        <v>0</v>
      </c>
      <c r="S198" s="14">
        <f>[1]consoCURRENT!V3444</f>
        <v>0</v>
      </c>
      <c r="T198" s="14">
        <f>[1]consoCURRENT!W3444</f>
        <v>0</v>
      </c>
      <c r="U198" s="14">
        <f>[1]consoCURRENT!X3444</f>
        <v>0</v>
      </c>
      <c r="V198" s="14">
        <f>[1]consoCURRENT!Y3444</f>
        <v>0</v>
      </c>
      <c r="W198" s="14">
        <f>[1]consoCURRENT!Z3444</f>
        <v>0</v>
      </c>
      <c r="X198" s="14">
        <f>[1]consoCURRENT!AA3444</f>
        <v>0</v>
      </c>
      <c r="Y198" s="14">
        <f>[1]consoCURRENT!AB3444</f>
        <v>0</v>
      </c>
      <c r="Z198" s="14">
        <f>SUM(M198:Y198)</f>
        <v>2527235.04</v>
      </c>
      <c r="AA198" s="14">
        <f>B198-Z198</f>
        <v>8788764.9600000009</v>
      </c>
      <c r="AB198" s="19">
        <f>Z198/B198</f>
        <v>0.2233328950159067</v>
      </c>
      <c r="AC198" s="15"/>
    </row>
    <row r="199" spans="1:29" s="16" customFormat="1" ht="18" customHeight="1" x14ac:dyDescent="0.2">
      <c r="A199" s="18" t="s">
        <v>37</v>
      </c>
      <c r="B199" s="14">
        <f>[1]consoCURRENT!E3532</f>
        <v>30735000</v>
      </c>
      <c r="C199" s="14">
        <f>[1]consoCURRENT!F3532</f>
        <v>0</v>
      </c>
      <c r="D199" s="14">
        <f>[1]consoCURRENT!G3532</f>
        <v>0</v>
      </c>
      <c r="E199" s="14">
        <f>[1]consoCURRENT!H3532</f>
        <v>2466070.7700000005</v>
      </c>
      <c r="F199" s="14">
        <f>[1]consoCURRENT!I3532</f>
        <v>0</v>
      </c>
      <c r="G199" s="14">
        <f>[1]consoCURRENT!J3532</f>
        <v>0</v>
      </c>
      <c r="H199" s="14">
        <f>[1]consoCURRENT!K3532</f>
        <v>0</v>
      </c>
      <c r="I199" s="14">
        <f>[1]consoCURRENT!L3532</f>
        <v>0</v>
      </c>
      <c r="J199" s="14">
        <f>[1]consoCURRENT!M3532</f>
        <v>0</v>
      </c>
      <c r="K199" s="14">
        <f>[1]consoCURRENT!N3532</f>
        <v>0</v>
      </c>
      <c r="L199" s="14">
        <f>[1]consoCURRENT!O3532</f>
        <v>0</v>
      </c>
      <c r="M199" s="14">
        <f>[1]consoCURRENT!P3532</f>
        <v>0</v>
      </c>
      <c r="N199" s="14">
        <f>[1]consoCURRENT!Q3532</f>
        <v>751756.57000000007</v>
      </c>
      <c r="O199" s="14">
        <f>[1]consoCURRENT!R3532</f>
        <v>527616.17999999993</v>
      </c>
      <c r="P199" s="14">
        <f>[1]consoCURRENT!S3532</f>
        <v>1186698.02</v>
      </c>
      <c r="Q199" s="14">
        <f>[1]consoCURRENT!T3532</f>
        <v>0</v>
      </c>
      <c r="R199" s="14">
        <f>[1]consoCURRENT!U3532</f>
        <v>0</v>
      </c>
      <c r="S199" s="14">
        <f>[1]consoCURRENT!V3532</f>
        <v>0</v>
      </c>
      <c r="T199" s="14">
        <f>[1]consoCURRENT!W3532</f>
        <v>0</v>
      </c>
      <c r="U199" s="14">
        <f>[1]consoCURRENT!X3532</f>
        <v>0</v>
      </c>
      <c r="V199" s="14">
        <f>[1]consoCURRENT!Y3532</f>
        <v>0</v>
      </c>
      <c r="W199" s="14">
        <f>[1]consoCURRENT!Z3532</f>
        <v>0</v>
      </c>
      <c r="X199" s="14">
        <f>[1]consoCURRENT!AA3532</f>
        <v>0</v>
      </c>
      <c r="Y199" s="14">
        <f>[1]consoCURRENT!AB3532</f>
        <v>0</v>
      </c>
      <c r="Z199" s="14">
        <f t="shared" ref="Z199:Z201" si="136">SUM(M199:Y199)</f>
        <v>2466070.77</v>
      </c>
      <c r="AA199" s="14">
        <f t="shared" ref="AA199:AA201" si="137">B199-Z199</f>
        <v>28268929.23</v>
      </c>
      <c r="AB199" s="19">
        <f t="shared" ref="AB199:AB204" si="138">Z199/B199</f>
        <v>8.0236563201561736E-2</v>
      </c>
      <c r="AC199" s="15"/>
    </row>
    <row r="200" spans="1:29" s="16" customFormat="1" ht="18" customHeight="1" x14ac:dyDescent="0.2">
      <c r="A200" s="18" t="s">
        <v>38</v>
      </c>
      <c r="B200" s="14">
        <f>[1]consoCURRENT!E3538</f>
        <v>0</v>
      </c>
      <c r="C200" s="14">
        <f>[1]consoCURRENT!F3538</f>
        <v>0</v>
      </c>
      <c r="D200" s="14">
        <f>[1]consoCURRENT!G3538</f>
        <v>0</v>
      </c>
      <c r="E200" s="14">
        <f>[1]consoCURRENT!H3538</f>
        <v>0</v>
      </c>
      <c r="F200" s="14">
        <f>[1]consoCURRENT!I3538</f>
        <v>0</v>
      </c>
      <c r="G200" s="14">
        <f>[1]consoCURRENT!J3538</f>
        <v>0</v>
      </c>
      <c r="H200" s="14">
        <f>[1]consoCURRENT!K3538</f>
        <v>0</v>
      </c>
      <c r="I200" s="14">
        <f>[1]consoCURRENT!L3538</f>
        <v>0</v>
      </c>
      <c r="J200" s="14">
        <f>[1]consoCURRENT!M3538</f>
        <v>0</v>
      </c>
      <c r="K200" s="14">
        <f>[1]consoCURRENT!N3538</f>
        <v>0</v>
      </c>
      <c r="L200" s="14">
        <f>[1]consoCURRENT!O3538</f>
        <v>0</v>
      </c>
      <c r="M200" s="14">
        <f>[1]consoCURRENT!P3538</f>
        <v>0</v>
      </c>
      <c r="N200" s="14">
        <f>[1]consoCURRENT!Q3538</f>
        <v>0</v>
      </c>
      <c r="O200" s="14">
        <f>[1]consoCURRENT!R3538</f>
        <v>0</v>
      </c>
      <c r="P200" s="14">
        <f>[1]consoCURRENT!S3538</f>
        <v>0</v>
      </c>
      <c r="Q200" s="14">
        <f>[1]consoCURRENT!T3538</f>
        <v>0</v>
      </c>
      <c r="R200" s="14">
        <f>[1]consoCURRENT!U3538</f>
        <v>0</v>
      </c>
      <c r="S200" s="14">
        <f>[1]consoCURRENT!V3538</f>
        <v>0</v>
      </c>
      <c r="T200" s="14">
        <f>[1]consoCURRENT!W3538</f>
        <v>0</v>
      </c>
      <c r="U200" s="14">
        <f>[1]consoCURRENT!X3538</f>
        <v>0</v>
      </c>
      <c r="V200" s="14">
        <f>[1]consoCURRENT!Y3538</f>
        <v>0</v>
      </c>
      <c r="W200" s="14">
        <f>[1]consoCURRENT!Z3538</f>
        <v>0</v>
      </c>
      <c r="X200" s="14">
        <f>[1]consoCURRENT!AA3538</f>
        <v>0</v>
      </c>
      <c r="Y200" s="14">
        <f>[1]consoCURRENT!AB3538</f>
        <v>0</v>
      </c>
      <c r="Z200" s="14">
        <f t="shared" si="136"/>
        <v>0</v>
      </c>
      <c r="AA200" s="14">
        <f t="shared" si="137"/>
        <v>0</v>
      </c>
      <c r="AB200" s="19"/>
      <c r="AC200" s="15"/>
    </row>
    <row r="201" spans="1:29" s="16" customFormat="1" ht="18" customHeight="1" x14ac:dyDescent="0.2">
      <c r="A201" s="18" t="s">
        <v>39</v>
      </c>
      <c r="B201" s="14">
        <f>[1]consoCURRENT!E3567</f>
        <v>0</v>
      </c>
      <c r="C201" s="14">
        <f>[1]consoCURRENT!F3567</f>
        <v>0</v>
      </c>
      <c r="D201" s="14">
        <f>[1]consoCURRENT!G3567</f>
        <v>0</v>
      </c>
      <c r="E201" s="14">
        <f>[1]consoCURRENT!H3567</f>
        <v>0</v>
      </c>
      <c r="F201" s="14">
        <f>[1]consoCURRENT!I3567</f>
        <v>0</v>
      </c>
      <c r="G201" s="14">
        <f>[1]consoCURRENT!J3567</f>
        <v>0</v>
      </c>
      <c r="H201" s="14">
        <f>[1]consoCURRENT!K3567</f>
        <v>0</v>
      </c>
      <c r="I201" s="14">
        <f>[1]consoCURRENT!L3567</f>
        <v>0</v>
      </c>
      <c r="J201" s="14">
        <f>[1]consoCURRENT!M3567</f>
        <v>0</v>
      </c>
      <c r="K201" s="14">
        <f>[1]consoCURRENT!N3567</f>
        <v>0</v>
      </c>
      <c r="L201" s="14">
        <f>[1]consoCURRENT!O3567</f>
        <v>0</v>
      </c>
      <c r="M201" s="14">
        <f>[1]consoCURRENT!P3567</f>
        <v>0</v>
      </c>
      <c r="N201" s="14">
        <f>[1]consoCURRENT!Q3567</f>
        <v>0</v>
      </c>
      <c r="O201" s="14">
        <f>[1]consoCURRENT!R3567</f>
        <v>0</v>
      </c>
      <c r="P201" s="14">
        <f>[1]consoCURRENT!S3567</f>
        <v>0</v>
      </c>
      <c r="Q201" s="14">
        <f>[1]consoCURRENT!T3567</f>
        <v>0</v>
      </c>
      <c r="R201" s="14">
        <f>[1]consoCURRENT!U3567</f>
        <v>0</v>
      </c>
      <c r="S201" s="14">
        <f>[1]consoCURRENT!V3567</f>
        <v>0</v>
      </c>
      <c r="T201" s="14">
        <f>[1]consoCURRENT!W3567</f>
        <v>0</v>
      </c>
      <c r="U201" s="14">
        <f>[1]consoCURRENT!X3567</f>
        <v>0</v>
      </c>
      <c r="V201" s="14">
        <f>[1]consoCURRENT!Y3567</f>
        <v>0</v>
      </c>
      <c r="W201" s="14">
        <f>[1]consoCURRENT!Z3567</f>
        <v>0</v>
      </c>
      <c r="X201" s="14">
        <f>[1]consoCURRENT!AA3567</f>
        <v>0</v>
      </c>
      <c r="Y201" s="14">
        <f>[1]consoCURRENT!AB3567</f>
        <v>0</v>
      </c>
      <c r="Z201" s="14">
        <f t="shared" si="136"/>
        <v>0</v>
      </c>
      <c r="AA201" s="14">
        <f t="shared" si="137"/>
        <v>0</v>
      </c>
      <c r="AB201" s="19"/>
      <c r="AC201" s="15"/>
    </row>
    <row r="202" spans="1:29" s="16" customFormat="1" ht="18" customHeight="1" x14ac:dyDescent="0.25">
      <c r="A202" s="20" t="s">
        <v>40</v>
      </c>
      <c r="B202" s="21">
        <f>SUM(B198:B201)</f>
        <v>42051000</v>
      </c>
      <c r="C202" s="21">
        <f t="shared" ref="C202:AA202" si="139">SUM(C198:C201)</f>
        <v>0</v>
      </c>
      <c r="D202" s="21">
        <f t="shared" si="139"/>
        <v>0</v>
      </c>
      <c r="E202" s="21">
        <f t="shared" si="139"/>
        <v>4993305.8100000005</v>
      </c>
      <c r="F202" s="21">
        <f t="shared" si="139"/>
        <v>0</v>
      </c>
      <c r="G202" s="21">
        <f t="shared" si="139"/>
        <v>0</v>
      </c>
      <c r="H202" s="21">
        <f t="shared" si="139"/>
        <v>0</v>
      </c>
      <c r="I202" s="21">
        <f t="shared" si="139"/>
        <v>0</v>
      </c>
      <c r="J202" s="21">
        <f t="shared" si="139"/>
        <v>0</v>
      </c>
      <c r="K202" s="21">
        <f t="shared" si="139"/>
        <v>0</v>
      </c>
      <c r="L202" s="21">
        <f t="shared" si="139"/>
        <v>0</v>
      </c>
      <c r="M202" s="21">
        <f t="shared" si="139"/>
        <v>0</v>
      </c>
      <c r="N202" s="21">
        <f t="shared" si="139"/>
        <v>1466044.58</v>
      </c>
      <c r="O202" s="21">
        <f t="shared" si="139"/>
        <v>1697878.7</v>
      </c>
      <c r="P202" s="21">
        <f t="shared" si="139"/>
        <v>1829382.53</v>
      </c>
      <c r="Q202" s="21">
        <f t="shared" si="139"/>
        <v>0</v>
      </c>
      <c r="R202" s="21">
        <f t="shared" si="139"/>
        <v>0</v>
      </c>
      <c r="S202" s="21">
        <f t="shared" si="139"/>
        <v>0</v>
      </c>
      <c r="T202" s="21">
        <f t="shared" si="139"/>
        <v>0</v>
      </c>
      <c r="U202" s="21">
        <f t="shared" si="139"/>
        <v>0</v>
      </c>
      <c r="V202" s="21">
        <f t="shared" si="139"/>
        <v>0</v>
      </c>
      <c r="W202" s="21">
        <f t="shared" si="139"/>
        <v>0</v>
      </c>
      <c r="X202" s="21">
        <f t="shared" si="139"/>
        <v>0</v>
      </c>
      <c r="Y202" s="21">
        <f t="shared" si="139"/>
        <v>0</v>
      </c>
      <c r="Z202" s="21">
        <f t="shared" si="139"/>
        <v>4993305.8100000005</v>
      </c>
      <c r="AA202" s="21">
        <f t="shared" si="139"/>
        <v>37057694.189999998</v>
      </c>
      <c r="AB202" s="22">
        <f t="shared" si="138"/>
        <v>0.11874404437468788</v>
      </c>
      <c r="AC202" s="15"/>
    </row>
    <row r="203" spans="1:29" s="16" customFormat="1" ht="18" customHeight="1" x14ac:dyDescent="0.25">
      <c r="A203" s="23" t="s">
        <v>41</v>
      </c>
      <c r="B203" s="14">
        <f>[1]consoCURRENT!E3571</f>
        <v>886000</v>
      </c>
      <c r="C203" s="14">
        <f>[1]consoCURRENT!F3571</f>
        <v>0</v>
      </c>
      <c r="D203" s="14">
        <f>[1]consoCURRENT!G3571</f>
        <v>0</v>
      </c>
      <c r="E203" s="14">
        <f>[1]consoCURRENT!H3571</f>
        <v>128181.29999999999</v>
      </c>
      <c r="F203" s="14">
        <f>[1]consoCURRENT!I3571</f>
        <v>0</v>
      </c>
      <c r="G203" s="14">
        <f>[1]consoCURRENT!J3571</f>
        <v>0</v>
      </c>
      <c r="H203" s="14">
        <f>[1]consoCURRENT!K3571</f>
        <v>0</v>
      </c>
      <c r="I203" s="14">
        <f>[1]consoCURRENT!L3571</f>
        <v>0</v>
      </c>
      <c r="J203" s="14">
        <f>[1]consoCURRENT!M3571</f>
        <v>0</v>
      </c>
      <c r="K203" s="14">
        <f>[1]consoCURRENT!N3571</f>
        <v>0</v>
      </c>
      <c r="L203" s="14">
        <f>[1]consoCURRENT!O3571</f>
        <v>0</v>
      </c>
      <c r="M203" s="14">
        <f>[1]consoCURRENT!P3571</f>
        <v>0</v>
      </c>
      <c r="N203" s="14">
        <f>[1]consoCURRENT!Q3571</f>
        <v>38884.68</v>
      </c>
      <c r="O203" s="14">
        <f>[1]consoCURRENT!R3571</f>
        <v>51040.5</v>
      </c>
      <c r="P203" s="14">
        <f>[1]consoCURRENT!S3571</f>
        <v>38256.120000000003</v>
      </c>
      <c r="Q203" s="14">
        <f>[1]consoCURRENT!T3571</f>
        <v>0</v>
      </c>
      <c r="R203" s="14">
        <f>[1]consoCURRENT!U3571</f>
        <v>0</v>
      </c>
      <c r="S203" s="14">
        <f>[1]consoCURRENT!V3571</f>
        <v>0</v>
      </c>
      <c r="T203" s="14">
        <f>[1]consoCURRENT!W3571</f>
        <v>0</v>
      </c>
      <c r="U203" s="14">
        <f>[1]consoCURRENT!X3571</f>
        <v>0</v>
      </c>
      <c r="V203" s="14">
        <f>[1]consoCURRENT!Y3571</f>
        <v>0</v>
      </c>
      <c r="W203" s="14">
        <f>[1]consoCURRENT!Z3571</f>
        <v>0</v>
      </c>
      <c r="X203" s="14">
        <f>[1]consoCURRENT!AA3571</f>
        <v>0</v>
      </c>
      <c r="Y203" s="14">
        <f>[1]consoCURRENT!AB3571</f>
        <v>0</v>
      </c>
      <c r="Z203" s="14">
        <f t="shared" ref="Z203" si="140">SUM(M203:Y203)</f>
        <v>128181.29999999999</v>
      </c>
      <c r="AA203" s="14">
        <f t="shared" ref="AA203" si="141">B203-Z203</f>
        <v>757818.7</v>
      </c>
      <c r="AB203" s="19">
        <f t="shared" si="138"/>
        <v>0.14467415349887131</v>
      </c>
      <c r="AC203" s="15"/>
    </row>
    <row r="204" spans="1:29" s="16" customFormat="1" ht="18" customHeight="1" x14ac:dyDescent="0.25">
      <c r="A204" s="20" t="s">
        <v>42</v>
      </c>
      <c r="B204" s="21">
        <f>B203+B202</f>
        <v>42937000</v>
      </c>
      <c r="C204" s="21">
        <f t="shared" ref="C204:AA204" si="142">C203+C202</f>
        <v>0</v>
      </c>
      <c r="D204" s="21">
        <f t="shared" si="142"/>
        <v>0</v>
      </c>
      <c r="E204" s="21">
        <f t="shared" si="142"/>
        <v>5121487.1100000003</v>
      </c>
      <c r="F204" s="21">
        <f t="shared" si="142"/>
        <v>0</v>
      </c>
      <c r="G204" s="21">
        <f t="shared" si="142"/>
        <v>0</v>
      </c>
      <c r="H204" s="21">
        <f t="shared" si="142"/>
        <v>0</v>
      </c>
      <c r="I204" s="21">
        <f t="shared" si="142"/>
        <v>0</v>
      </c>
      <c r="J204" s="21">
        <f t="shared" si="142"/>
        <v>0</v>
      </c>
      <c r="K204" s="21">
        <f t="shared" si="142"/>
        <v>0</v>
      </c>
      <c r="L204" s="21">
        <f t="shared" si="142"/>
        <v>0</v>
      </c>
      <c r="M204" s="21">
        <f t="shared" si="142"/>
        <v>0</v>
      </c>
      <c r="N204" s="21">
        <f t="shared" si="142"/>
        <v>1504929.26</v>
      </c>
      <c r="O204" s="21">
        <f t="shared" si="142"/>
        <v>1748919.2</v>
      </c>
      <c r="P204" s="21">
        <f t="shared" si="142"/>
        <v>1867638.6500000001</v>
      </c>
      <c r="Q204" s="21">
        <f t="shared" si="142"/>
        <v>0</v>
      </c>
      <c r="R204" s="21">
        <f t="shared" si="142"/>
        <v>0</v>
      </c>
      <c r="S204" s="21">
        <f t="shared" si="142"/>
        <v>0</v>
      </c>
      <c r="T204" s="21">
        <f t="shared" si="142"/>
        <v>0</v>
      </c>
      <c r="U204" s="21">
        <f t="shared" si="142"/>
        <v>0</v>
      </c>
      <c r="V204" s="21">
        <f t="shared" si="142"/>
        <v>0</v>
      </c>
      <c r="W204" s="21">
        <f t="shared" si="142"/>
        <v>0</v>
      </c>
      <c r="X204" s="21">
        <f t="shared" si="142"/>
        <v>0</v>
      </c>
      <c r="Y204" s="21">
        <f t="shared" si="142"/>
        <v>0</v>
      </c>
      <c r="Z204" s="21">
        <f t="shared" si="142"/>
        <v>5121487.1100000003</v>
      </c>
      <c r="AA204" s="21">
        <f t="shared" si="142"/>
        <v>37815512.890000001</v>
      </c>
      <c r="AB204" s="22">
        <f t="shared" si="138"/>
        <v>0.11927910915993201</v>
      </c>
      <c r="AC204" s="24"/>
    </row>
    <row r="205" spans="1:29" s="16" customFormat="1" ht="15" customHeigh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5"/>
    </row>
    <row r="206" spans="1:29" s="16" customFormat="1" ht="15" customHeigh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5"/>
    </row>
    <row r="207" spans="1:29" s="16" customFormat="1" ht="15" customHeight="1" x14ac:dyDescent="0.25">
      <c r="A207" s="17" t="s">
        <v>64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5"/>
    </row>
    <row r="208" spans="1:29" s="16" customFormat="1" ht="18" customHeight="1" x14ac:dyDescent="0.2">
      <c r="A208" s="18" t="s">
        <v>36</v>
      </c>
      <c r="B208" s="14">
        <f>[1]consoCURRENT!E3631</f>
        <v>20417000</v>
      </c>
      <c r="C208" s="14">
        <f>[1]consoCURRENT!F3631</f>
        <v>0</v>
      </c>
      <c r="D208" s="14">
        <f>[1]consoCURRENT!G3631</f>
        <v>0</v>
      </c>
      <c r="E208" s="14">
        <f>[1]consoCURRENT!H3631</f>
        <v>4604286.13</v>
      </c>
      <c r="F208" s="14">
        <f>[1]consoCURRENT!I3631</f>
        <v>0</v>
      </c>
      <c r="G208" s="14">
        <f>[1]consoCURRENT!J3631</f>
        <v>0</v>
      </c>
      <c r="H208" s="14">
        <f>[1]consoCURRENT!K3631</f>
        <v>0</v>
      </c>
      <c r="I208" s="14">
        <f>[1]consoCURRENT!L3631</f>
        <v>0</v>
      </c>
      <c r="J208" s="14">
        <f>[1]consoCURRENT!M3631</f>
        <v>0</v>
      </c>
      <c r="K208" s="14">
        <f>[1]consoCURRENT!N3631</f>
        <v>0</v>
      </c>
      <c r="L208" s="14">
        <f>[1]consoCURRENT!O3631</f>
        <v>0</v>
      </c>
      <c r="M208" s="14">
        <f>[1]consoCURRENT!P3631</f>
        <v>0</v>
      </c>
      <c r="N208" s="14">
        <f>[1]consoCURRENT!Q3631</f>
        <v>1470074.5699999998</v>
      </c>
      <c r="O208" s="14">
        <f>[1]consoCURRENT!R3631</f>
        <v>1566157.5699999998</v>
      </c>
      <c r="P208" s="14">
        <f>[1]consoCURRENT!S3631</f>
        <v>1568053.9899999998</v>
      </c>
      <c r="Q208" s="14">
        <f>[1]consoCURRENT!T3631</f>
        <v>0</v>
      </c>
      <c r="R208" s="14">
        <f>[1]consoCURRENT!U3631</f>
        <v>0</v>
      </c>
      <c r="S208" s="14">
        <f>[1]consoCURRENT!V3631</f>
        <v>0</v>
      </c>
      <c r="T208" s="14">
        <f>[1]consoCURRENT!W3631</f>
        <v>0</v>
      </c>
      <c r="U208" s="14">
        <f>[1]consoCURRENT!X3631</f>
        <v>0</v>
      </c>
      <c r="V208" s="14">
        <f>[1]consoCURRENT!Y3631</f>
        <v>0</v>
      </c>
      <c r="W208" s="14">
        <f>[1]consoCURRENT!Z3631</f>
        <v>0</v>
      </c>
      <c r="X208" s="14">
        <f>[1]consoCURRENT!AA3631</f>
        <v>0</v>
      </c>
      <c r="Y208" s="14">
        <f>[1]consoCURRENT!AB3631</f>
        <v>0</v>
      </c>
      <c r="Z208" s="14">
        <f>SUM(M208:Y208)</f>
        <v>4604286.129999999</v>
      </c>
      <c r="AA208" s="14">
        <f>B208-Z208</f>
        <v>15812713.870000001</v>
      </c>
      <c r="AB208" s="19">
        <f>Z208/B208</f>
        <v>0.22551237351226913</v>
      </c>
      <c r="AC208" s="15"/>
    </row>
    <row r="209" spans="1:29" s="16" customFormat="1" ht="18" customHeight="1" x14ac:dyDescent="0.2">
      <c r="A209" s="18" t="s">
        <v>37</v>
      </c>
      <c r="B209" s="14">
        <f>[1]consoCURRENT!E3719</f>
        <v>36229000</v>
      </c>
      <c r="C209" s="14">
        <f>[1]consoCURRENT!F3719</f>
        <v>0</v>
      </c>
      <c r="D209" s="14">
        <f>[1]consoCURRENT!G3719</f>
        <v>0</v>
      </c>
      <c r="E209" s="14">
        <f>[1]consoCURRENT!H3719</f>
        <v>12550330.359999999</v>
      </c>
      <c r="F209" s="14">
        <f>[1]consoCURRENT!I3719</f>
        <v>0</v>
      </c>
      <c r="G209" s="14">
        <f>[1]consoCURRENT!J3719</f>
        <v>0</v>
      </c>
      <c r="H209" s="14">
        <f>[1]consoCURRENT!K3719</f>
        <v>0</v>
      </c>
      <c r="I209" s="14">
        <f>[1]consoCURRENT!L3719</f>
        <v>0</v>
      </c>
      <c r="J209" s="14">
        <f>[1]consoCURRENT!M3719</f>
        <v>0</v>
      </c>
      <c r="K209" s="14">
        <f>[1]consoCURRENT!N3719</f>
        <v>0</v>
      </c>
      <c r="L209" s="14">
        <f>[1]consoCURRENT!O3719</f>
        <v>0</v>
      </c>
      <c r="M209" s="14">
        <f>[1]consoCURRENT!P3719</f>
        <v>0</v>
      </c>
      <c r="N209" s="14">
        <f>[1]consoCURRENT!Q3719</f>
        <v>3751914.86</v>
      </c>
      <c r="O209" s="14">
        <f>[1]consoCURRENT!R3719</f>
        <v>1834994.49</v>
      </c>
      <c r="P209" s="14">
        <f>[1]consoCURRENT!S3719</f>
        <v>6963421.0099999998</v>
      </c>
      <c r="Q209" s="14">
        <f>[1]consoCURRENT!T3719</f>
        <v>0</v>
      </c>
      <c r="R209" s="14">
        <f>[1]consoCURRENT!U3719</f>
        <v>0</v>
      </c>
      <c r="S209" s="14">
        <f>[1]consoCURRENT!V3719</f>
        <v>0</v>
      </c>
      <c r="T209" s="14">
        <f>[1]consoCURRENT!W3719</f>
        <v>0</v>
      </c>
      <c r="U209" s="14">
        <f>[1]consoCURRENT!X3719</f>
        <v>0</v>
      </c>
      <c r="V209" s="14">
        <f>[1]consoCURRENT!Y3719</f>
        <v>0</v>
      </c>
      <c r="W209" s="14">
        <f>[1]consoCURRENT!Z3719</f>
        <v>0</v>
      </c>
      <c r="X209" s="14">
        <f>[1]consoCURRENT!AA3719</f>
        <v>0</v>
      </c>
      <c r="Y209" s="14">
        <f>[1]consoCURRENT!AB3719</f>
        <v>0</v>
      </c>
      <c r="Z209" s="14">
        <f t="shared" ref="Z209:Z211" si="143">SUM(M209:Y209)</f>
        <v>12550330.359999999</v>
      </c>
      <c r="AA209" s="14">
        <f t="shared" ref="AA209:AA211" si="144">B209-Z209</f>
        <v>23678669.640000001</v>
      </c>
      <c r="AB209" s="19">
        <f t="shared" ref="AB209:AB214" si="145">Z209/B209</f>
        <v>0.34641669270473929</v>
      </c>
      <c r="AC209" s="15"/>
    </row>
    <row r="210" spans="1:29" s="16" customFormat="1" ht="18" customHeight="1" x14ac:dyDescent="0.2">
      <c r="A210" s="18" t="s">
        <v>38</v>
      </c>
      <c r="B210" s="14">
        <f>[1]consoCURRENT!E3725</f>
        <v>0</v>
      </c>
      <c r="C210" s="14">
        <f>[1]consoCURRENT!F3725</f>
        <v>0</v>
      </c>
      <c r="D210" s="14">
        <f>[1]consoCURRENT!G3725</f>
        <v>0</v>
      </c>
      <c r="E210" s="14">
        <f>[1]consoCURRENT!H3725</f>
        <v>0</v>
      </c>
      <c r="F210" s="14">
        <f>[1]consoCURRENT!I3725</f>
        <v>0</v>
      </c>
      <c r="G210" s="14">
        <f>[1]consoCURRENT!J3725</f>
        <v>0</v>
      </c>
      <c r="H210" s="14">
        <f>[1]consoCURRENT!K3725</f>
        <v>0</v>
      </c>
      <c r="I210" s="14">
        <f>[1]consoCURRENT!L3725</f>
        <v>0</v>
      </c>
      <c r="J210" s="14">
        <f>[1]consoCURRENT!M3725</f>
        <v>0</v>
      </c>
      <c r="K210" s="14">
        <f>[1]consoCURRENT!N3725</f>
        <v>0</v>
      </c>
      <c r="L210" s="14">
        <f>[1]consoCURRENT!O3725</f>
        <v>0</v>
      </c>
      <c r="M210" s="14">
        <f>[1]consoCURRENT!P3725</f>
        <v>0</v>
      </c>
      <c r="N210" s="14">
        <f>[1]consoCURRENT!Q3725</f>
        <v>0</v>
      </c>
      <c r="O210" s="14">
        <f>[1]consoCURRENT!R3725</f>
        <v>0</v>
      </c>
      <c r="P210" s="14">
        <f>[1]consoCURRENT!S3725</f>
        <v>0</v>
      </c>
      <c r="Q210" s="14">
        <f>[1]consoCURRENT!T3725</f>
        <v>0</v>
      </c>
      <c r="R210" s="14">
        <f>[1]consoCURRENT!U3725</f>
        <v>0</v>
      </c>
      <c r="S210" s="14">
        <f>[1]consoCURRENT!V3725</f>
        <v>0</v>
      </c>
      <c r="T210" s="14">
        <f>[1]consoCURRENT!W3725</f>
        <v>0</v>
      </c>
      <c r="U210" s="14">
        <f>[1]consoCURRENT!X3725</f>
        <v>0</v>
      </c>
      <c r="V210" s="14">
        <f>[1]consoCURRENT!Y3725</f>
        <v>0</v>
      </c>
      <c r="W210" s="14">
        <f>[1]consoCURRENT!Z3725</f>
        <v>0</v>
      </c>
      <c r="X210" s="14">
        <f>[1]consoCURRENT!AA3725</f>
        <v>0</v>
      </c>
      <c r="Y210" s="14">
        <f>[1]consoCURRENT!AB3725</f>
        <v>0</v>
      </c>
      <c r="Z210" s="14">
        <f t="shared" si="143"/>
        <v>0</v>
      </c>
      <c r="AA210" s="14">
        <f t="shared" si="144"/>
        <v>0</v>
      </c>
      <c r="AB210" s="19"/>
      <c r="AC210" s="15"/>
    </row>
    <row r="211" spans="1:29" s="16" customFormat="1" ht="18" customHeight="1" x14ac:dyDescent="0.2">
      <c r="A211" s="18" t="s">
        <v>39</v>
      </c>
      <c r="B211" s="14">
        <f>[1]consoCURRENT!E3754</f>
        <v>0</v>
      </c>
      <c r="C211" s="14">
        <f>[1]consoCURRENT!F3754</f>
        <v>0</v>
      </c>
      <c r="D211" s="14">
        <f>[1]consoCURRENT!G3754</f>
        <v>0</v>
      </c>
      <c r="E211" s="14">
        <f>[1]consoCURRENT!H3754</f>
        <v>0</v>
      </c>
      <c r="F211" s="14">
        <f>[1]consoCURRENT!I3754</f>
        <v>0</v>
      </c>
      <c r="G211" s="14">
        <f>[1]consoCURRENT!J3754</f>
        <v>0</v>
      </c>
      <c r="H211" s="14">
        <f>[1]consoCURRENT!K3754</f>
        <v>0</v>
      </c>
      <c r="I211" s="14">
        <f>[1]consoCURRENT!L3754</f>
        <v>0</v>
      </c>
      <c r="J211" s="14">
        <f>[1]consoCURRENT!M3754</f>
        <v>0</v>
      </c>
      <c r="K211" s="14">
        <f>[1]consoCURRENT!N3754</f>
        <v>0</v>
      </c>
      <c r="L211" s="14">
        <f>[1]consoCURRENT!O3754</f>
        <v>0</v>
      </c>
      <c r="M211" s="14">
        <f>[1]consoCURRENT!P3754</f>
        <v>0</v>
      </c>
      <c r="N211" s="14">
        <f>[1]consoCURRENT!Q3754</f>
        <v>0</v>
      </c>
      <c r="O211" s="14">
        <f>[1]consoCURRENT!R3754</f>
        <v>0</v>
      </c>
      <c r="P211" s="14">
        <f>[1]consoCURRENT!S3754</f>
        <v>0</v>
      </c>
      <c r="Q211" s="14">
        <f>[1]consoCURRENT!T3754</f>
        <v>0</v>
      </c>
      <c r="R211" s="14">
        <f>[1]consoCURRENT!U3754</f>
        <v>0</v>
      </c>
      <c r="S211" s="14">
        <f>[1]consoCURRENT!V3754</f>
        <v>0</v>
      </c>
      <c r="T211" s="14">
        <f>[1]consoCURRENT!W3754</f>
        <v>0</v>
      </c>
      <c r="U211" s="14">
        <f>[1]consoCURRENT!X3754</f>
        <v>0</v>
      </c>
      <c r="V211" s="14">
        <f>[1]consoCURRENT!Y3754</f>
        <v>0</v>
      </c>
      <c r="W211" s="14">
        <f>[1]consoCURRENT!Z3754</f>
        <v>0</v>
      </c>
      <c r="X211" s="14">
        <f>[1]consoCURRENT!AA3754</f>
        <v>0</v>
      </c>
      <c r="Y211" s="14">
        <f>[1]consoCURRENT!AB3754</f>
        <v>0</v>
      </c>
      <c r="Z211" s="14">
        <f t="shared" si="143"/>
        <v>0</v>
      </c>
      <c r="AA211" s="14">
        <f t="shared" si="144"/>
        <v>0</v>
      </c>
      <c r="AB211" s="19"/>
      <c r="AC211" s="15"/>
    </row>
    <row r="212" spans="1:29" s="16" customFormat="1" ht="18" customHeight="1" x14ac:dyDescent="0.25">
      <c r="A212" s="20" t="s">
        <v>40</v>
      </c>
      <c r="B212" s="21">
        <f>SUM(B208:B211)</f>
        <v>56646000</v>
      </c>
      <c r="C212" s="21">
        <f t="shared" ref="C212:AA212" si="146">SUM(C208:C211)</f>
        <v>0</v>
      </c>
      <c r="D212" s="21">
        <f t="shared" si="146"/>
        <v>0</v>
      </c>
      <c r="E212" s="21">
        <f t="shared" si="146"/>
        <v>17154616.489999998</v>
      </c>
      <c r="F212" s="21">
        <f t="shared" si="146"/>
        <v>0</v>
      </c>
      <c r="G212" s="21">
        <f t="shared" si="146"/>
        <v>0</v>
      </c>
      <c r="H212" s="21">
        <f t="shared" si="146"/>
        <v>0</v>
      </c>
      <c r="I212" s="21">
        <f t="shared" si="146"/>
        <v>0</v>
      </c>
      <c r="J212" s="21">
        <f t="shared" si="146"/>
        <v>0</v>
      </c>
      <c r="K212" s="21">
        <f t="shared" si="146"/>
        <v>0</v>
      </c>
      <c r="L212" s="21">
        <f t="shared" si="146"/>
        <v>0</v>
      </c>
      <c r="M212" s="21">
        <f t="shared" si="146"/>
        <v>0</v>
      </c>
      <c r="N212" s="21">
        <f t="shared" si="146"/>
        <v>5221989.43</v>
      </c>
      <c r="O212" s="21">
        <f t="shared" si="146"/>
        <v>3401152.0599999996</v>
      </c>
      <c r="P212" s="21">
        <f t="shared" si="146"/>
        <v>8531475</v>
      </c>
      <c r="Q212" s="21">
        <f t="shared" si="146"/>
        <v>0</v>
      </c>
      <c r="R212" s="21">
        <f t="shared" si="146"/>
        <v>0</v>
      </c>
      <c r="S212" s="21">
        <f t="shared" si="146"/>
        <v>0</v>
      </c>
      <c r="T212" s="21">
        <f t="shared" si="146"/>
        <v>0</v>
      </c>
      <c r="U212" s="21">
        <f t="shared" si="146"/>
        <v>0</v>
      </c>
      <c r="V212" s="21">
        <f t="shared" si="146"/>
        <v>0</v>
      </c>
      <c r="W212" s="21">
        <f t="shared" si="146"/>
        <v>0</v>
      </c>
      <c r="X212" s="21">
        <f t="shared" si="146"/>
        <v>0</v>
      </c>
      <c r="Y212" s="21">
        <f t="shared" si="146"/>
        <v>0</v>
      </c>
      <c r="Z212" s="21">
        <f t="shared" si="146"/>
        <v>17154616.489999998</v>
      </c>
      <c r="AA212" s="21">
        <f t="shared" si="146"/>
        <v>39491383.510000005</v>
      </c>
      <c r="AB212" s="22">
        <f t="shared" si="145"/>
        <v>0.30283897344914024</v>
      </c>
      <c r="AC212" s="15"/>
    </row>
    <row r="213" spans="1:29" s="16" customFormat="1" ht="18" customHeight="1" x14ac:dyDescent="0.25">
      <c r="A213" s="23" t="s">
        <v>41</v>
      </c>
      <c r="B213" s="14">
        <f>[1]consoCURRENT!E3758</f>
        <v>1604000</v>
      </c>
      <c r="C213" s="14">
        <f>[1]consoCURRENT!F3758</f>
        <v>0</v>
      </c>
      <c r="D213" s="14">
        <f>[1]consoCURRENT!G3758</f>
        <v>0</v>
      </c>
      <c r="E213" s="14">
        <f>[1]consoCURRENT!H3758</f>
        <v>398364.83999999997</v>
      </c>
      <c r="F213" s="14">
        <f>[1]consoCURRENT!I3758</f>
        <v>0</v>
      </c>
      <c r="G213" s="14">
        <f>[1]consoCURRENT!J3758</f>
        <v>0</v>
      </c>
      <c r="H213" s="14">
        <f>[1]consoCURRENT!K3758</f>
        <v>0</v>
      </c>
      <c r="I213" s="14">
        <f>[1]consoCURRENT!L3758</f>
        <v>0</v>
      </c>
      <c r="J213" s="14">
        <f>[1]consoCURRENT!M3758</f>
        <v>0</v>
      </c>
      <c r="K213" s="14">
        <f>[1]consoCURRENT!N3758</f>
        <v>0</v>
      </c>
      <c r="L213" s="14">
        <f>[1]consoCURRENT!O3758</f>
        <v>0</v>
      </c>
      <c r="M213" s="14">
        <f>[1]consoCURRENT!P3758</f>
        <v>0</v>
      </c>
      <c r="N213" s="14">
        <f>[1]consoCURRENT!Q3758</f>
        <v>133899.48000000001</v>
      </c>
      <c r="O213" s="14">
        <f>[1]consoCURRENT!R3758</f>
        <v>130440.96000000001</v>
      </c>
      <c r="P213" s="14">
        <f>[1]consoCURRENT!S3758</f>
        <v>134024.4</v>
      </c>
      <c r="Q213" s="14">
        <f>[1]consoCURRENT!T3758</f>
        <v>0</v>
      </c>
      <c r="R213" s="14">
        <f>[1]consoCURRENT!U3758</f>
        <v>0</v>
      </c>
      <c r="S213" s="14">
        <f>[1]consoCURRENT!V3758</f>
        <v>0</v>
      </c>
      <c r="T213" s="14">
        <f>[1]consoCURRENT!W3758</f>
        <v>0</v>
      </c>
      <c r="U213" s="14">
        <f>[1]consoCURRENT!X3758</f>
        <v>0</v>
      </c>
      <c r="V213" s="14">
        <f>[1]consoCURRENT!Y3758</f>
        <v>0</v>
      </c>
      <c r="W213" s="14">
        <f>[1]consoCURRENT!Z3758</f>
        <v>0</v>
      </c>
      <c r="X213" s="14">
        <f>[1]consoCURRENT!AA3758</f>
        <v>0</v>
      </c>
      <c r="Y213" s="14">
        <f>[1]consoCURRENT!AB3758</f>
        <v>0</v>
      </c>
      <c r="Z213" s="14">
        <f t="shared" ref="Z213" si="147">SUM(M213:Y213)</f>
        <v>398364.83999999997</v>
      </c>
      <c r="AA213" s="14">
        <f t="shared" ref="AA213" si="148">B213-Z213</f>
        <v>1205635.1600000001</v>
      </c>
      <c r="AB213" s="19">
        <f t="shared" si="145"/>
        <v>0.24835713216957603</v>
      </c>
      <c r="AC213" s="15"/>
    </row>
    <row r="214" spans="1:29" s="16" customFormat="1" ht="18" customHeight="1" x14ac:dyDescent="0.25">
      <c r="A214" s="20" t="s">
        <v>42</v>
      </c>
      <c r="B214" s="21">
        <f>B213+B212</f>
        <v>58250000</v>
      </c>
      <c r="C214" s="21">
        <f t="shared" ref="C214:AA214" si="149">C213+C212</f>
        <v>0</v>
      </c>
      <c r="D214" s="21">
        <f t="shared" si="149"/>
        <v>0</v>
      </c>
      <c r="E214" s="21">
        <f t="shared" si="149"/>
        <v>17552981.329999998</v>
      </c>
      <c r="F214" s="21">
        <f t="shared" si="149"/>
        <v>0</v>
      </c>
      <c r="G214" s="21">
        <f t="shared" si="149"/>
        <v>0</v>
      </c>
      <c r="H214" s="21">
        <f t="shared" si="149"/>
        <v>0</v>
      </c>
      <c r="I214" s="21">
        <f t="shared" si="149"/>
        <v>0</v>
      </c>
      <c r="J214" s="21">
        <f t="shared" si="149"/>
        <v>0</v>
      </c>
      <c r="K214" s="21">
        <f t="shared" si="149"/>
        <v>0</v>
      </c>
      <c r="L214" s="21">
        <f t="shared" si="149"/>
        <v>0</v>
      </c>
      <c r="M214" s="21">
        <f t="shared" si="149"/>
        <v>0</v>
      </c>
      <c r="N214" s="21">
        <f t="shared" si="149"/>
        <v>5355888.91</v>
      </c>
      <c r="O214" s="21">
        <f t="shared" si="149"/>
        <v>3531593.0199999996</v>
      </c>
      <c r="P214" s="21">
        <f t="shared" si="149"/>
        <v>8665499.4000000004</v>
      </c>
      <c r="Q214" s="21">
        <f t="shared" si="149"/>
        <v>0</v>
      </c>
      <c r="R214" s="21">
        <f t="shared" si="149"/>
        <v>0</v>
      </c>
      <c r="S214" s="21">
        <f t="shared" si="149"/>
        <v>0</v>
      </c>
      <c r="T214" s="21">
        <f t="shared" si="149"/>
        <v>0</v>
      </c>
      <c r="U214" s="21">
        <f t="shared" si="149"/>
        <v>0</v>
      </c>
      <c r="V214" s="21">
        <f t="shared" si="149"/>
        <v>0</v>
      </c>
      <c r="W214" s="21">
        <f t="shared" si="149"/>
        <v>0</v>
      </c>
      <c r="X214" s="21">
        <f t="shared" si="149"/>
        <v>0</v>
      </c>
      <c r="Y214" s="21">
        <f t="shared" si="149"/>
        <v>0</v>
      </c>
      <c r="Z214" s="21">
        <f t="shared" si="149"/>
        <v>17552981.329999998</v>
      </c>
      <c r="AA214" s="21">
        <f t="shared" si="149"/>
        <v>40697018.670000002</v>
      </c>
      <c r="AB214" s="22">
        <f t="shared" si="145"/>
        <v>0.30133873527896993</v>
      </c>
      <c r="AC214" s="24"/>
    </row>
    <row r="215" spans="1:29" s="16" customFormat="1" ht="15" customHeigh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5" customHeigh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5"/>
    </row>
    <row r="217" spans="1:29" s="16" customFormat="1" ht="15" customHeight="1" x14ac:dyDescent="0.25">
      <c r="A217" s="17" t="s">
        <v>65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5"/>
    </row>
    <row r="218" spans="1:29" s="16" customFormat="1" ht="18" customHeight="1" x14ac:dyDescent="0.2">
      <c r="A218" s="18" t="s">
        <v>36</v>
      </c>
      <c r="B218" s="14">
        <f>[1]consoCURRENT!E3818</f>
        <v>19466000</v>
      </c>
      <c r="C218" s="14">
        <f>[1]consoCURRENT!F3818</f>
        <v>0</v>
      </c>
      <c r="D218" s="14">
        <f>[1]consoCURRENT!G3818</f>
        <v>0</v>
      </c>
      <c r="E218" s="14">
        <f>[1]consoCURRENT!H3818</f>
        <v>4334859.22</v>
      </c>
      <c r="F218" s="14">
        <f>[1]consoCURRENT!I3818</f>
        <v>0</v>
      </c>
      <c r="G218" s="14">
        <f>[1]consoCURRENT!J3818</f>
        <v>0</v>
      </c>
      <c r="H218" s="14">
        <f>[1]consoCURRENT!K3818</f>
        <v>0</v>
      </c>
      <c r="I218" s="14">
        <f>[1]consoCURRENT!L3818</f>
        <v>0</v>
      </c>
      <c r="J218" s="14">
        <f>[1]consoCURRENT!M3818</f>
        <v>0</v>
      </c>
      <c r="K218" s="14">
        <f>[1]consoCURRENT!N3818</f>
        <v>0</v>
      </c>
      <c r="L218" s="14">
        <f>[1]consoCURRENT!O3818</f>
        <v>0</v>
      </c>
      <c r="M218" s="14">
        <f>[1]consoCURRENT!P3818</f>
        <v>0</v>
      </c>
      <c r="N218" s="14">
        <f>[1]consoCURRENT!Q3818</f>
        <v>1156155.6599999999</v>
      </c>
      <c r="O218" s="14">
        <f>[1]consoCURRENT!R3818</f>
        <v>1757429.02</v>
      </c>
      <c r="P218" s="14">
        <f>[1]consoCURRENT!S3818</f>
        <v>1421274.54</v>
      </c>
      <c r="Q218" s="14">
        <f>[1]consoCURRENT!T3818</f>
        <v>0</v>
      </c>
      <c r="R218" s="14">
        <f>[1]consoCURRENT!U3818</f>
        <v>0</v>
      </c>
      <c r="S218" s="14">
        <f>[1]consoCURRENT!V3818</f>
        <v>0</v>
      </c>
      <c r="T218" s="14">
        <f>[1]consoCURRENT!W3818</f>
        <v>0</v>
      </c>
      <c r="U218" s="14">
        <f>[1]consoCURRENT!X3818</f>
        <v>0</v>
      </c>
      <c r="V218" s="14">
        <f>[1]consoCURRENT!Y3818</f>
        <v>0</v>
      </c>
      <c r="W218" s="14">
        <f>[1]consoCURRENT!Z3818</f>
        <v>0</v>
      </c>
      <c r="X218" s="14">
        <f>[1]consoCURRENT!AA3818</f>
        <v>0</v>
      </c>
      <c r="Y218" s="14">
        <f>[1]consoCURRENT!AB3818</f>
        <v>0</v>
      </c>
      <c r="Z218" s="14">
        <f>SUM(M218:Y218)</f>
        <v>4334859.22</v>
      </c>
      <c r="AA218" s="14">
        <f>B218-Z218</f>
        <v>15131140.780000001</v>
      </c>
      <c r="AB218" s="19">
        <f>Z218/B218</f>
        <v>0.22268875064214527</v>
      </c>
      <c r="AC218" s="15"/>
    </row>
    <row r="219" spans="1:29" s="16" customFormat="1" ht="18" customHeight="1" x14ac:dyDescent="0.2">
      <c r="A219" s="18" t="s">
        <v>37</v>
      </c>
      <c r="B219" s="14">
        <f>[1]consoCURRENT!E3906</f>
        <v>32711000</v>
      </c>
      <c r="C219" s="14">
        <f>[1]consoCURRENT!F3906</f>
        <v>0</v>
      </c>
      <c r="D219" s="14">
        <f>[1]consoCURRENT!G3906</f>
        <v>0</v>
      </c>
      <c r="E219" s="14">
        <f>[1]consoCURRENT!H3906</f>
        <v>4112583.91</v>
      </c>
      <c r="F219" s="14">
        <f>[1]consoCURRENT!I3906</f>
        <v>0</v>
      </c>
      <c r="G219" s="14">
        <f>[1]consoCURRENT!J3906</f>
        <v>0</v>
      </c>
      <c r="H219" s="14">
        <f>[1]consoCURRENT!K3906</f>
        <v>0</v>
      </c>
      <c r="I219" s="14">
        <f>[1]consoCURRENT!L3906</f>
        <v>0</v>
      </c>
      <c r="J219" s="14">
        <f>[1]consoCURRENT!M3906</f>
        <v>0</v>
      </c>
      <c r="K219" s="14">
        <f>[1]consoCURRENT!N3906</f>
        <v>0</v>
      </c>
      <c r="L219" s="14">
        <f>[1]consoCURRENT!O3906</f>
        <v>0</v>
      </c>
      <c r="M219" s="14">
        <f>[1]consoCURRENT!P3906</f>
        <v>0</v>
      </c>
      <c r="N219" s="14">
        <f>[1]consoCURRENT!Q3906</f>
        <v>490027.69000000006</v>
      </c>
      <c r="O219" s="14">
        <f>[1]consoCURRENT!R3906</f>
        <v>1532265.59</v>
      </c>
      <c r="P219" s="14">
        <f>[1]consoCURRENT!S3906</f>
        <v>2090290.6300000001</v>
      </c>
      <c r="Q219" s="14">
        <f>[1]consoCURRENT!T3906</f>
        <v>0</v>
      </c>
      <c r="R219" s="14">
        <f>[1]consoCURRENT!U3906</f>
        <v>0</v>
      </c>
      <c r="S219" s="14">
        <f>[1]consoCURRENT!V3906</f>
        <v>0</v>
      </c>
      <c r="T219" s="14">
        <f>[1]consoCURRENT!W3906</f>
        <v>0</v>
      </c>
      <c r="U219" s="14">
        <f>[1]consoCURRENT!X3906</f>
        <v>0</v>
      </c>
      <c r="V219" s="14">
        <f>[1]consoCURRENT!Y3906</f>
        <v>0</v>
      </c>
      <c r="W219" s="14">
        <f>[1]consoCURRENT!Z3906</f>
        <v>0</v>
      </c>
      <c r="X219" s="14">
        <f>[1]consoCURRENT!AA3906</f>
        <v>0</v>
      </c>
      <c r="Y219" s="14">
        <f>[1]consoCURRENT!AB3906</f>
        <v>0</v>
      </c>
      <c r="Z219" s="14">
        <f t="shared" ref="Z219:Z221" si="150">SUM(M219:Y219)</f>
        <v>4112583.91</v>
      </c>
      <c r="AA219" s="14">
        <f t="shared" ref="AA219:AA221" si="151">B219-Z219</f>
        <v>28598416.09</v>
      </c>
      <c r="AB219" s="19">
        <f t="shared" ref="AB219:AB224" si="152">Z219/B219</f>
        <v>0.12572479930298677</v>
      </c>
      <c r="AC219" s="15"/>
    </row>
    <row r="220" spans="1:29" s="16" customFormat="1" ht="18" customHeight="1" x14ac:dyDescent="0.2">
      <c r="A220" s="18" t="s">
        <v>38</v>
      </c>
      <c r="B220" s="14">
        <f>[1]consoCURRENT!E3912</f>
        <v>0</v>
      </c>
      <c r="C220" s="14">
        <f>[1]consoCURRENT!F3912</f>
        <v>0</v>
      </c>
      <c r="D220" s="14">
        <f>[1]consoCURRENT!G3912</f>
        <v>0</v>
      </c>
      <c r="E220" s="14">
        <f>[1]consoCURRENT!H3912</f>
        <v>0</v>
      </c>
      <c r="F220" s="14">
        <f>[1]consoCURRENT!I3912</f>
        <v>0</v>
      </c>
      <c r="G220" s="14">
        <f>[1]consoCURRENT!J3912</f>
        <v>0</v>
      </c>
      <c r="H220" s="14">
        <f>[1]consoCURRENT!K3912</f>
        <v>0</v>
      </c>
      <c r="I220" s="14">
        <f>[1]consoCURRENT!L3912</f>
        <v>0</v>
      </c>
      <c r="J220" s="14">
        <f>[1]consoCURRENT!M3912</f>
        <v>0</v>
      </c>
      <c r="K220" s="14">
        <f>[1]consoCURRENT!N3912</f>
        <v>0</v>
      </c>
      <c r="L220" s="14">
        <f>[1]consoCURRENT!O3912</f>
        <v>0</v>
      </c>
      <c r="M220" s="14">
        <f>[1]consoCURRENT!P3912</f>
        <v>0</v>
      </c>
      <c r="N220" s="14">
        <f>[1]consoCURRENT!Q3912</f>
        <v>0</v>
      </c>
      <c r="O220" s="14">
        <f>[1]consoCURRENT!R3912</f>
        <v>0</v>
      </c>
      <c r="P220" s="14">
        <f>[1]consoCURRENT!S3912</f>
        <v>0</v>
      </c>
      <c r="Q220" s="14">
        <f>[1]consoCURRENT!T3912</f>
        <v>0</v>
      </c>
      <c r="R220" s="14">
        <f>[1]consoCURRENT!U3912</f>
        <v>0</v>
      </c>
      <c r="S220" s="14">
        <f>[1]consoCURRENT!V3912</f>
        <v>0</v>
      </c>
      <c r="T220" s="14">
        <f>[1]consoCURRENT!W3912</f>
        <v>0</v>
      </c>
      <c r="U220" s="14">
        <f>[1]consoCURRENT!X3912</f>
        <v>0</v>
      </c>
      <c r="V220" s="14">
        <f>[1]consoCURRENT!Y3912</f>
        <v>0</v>
      </c>
      <c r="W220" s="14">
        <f>[1]consoCURRENT!Z3912</f>
        <v>0</v>
      </c>
      <c r="X220" s="14">
        <f>[1]consoCURRENT!AA3912</f>
        <v>0</v>
      </c>
      <c r="Y220" s="14">
        <f>[1]consoCURRENT!AB3912</f>
        <v>0</v>
      </c>
      <c r="Z220" s="14">
        <f t="shared" si="150"/>
        <v>0</v>
      </c>
      <c r="AA220" s="14">
        <f t="shared" si="151"/>
        <v>0</v>
      </c>
      <c r="AB220" s="19"/>
      <c r="AC220" s="15"/>
    </row>
    <row r="221" spans="1:29" s="16" customFormat="1" ht="18" customHeight="1" x14ac:dyDescent="0.2">
      <c r="A221" s="18" t="s">
        <v>39</v>
      </c>
      <c r="B221" s="14">
        <f>[1]consoCURRENT!E3941</f>
        <v>0</v>
      </c>
      <c r="C221" s="14">
        <f>[1]consoCURRENT!F3941</f>
        <v>0</v>
      </c>
      <c r="D221" s="14">
        <f>[1]consoCURRENT!G3941</f>
        <v>0</v>
      </c>
      <c r="E221" s="14">
        <f>[1]consoCURRENT!H3941</f>
        <v>0</v>
      </c>
      <c r="F221" s="14">
        <f>[1]consoCURRENT!I3941</f>
        <v>0</v>
      </c>
      <c r="G221" s="14">
        <f>[1]consoCURRENT!J3941</f>
        <v>0</v>
      </c>
      <c r="H221" s="14">
        <f>[1]consoCURRENT!K3941</f>
        <v>0</v>
      </c>
      <c r="I221" s="14">
        <f>[1]consoCURRENT!L3941</f>
        <v>0</v>
      </c>
      <c r="J221" s="14">
        <f>[1]consoCURRENT!M3941</f>
        <v>0</v>
      </c>
      <c r="K221" s="14">
        <f>[1]consoCURRENT!N3941</f>
        <v>0</v>
      </c>
      <c r="L221" s="14">
        <f>[1]consoCURRENT!O3941</f>
        <v>0</v>
      </c>
      <c r="M221" s="14">
        <f>[1]consoCURRENT!P3941</f>
        <v>0</v>
      </c>
      <c r="N221" s="14">
        <f>[1]consoCURRENT!Q3941</f>
        <v>0</v>
      </c>
      <c r="O221" s="14">
        <f>[1]consoCURRENT!R3941</f>
        <v>0</v>
      </c>
      <c r="P221" s="14">
        <f>[1]consoCURRENT!S3941</f>
        <v>0</v>
      </c>
      <c r="Q221" s="14">
        <f>[1]consoCURRENT!T3941</f>
        <v>0</v>
      </c>
      <c r="R221" s="14">
        <f>[1]consoCURRENT!U3941</f>
        <v>0</v>
      </c>
      <c r="S221" s="14">
        <f>[1]consoCURRENT!V3941</f>
        <v>0</v>
      </c>
      <c r="T221" s="14">
        <f>[1]consoCURRENT!W3941</f>
        <v>0</v>
      </c>
      <c r="U221" s="14">
        <f>[1]consoCURRENT!X3941</f>
        <v>0</v>
      </c>
      <c r="V221" s="14">
        <f>[1]consoCURRENT!Y3941</f>
        <v>0</v>
      </c>
      <c r="W221" s="14">
        <f>[1]consoCURRENT!Z3941</f>
        <v>0</v>
      </c>
      <c r="X221" s="14">
        <f>[1]consoCURRENT!AA3941</f>
        <v>0</v>
      </c>
      <c r="Y221" s="14">
        <f>[1]consoCURRENT!AB3941</f>
        <v>0</v>
      </c>
      <c r="Z221" s="14">
        <f t="shared" si="150"/>
        <v>0</v>
      </c>
      <c r="AA221" s="14">
        <f t="shared" si="151"/>
        <v>0</v>
      </c>
      <c r="AB221" s="19"/>
      <c r="AC221" s="15"/>
    </row>
    <row r="222" spans="1:29" s="16" customFormat="1" ht="18" customHeight="1" x14ac:dyDescent="0.25">
      <c r="A222" s="20" t="s">
        <v>40</v>
      </c>
      <c r="B222" s="21">
        <f>SUM(B218:B221)</f>
        <v>52177000</v>
      </c>
      <c r="C222" s="21">
        <f t="shared" ref="C222:AA222" si="153">SUM(C218:C221)</f>
        <v>0</v>
      </c>
      <c r="D222" s="21">
        <f t="shared" si="153"/>
        <v>0</v>
      </c>
      <c r="E222" s="21">
        <f t="shared" si="153"/>
        <v>8447443.129999999</v>
      </c>
      <c r="F222" s="21">
        <f t="shared" si="153"/>
        <v>0</v>
      </c>
      <c r="G222" s="21">
        <f t="shared" si="153"/>
        <v>0</v>
      </c>
      <c r="H222" s="21">
        <f t="shared" si="153"/>
        <v>0</v>
      </c>
      <c r="I222" s="21">
        <f t="shared" si="153"/>
        <v>0</v>
      </c>
      <c r="J222" s="21">
        <f t="shared" si="153"/>
        <v>0</v>
      </c>
      <c r="K222" s="21">
        <f t="shared" si="153"/>
        <v>0</v>
      </c>
      <c r="L222" s="21">
        <f t="shared" si="153"/>
        <v>0</v>
      </c>
      <c r="M222" s="21">
        <f t="shared" si="153"/>
        <v>0</v>
      </c>
      <c r="N222" s="21">
        <f t="shared" si="153"/>
        <v>1646183.35</v>
      </c>
      <c r="O222" s="21">
        <f t="shared" si="153"/>
        <v>3289694.6100000003</v>
      </c>
      <c r="P222" s="21">
        <f t="shared" si="153"/>
        <v>3511565.17</v>
      </c>
      <c r="Q222" s="21">
        <f t="shared" si="153"/>
        <v>0</v>
      </c>
      <c r="R222" s="21">
        <f t="shared" si="153"/>
        <v>0</v>
      </c>
      <c r="S222" s="21">
        <f t="shared" si="153"/>
        <v>0</v>
      </c>
      <c r="T222" s="21">
        <f t="shared" si="153"/>
        <v>0</v>
      </c>
      <c r="U222" s="21">
        <f t="shared" si="153"/>
        <v>0</v>
      </c>
      <c r="V222" s="21">
        <f t="shared" si="153"/>
        <v>0</v>
      </c>
      <c r="W222" s="21">
        <f t="shared" si="153"/>
        <v>0</v>
      </c>
      <c r="X222" s="21">
        <f t="shared" si="153"/>
        <v>0</v>
      </c>
      <c r="Y222" s="21">
        <f t="shared" si="153"/>
        <v>0</v>
      </c>
      <c r="Z222" s="21">
        <f t="shared" si="153"/>
        <v>8447443.129999999</v>
      </c>
      <c r="AA222" s="21">
        <f t="shared" si="153"/>
        <v>43729556.870000005</v>
      </c>
      <c r="AB222" s="22">
        <f t="shared" si="152"/>
        <v>0.16189974758993425</v>
      </c>
      <c r="AC222" s="15"/>
    </row>
    <row r="223" spans="1:29" s="16" customFormat="1" ht="18" customHeight="1" x14ac:dyDescent="0.25">
      <c r="A223" s="23" t="s">
        <v>41</v>
      </c>
      <c r="B223" s="14">
        <f>[1]consoCURRENT!E3945</f>
        <v>1426000</v>
      </c>
      <c r="C223" s="14">
        <f>[1]consoCURRENT!F3945</f>
        <v>0</v>
      </c>
      <c r="D223" s="14">
        <f>[1]consoCURRENT!G3945</f>
        <v>0</v>
      </c>
      <c r="E223" s="14">
        <f>[1]consoCURRENT!H3945</f>
        <v>376549.78</v>
      </c>
      <c r="F223" s="14">
        <f>[1]consoCURRENT!I3945</f>
        <v>0</v>
      </c>
      <c r="G223" s="14">
        <f>[1]consoCURRENT!J3945</f>
        <v>0</v>
      </c>
      <c r="H223" s="14">
        <f>[1]consoCURRENT!K3945</f>
        <v>0</v>
      </c>
      <c r="I223" s="14">
        <f>[1]consoCURRENT!L3945</f>
        <v>0</v>
      </c>
      <c r="J223" s="14">
        <f>[1]consoCURRENT!M3945</f>
        <v>0</v>
      </c>
      <c r="K223" s="14">
        <f>[1]consoCURRENT!N3945</f>
        <v>0</v>
      </c>
      <c r="L223" s="14">
        <f>[1]consoCURRENT!O3945</f>
        <v>0</v>
      </c>
      <c r="M223" s="14">
        <f>[1]consoCURRENT!P3945</f>
        <v>0</v>
      </c>
      <c r="N223" s="14">
        <f>[1]consoCURRENT!Q3945</f>
        <v>125498.04</v>
      </c>
      <c r="O223" s="14">
        <f>[1]consoCURRENT!R3945</f>
        <v>0</v>
      </c>
      <c r="P223" s="14">
        <f>[1]consoCURRENT!S3945</f>
        <v>251051.74000000005</v>
      </c>
      <c r="Q223" s="14">
        <f>[1]consoCURRENT!T3945</f>
        <v>0</v>
      </c>
      <c r="R223" s="14">
        <f>[1]consoCURRENT!U3945</f>
        <v>0</v>
      </c>
      <c r="S223" s="14">
        <f>[1]consoCURRENT!V3945</f>
        <v>0</v>
      </c>
      <c r="T223" s="14">
        <f>[1]consoCURRENT!W3945</f>
        <v>0</v>
      </c>
      <c r="U223" s="14">
        <f>[1]consoCURRENT!X3945</f>
        <v>0</v>
      </c>
      <c r="V223" s="14">
        <f>[1]consoCURRENT!Y3945</f>
        <v>0</v>
      </c>
      <c r="W223" s="14">
        <f>[1]consoCURRENT!Z3945</f>
        <v>0</v>
      </c>
      <c r="X223" s="14">
        <f>[1]consoCURRENT!AA3945</f>
        <v>0</v>
      </c>
      <c r="Y223" s="14">
        <f>[1]consoCURRENT!AB3945</f>
        <v>0</v>
      </c>
      <c r="Z223" s="14">
        <f t="shared" ref="Z223" si="154">SUM(M223:Y223)</f>
        <v>376549.78</v>
      </c>
      <c r="AA223" s="14">
        <f t="shared" ref="AA223" si="155">B223-Z223</f>
        <v>1049450.22</v>
      </c>
      <c r="AB223" s="19">
        <f t="shared" si="152"/>
        <v>0.26406015427769985</v>
      </c>
      <c r="AC223" s="15"/>
    </row>
    <row r="224" spans="1:29" s="16" customFormat="1" ht="18" customHeight="1" x14ac:dyDescent="0.25">
      <c r="A224" s="20" t="s">
        <v>42</v>
      </c>
      <c r="B224" s="21">
        <f>B223+B222</f>
        <v>53603000</v>
      </c>
      <c r="C224" s="21">
        <f t="shared" ref="C224:AA224" si="156">C223+C222</f>
        <v>0</v>
      </c>
      <c r="D224" s="21">
        <f t="shared" si="156"/>
        <v>0</v>
      </c>
      <c r="E224" s="21">
        <f t="shared" si="156"/>
        <v>8823992.9099999983</v>
      </c>
      <c r="F224" s="21">
        <f t="shared" si="156"/>
        <v>0</v>
      </c>
      <c r="G224" s="21">
        <f t="shared" si="156"/>
        <v>0</v>
      </c>
      <c r="H224" s="21">
        <f t="shared" si="156"/>
        <v>0</v>
      </c>
      <c r="I224" s="21">
        <f t="shared" si="156"/>
        <v>0</v>
      </c>
      <c r="J224" s="21">
        <f t="shared" si="156"/>
        <v>0</v>
      </c>
      <c r="K224" s="21">
        <f t="shared" si="156"/>
        <v>0</v>
      </c>
      <c r="L224" s="21">
        <f t="shared" si="156"/>
        <v>0</v>
      </c>
      <c r="M224" s="21">
        <f t="shared" si="156"/>
        <v>0</v>
      </c>
      <c r="N224" s="21">
        <f t="shared" si="156"/>
        <v>1771681.3900000001</v>
      </c>
      <c r="O224" s="21">
        <f t="shared" si="156"/>
        <v>3289694.6100000003</v>
      </c>
      <c r="P224" s="21">
        <f t="shared" si="156"/>
        <v>3762616.91</v>
      </c>
      <c r="Q224" s="21">
        <f t="shared" si="156"/>
        <v>0</v>
      </c>
      <c r="R224" s="21">
        <f t="shared" si="156"/>
        <v>0</v>
      </c>
      <c r="S224" s="21">
        <f t="shared" si="156"/>
        <v>0</v>
      </c>
      <c r="T224" s="21">
        <f t="shared" si="156"/>
        <v>0</v>
      </c>
      <c r="U224" s="21">
        <f t="shared" si="156"/>
        <v>0</v>
      </c>
      <c r="V224" s="21">
        <f t="shared" si="156"/>
        <v>0</v>
      </c>
      <c r="W224" s="21">
        <f t="shared" si="156"/>
        <v>0</v>
      </c>
      <c r="X224" s="21">
        <f t="shared" si="156"/>
        <v>0</v>
      </c>
      <c r="Y224" s="21">
        <f t="shared" si="156"/>
        <v>0</v>
      </c>
      <c r="Z224" s="21">
        <f t="shared" si="156"/>
        <v>8823992.9099999983</v>
      </c>
      <c r="AA224" s="21">
        <f t="shared" si="156"/>
        <v>44779007.090000004</v>
      </c>
      <c r="AB224" s="22">
        <f t="shared" si="152"/>
        <v>0.16461751972837338</v>
      </c>
      <c r="AC224" s="24"/>
    </row>
    <row r="225" spans="1:29" s="16" customFormat="1" ht="15" customHeigh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5" customHeigh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5"/>
    </row>
    <row r="227" spans="1:29" s="16" customFormat="1" ht="15" customHeight="1" x14ac:dyDescent="0.25">
      <c r="A227" s="17" t="s">
        <v>66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5"/>
    </row>
    <row r="228" spans="1:29" s="16" customFormat="1" ht="18" customHeight="1" x14ac:dyDescent="0.2">
      <c r="A228" s="18" t="s">
        <v>36</v>
      </c>
      <c r="B228" s="14">
        <f>[1]consoCURRENT!E4005</f>
        <v>19942000</v>
      </c>
      <c r="C228" s="14">
        <f>[1]consoCURRENT!F4005</f>
        <v>0</v>
      </c>
      <c r="D228" s="14">
        <f>[1]consoCURRENT!G4005</f>
        <v>0</v>
      </c>
      <c r="E228" s="14">
        <f>[1]consoCURRENT!H4005</f>
        <v>4284999.62</v>
      </c>
      <c r="F228" s="14">
        <f>[1]consoCURRENT!I4005</f>
        <v>0</v>
      </c>
      <c r="G228" s="14">
        <f>[1]consoCURRENT!J4005</f>
        <v>0</v>
      </c>
      <c r="H228" s="14">
        <f>[1]consoCURRENT!K4005</f>
        <v>0</v>
      </c>
      <c r="I228" s="14">
        <f>[1]consoCURRENT!L4005</f>
        <v>0</v>
      </c>
      <c r="J228" s="14">
        <f>[1]consoCURRENT!M4005</f>
        <v>0</v>
      </c>
      <c r="K228" s="14">
        <f>[1]consoCURRENT!N4005</f>
        <v>0</v>
      </c>
      <c r="L228" s="14">
        <f>[1]consoCURRENT!O4005</f>
        <v>0</v>
      </c>
      <c r="M228" s="14">
        <f>[1]consoCURRENT!P4005</f>
        <v>0</v>
      </c>
      <c r="N228" s="14">
        <f>[1]consoCURRENT!Q4005</f>
        <v>1343675.52</v>
      </c>
      <c r="O228" s="14">
        <f>[1]consoCURRENT!R4005</f>
        <v>1598593.1199999999</v>
      </c>
      <c r="P228" s="14">
        <f>[1]consoCURRENT!S4005</f>
        <v>1342730.98</v>
      </c>
      <c r="Q228" s="14">
        <f>[1]consoCURRENT!T4005</f>
        <v>0</v>
      </c>
      <c r="R228" s="14">
        <f>[1]consoCURRENT!U4005</f>
        <v>0</v>
      </c>
      <c r="S228" s="14">
        <f>[1]consoCURRENT!V4005</f>
        <v>0</v>
      </c>
      <c r="T228" s="14">
        <f>[1]consoCURRENT!W4005</f>
        <v>0</v>
      </c>
      <c r="U228" s="14">
        <f>[1]consoCURRENT!X4005</f>
        <v>0</v>
      </c>
      <c r="V228" s="14">
        <f>[1]consoCURRENT!Y4005</f>
        <v>0</v>
      </c>
      <c r="W228" s="14">
        <f>[1]consoCURRENT!Z4005</f>
        <v>0</v>
      </c>
      <c r="X228" s="14">
        <f>[1]consoCURRENT!AA4005</f>
        <v>0</v>
      </c>
      <c r="Y228" s="14">
        <f>[1]consoCURRENT!AB4005</f>
        <v>0</v>
      </c>
      <c r="Z228" s="14">
        <f>SUM(M228:Y228)</f>
        <v>4284999.6199999992</v>
      </c>
      <c r="AA228" s="14">
        <f>B228-Z228</f>
        <v>15657000.380000001</v>
      </c>
      <c r="AB228" s="19">
        <f>Z228/B228</f>
        <v>0.21487311302778053</v>
      </c>
      <c r="AC228" s="15"/>
    </row>
    <row r="229" spans="1:29" s="16" customFormat="1" ht="18" customHeight="1" x14ac:dyDescent="0.2">
      <c r="A229" s="18" t="s">
        <v>37</v>
      </c>
      <c r="B229" s="14">
        <f>[1]consoCURRENT!E4093</f>
        <v>44230000</v>
      </c>
      <c r="C229" s="14">
        <f>[1]consoCURRENT!F4093</f>
        <v>0</v>
      </c>
      <c r="D229" s="14">
        <f>[1]consoCURRENT!G4093</f>
        <v>0</v>
      </c>
      <c r="E229" s="14">
        <f>[1]consoCURRENT!H4093</f>
        <v>4997341.57</v>
      </c>
      <c r="F229" s="14">
        <f>[1]consoCURRENT!I4093</f>
        <v>0</v>
      </c>
      <c r="G229" s="14">
        <f>[1]consoCURRENT!J4093</f>
        <v>0</v>
      </c>
      <c r="H229" s="14">
        <f>[1]consoCURRENT!K4093</f>
        <v>0</v>
      </c>
      <c r="I229" s="14">
        <f>[1]consoCURRENT!L4093</f>
        <v>0</v>
      </c>
      <c r="J229" s="14">
        <f>[1]consoCURRENT!M4093</f>
        <v>0</v>
      </c>
      <c r="K229" s="14">
        <f>[1]consoCURRENT!N4093</f>
        <v>0</v>
      </c>
      <c r="L229" s="14">
        <f>[1]consoCURRENT!O4093</f>
        <v>0</v>
      </c>
      <c r="M229" s="14">
        <f>[1]consoCURRENT!P4093</f>
        <v>0</v>
      </c>
      <c r="N229" s="14">
        <f>[1]consoCURRENT!Q4093</f>
        <v>1193866.99</v>
      </c>
      <c r="O229" s="14">
        <f>[1]consoCURRENT!R4093</f>
        <v>1340542.42</v>
      </c>
      <c r="P229" s="14">
        <f>[1]consoCURRENT!S4093</f>
        <v>2462932.1599999997</v>
      </c>
      <c r="Q229" s="14">
        <f>[1]consoCURRENT!T4093</f>
        <v>0</v>
      </c>
      <c r="R229" s="14">
        <f>[1]consoCURRENT!U4093</f>
        <v>0</v>
      </c>
      <c r="S229" s="14">
        <f>[1]consoCURRENT!V4093</f>
        <v>0</v>
      </c>
      <c r="T229" s="14">
        <f>[1]consoCURRENT!W4093</f>
        <v>0</v>
      </c>
      <c r="U229" s="14">
        <f>[1]consoCURRENT!X4093</f>
        <v>0</v>
      </c>
      <c r="V229" s="14">
        <f>[1]consoCURRENT!Y4093</f>
        <v>0</v>
      </c>
      <c r="W229" s="14">
        <f>[1]consoCURRENT!Z4093</f>
        <v>0</v>
      </c>
      <c r="X229" s="14">
        <f>[1]consoCURRENT!AA4093</f>
        <v>0</v>
      </c>
      <c r="Y229" s="14">
        <f>[1]consoCURRENT!AB4093</f>
        <v>0</v>
      </c>
      <c r="Z229" s="14">
        <f t="shared" ref="Z229:Z231" si="157">SUM(M229:Y229)</f>
        <v>4997341.57</v>
      </c>
      <c r="AA229" s="14">
        <f t="shared" ref="AA229:AA231" si="158">B229-Z229</f>
        <v>39232658.43</v>
      </c>
      <c r="AB229" s="19">
        <f t="shared" ref="AB229:AB234" si="159">Z229/B229</f>
        <v>0.11298533958851459</v>
      </c>
      <c r="AC229" s="15"/>
    </row>
    <row r="230" spans="1:29" s="16" customFormat="1" ht="18" customHeight="1" x14ac:dyDescent="0.2">
      <c r="A230" s="18" t="s">
        <v>38</v>
      </c>
      <c r="B230" s="14">
        <f>[1]consoCURRENT!E4099</f>
        <v>0</v>
      </c>
      <c r="C230" s="14">
        <f>[1]consoCURRENT!F4099</f>
        <v>0</v>
      </c>
      <c r="D230" s="14">
        <f>[1]consoCURRENT!G4099</f>
        <v>0</v>
      </c>
      <c r="E230" s="14">
        <f>[1]consoCURRENT!H4099</f>
        <v>0</v>
      </c>
      <c r="F230" s="14">
        <f>[1]consoCURRENT!I4099</f>
        <v>0</v>
      </c>
      <c r="G230" s="14">
        <f>[1]consoCURRENT!J4099</f>
        <v>0</v>
      </c>
      <c r="H230" s="14">
        <f>[1]consoCURRENT!K4099</f>
        <v>0</v>
      </c>
      <c r="I230" s="14">
        <f>[1]consoCURRENT!L4099</f>
        <v>0</v>
      </c>
      <c r="J230" s="14">
        <f>[1]consoCURRENT!M4099</f>
        <v>0</v>
      </c>
      <c r="K230" s="14">
        <f>[1]consoCURRENT!N4099</f>
        <v>0</v>
      </c>
      <c r="L230" s="14">
        <f>[1]consoCURRENT!O4099</f>
        <v>0</v>
      </c>
      <c r="M230" s="14">
        <f>[1]consoCURRENT!P4099</f>
        <v>0</v>
      </c>
      <c r="N230" s="14">
        <f>[1]consoCURRENT!Q4099</f>
        <v>0</v>
      </c>
      <c r="O230" s="14">
        <f>[1]consoCURRENT!R4099</f>
        <v>0</v>
      </c>
      <c r="P230" s="14">
        <f>[1]consoCURRENT!S4099</f>
        <v>0</v>
      </c>
      <c r="Q230" s="14">
        <f>[1]consoCURRENT!T4099</f>
        <v>0</v>
      </c>
      <c r="R230" s="14">
        <f>[1]consoCURRENT!U4099</f>
        <v>0</v>
      </c>
      <c r="S230" s="14">
        <f>[1]consoCURRENT!V4099</f>
        <v>0</v>
      </c>
      <c r="T230" s="14">
        <f>[1]consoCURRENT!W4099</f>
        <v>0</v>
      </c>
      <c r="U230" s="14">
        <f>[1]consoCURRENT!X4099</f>
        <v>0</v>
      </c>
      <c r="V230" s="14">
        <f>[1]consoCURRENT!Y4099</f>
        <v>0</v>
      </c>
      <c r="W230" s="14">
        <f>[1]consoCURRENT!Z4099</f>
        <v>0</v>
      </c>
      <c r="X230" s="14">
        <f>[1]consoCURRENT!AA4099</f>
        <v>0</v>
      </c>
      <c r="Y230" s="14">
        <f>[1]consoCURRENT!AB4099</f>
        <v>0</v>
      </c>
      <c r="Z230" s="14">
        <f t="shared" si="157"/>
        <v>0</v>
      </c>
      <c r="AA230" s="14">
        <f t="shared" si="158"/>
        <v>0</v>
      </c>
      <c r="AB230" s="19"/>
      <c r="AC230" s="15"/>
    </row>
    <row r="231" spans="1:29" s="16" customFormat="1" ht="18" customHeight="1" x14ac:dyDescent="0.2">
      <c r="A231" s="18" t="s">
        <v>39</v>
      </c>
      <c r="B231" s="14">
        <f>[1]consoCURRENT!E4128</f>
        <v>0</v>
      </c>
      <c r="C231" s="14">
        <f>[1]consoCURRENT!F4128</f>
        <v>0</v>
      </c>
      <c r="D231" s="14">
        <f>[1]consoCURRENT!G4128</f>
        <v>0</v>
      </c>
      <c r="E231" s="14">
        <f>[1]consoCURRENT!H4128</f>
        <v>0</v>
      </c>
      <c r="F231" s="14">
        <f>[1]consoCURRENT!I4128</f>
        <v>0</v>
      </c>
      <c r="G231" s="14">
        <f>[1]consoCURRENT!J4128</f>
        <v>0</v>
      </c>
      <c r="H231" s="14">
        <f>[1]consoCURRENT!K4128</f>
        <v>0</v>
      </c>
      <c r="I231" s="14">
        <f>[1]consoCURRENT!L4128</f>
        <v>0</v>
      </c>
      <c r="J231" s="14">
        <f>[1]consoCURRENT!M4128</f>
        <v>0</v>
      </c>
      <c r="K231" s="14">
        <f>[1]consoCURRENT!N4128</f>
        <v>0</v>
      </c>
      <c r="L231" s="14">
        <f>[1]consoCURRENT!O4128</f>
        <v>0</v>
      </c>
      <c r="M231" s="14">
        <f>[1]consoCURRENT!P4128</f>
        <v>0</v>
      </c>
      <c r="N231" s="14">
        <f>[1]consoCURRENT!Q4128</f>
        <v>0</v>
      </c>
      <c r="O231" s="14">
        <f>[1]consoCURRENT!R4128</f>
        <v>0</v>
      </c>
      <c r="P231" s="14">
        <f>[1]consoCURRENT!S4128</f>
        <v>0</v>
      </c>
      <c r="Q231" s="14">
        <f>[1]consoCURRENT!T4128</f>
        <v>0</v>
      </c>
      <c r="R231" s="14">
        <f>[1]consoCURRENT!U4128</f>
        <v>0</v>
      </c>
      <c r="S231" s="14">
        <f>[1]consoCURRENT!V4128</f>
        <v>0</v>
      </c>
      <c r="T231" s="14">
        <f>[1]consoCURRENT!W4128</f>
        <v>0</v>
      </c>
      <c r="U231" s="14">
        <f>[1]consoCURRENT!X4128</f>
        <v>0</v>
      </c>
      <c r="V231" s="14">
        <f>[1]consoCURRENT!Y4128</f>
        <v>0</v>
      </c>
      <c r="W231" s="14">
        <f>[1]consoCURRENT!Z4128</f>
        <v>0</v>
      </c>
      <c r="X231" s="14">
        <f>[1]consoCURRENT!AA4128</f>
        <v>0</v>
      </c>
      <c r="Y231" s="14">
        <f>[1]consoCURRENT!AB4128</f>
        <v>0</v>
      </c>
      <c r="Z231" s="14">
        <f t="shared" si="157"/>
        <v>0</v>
      </c>
      <c r="AA231" s="14">
        <f t="shared" si="158"/>
        <v>0</v>
      </c>
      <c r="AB231" s="19"/>
      <c r="AC231" s="15"/>
    </row>
    <row r="232" spans="1:29" s="16" customFormat="1" ht="18" customHeight="1" x14ac:dyDescent="0.25">
      <c r="A232" s="20" t="s">
        <v>40</v>
      </c>
      <c r="B232" s="21">
        <f>SUM(B228:B231)</f>
        <v>64172000</v>
      </c>
      <c r="C232" s="21">
        <f t="shared" ref="C232:AA232" si="160">SUM(C228:C231)</f>
        <v>0</v>
      </c>
      <c r="D232" s="21">
        <f t="shared" si="160"/>
        <v>0</v>
      </c>
      <c r="E232" s="21">
        <f t="shared" si="160"/>
        <v>9282341.1900000013</v>
      </c>
      <c r="F232" s="21">
        <f t="shared" si="160"/>
        <v>0</v>
      </c>
      <c r="G232" s="21">
        <f t="shared" si="160"/>
        <v>0</v>
      </c>
      <c r="H232" s="21">
        <f t="shared" si="160"/>
        <v>0</v>
      </c>
      <c r="I232" s="21">
        <f t="shared" si="160"/>
        <v>0</v>
      </c>
      <c r="J232" s="21">
        <f t="shared" si="160"/>
        <v>0</v>
      </c>
      <c r="K232" s="21">
        <f t="shared" si="160"/>
        <v>0</v>
      </c>
      <c r="L232" s="21">
        <f t="shared" si="160"/>
        <v>0</v>
      </c>
      <c r="M232" s="21">
        <f t="shared" si="160"/>
        <v>0</v>
      </c>
      <c r="N232" s="21">
        <f t="shared" si="160"/>
        <v>2537542.5099999998</v>
      </c>
      <c r="O232" s="21">
        <f t="shared" si="160"/>
        <v>2939135.54</v>
      </c>
      <c r="P232" s="21">
        <f t="shared" si="160"/>
        <v>3805663.1399999997</v>
      </c>
      <c r="Q232" s="21">
        <f t="shared" si="160"/>
        <v>0</v>
      </c>
      <c r="R232" s="21">
        <f t="shared" si="160"/>
        <v>0</v>
      </c>
      <c r="S232" s="21">
        <f t="shared" si="160"/>
        <v>0</v>
      </c>
      <c r="T232" s="21">
        <f t="shared" si="160"/>
        <v>0</v>
      </c>
      <c r="U232" s="21">
        <f t="shared" si="160"/>
        <v>0</v>
      </c>
      <c r="V232" s="21">
        <f t="shared" si="160"/>
        <v>0</v>
      </c>
      <c r="W232" s="21">
        <f t="shared" si="160"/>
        <v>0</v>
      </c>
      <c r="X232" s="21">
        <f t="shared" si="160"/>
        <v>0</v>
      </c>
      <c r="Y232" s="21">
        <f t="shared" si="160"/>
        <v>0</v>
      </c>
      <c r="Z232" s="21">
        <f t="shared" si="160"/>
        <v>9282341.1899999995</v>
      </c>
      <c r="AA232" s="21">
        <f t="shared" si="160"/>
        <v>54889658.810000002</v>
      </c>
      <c r="AB232" s="22">
        <f t="shared" si="159"/>
        <v>0.14464784002368633</v>
      </c>
      <c r="AC232" s="15"/>
    </row>
    <row r="233" spans="1:29" s="16" customFormat="1" ht="18" customHeight="1" x14ac:dyDescent="0.25">
      <c r="A233" s="23" t="s">
        <v>41</v>
      </c>
      <c r="B233" s="14">
        <f>[1]consoCURRENT!E4132</f>
        <v>1497000</v>
      </c>
      <c r="C233" s="14">
        <f>[1]consoCURRENT!F4132</f>
        <v>0</v>
      </c>
      <c r="D233" s="14">
        <f>[1]consoCURRENT!G4132</f>
        <v>0</v>
      </c>
      <c r="E233" s="14">
        <f>[1]consoCURRENT!H4132</f>
        <v>217321.08</v>
      </c>
      <c r="F233" s="14">
        <f>[1]consoCURRENT!I4132</f>
        <v>0</v>
      </c>
      <c r="G233" s="14">
        <f>[1]consoCURRENT!J4132</f>
        <v>0</v>
      </c>
      <c r="H233" s="14">
        <f>[1]consoCURRENT!K4132</f>
        <v>0</v>
      </c>
      <c r="I233" s="14">
        <f>[1]consoCURRENT!L4132</f>
        <v>0</v>
      </c>
      <c r="J233" s="14">
        <f>[1]consoCURRENT!M4132</f>
        <v>0</v>
      </c>
      <c r="K233" s="14">
        <f>[1]consoCURRENT!N4132</f>
        <v>0</v>
      </c>
      <c r="L233" s="14">
        <f>[1]consoCURRENT!O4132</f>
        <v>0</v>
      </c>
      <c r="M233" s="14">
        <f>[1]consoCURRENT!P4132</f>
        <v>0</v>
      </c>
      <c r="N233" s="14">
        <f>[1]consoCURRENT!Q4132</f>
        <v>70883.88</v>
      </c>
      <c r="O233" s="14">
        <f>[1]consoCURRENT!R4132</f>
        <v>73956.36</v>
      </c>
      <c r="P233" s="14">
        <f>[1]consoCURRENT!S4132</f>
        <v>72480.84</v>
      </c>
      <c r="Q233" s="14">
        <f>[1]consoCURRENT!T4132</f>
        <v>0</v>
      </c>
      <c r="R233" s="14">
        <f>[1]consoCURRENT!U4132</f>
        <v>0</v>
      </c>
      <c r="S233" s="14">
        <f>[1]consoCURRENT!V4132</f>
        <v>0</v>
      </c>
      <c r="T233" s="14">
        <f>[1]consoCURRENT!W4132</f>
        <v>0</v>
      </c>
      <c r="U233" s="14">
        <f>[1]consoCURRENT!X4132</f>
        <v>0</v>
      </c>
      <c r="V233" s="14">
        <f>[1]consoCURRENT!Y4132</f>
        <v>0</v>
      </c>
      <c r="W233" s="14">
        <f>[1]consoCURRENT!Z4132</f>
        <v>0</v>
      </c>
      <c r="X233" s="14">
        <f>[1]consoCURRENT!AA4132</f>
        <v>0</v>
      </c>
      <c r="Y233" s="14">
        <f>[1]consoCURRENT!AB4132</f>
        <v>0</v>
      </c>
      <c r="Z233" s="14">
        <f t="shared" ref="Z233" si="161">SUM(M233:Y233)</f>
        <v>217321.08</v>
      </c>
      <c r="AA233" s="14">
        <f t="shared" ref="AA233" si="162">B233-Z233</f>
        <v>1279678.92</v>
      </c>
      <c r="AB233" s="19">
        <f t="shared" si="159"/>
        <v>0.14517106212424849</v>
      </c>
      <c r="AC233" s="15"/>
    </row>
    <row r="234" spans="1:29" s="16" customFormat="1" ht="18" customHeight="1" x14ac:dyDescent="0.25">
      <c r="A234" s="20" t="s">
        <v>42</v>
      </c>
      <c r="B234" s="21">
        <f>B233+B232</f>
        <v>65669000</v>
      </c>
      <c r="C234" s="21">
        <f t="shared" ref="C234:AA234" si="163">C233+C232</f>
        <v>0</v>
      </c>
      <c r="D234" s="21">
        <f t="shared" si="163"/>
        <v>0</v>
      </c>
      <c r="E234" s="21">
        <f t="shared" si="163"/>
        <v>9499662.2700000014</v>
      </c>
      <c r="F234" s="21">
        <f t="shared" si="163"/>
        <v>0</v>
      </c>
      <c r="G234" s="21">
        <f t="shared" si="163"/>
        <v>0</v>
      </c>
      <c r="H234" s="21">
        <f t="shared" si="163"/>
        <v>0</v>
      </c>
      <c r="I234" s="21">
        <f t="shared" si="163"/>
        <v>0</v>
      </c>
      <c r="J234" s="21">
        <f t="shared" si="163"/>
        <v>0</v>
      </c>
      <c r="K234" s="21">
        <f t="shared" si="163"/>
        <v>0</v>
      </c>
      <c r="L234" s="21">
        <f t="shared" si="163"/>
        <v>0</v>
      </c>
      <c r="M234" s="21">
        <f t="shared" si="163"/>
        <v>0</v>
      </c>
      <c r="N234" s="21">
        <f t="shared" si="163"/>
        <v>2608426.3899999997</v>
      </c>
      <c r="O234" s="21">
        <f t="shared" si="163"/>
        <v>3013091.9</v>
      </c>
      <c r="P234" s="21">
        <f t="shared" si="163"/>
        <v>3878143.9799999995</v>
      </c>
      <c r="Q234" s="21">
        <f t="shared" si="163"/>
        <v>0</v>
      </c>
      <c r="R234" s="21">
        <f t="shared" si="163"/>
        <v>0</v>
      </c>
      <c r="S234" s="21">
        <f t="shared" si="163"/>
        <v>0</v>
      </c>
      <c r="T234" s="21">
        <f t="shared" si="163"/>
        <v>0</v>
      </c>
      <c r="U234" s="21">
        <f t="shared" si="163"/>
        <v>0</v>
      </c>
      <c r="V234" s="21">
        <f t="shared" si="163"/>
        <v>0</v>
      </c>
      <c r="W234" s="21">
        <f t="shared" si="163"/>
        <v>0</v>
      </c>
      <c r="X234" s="21">
        <f t="shared" si="163"/>
        <v>0</v>
      </c>
      <c r="Y234" s="21">
        <f t="shared" si="163"/>
        <v>0</v>
      </c>
      <c r="Z234" s="21">
        <f t="shared" si="163"/>
        <v>9499662.2699999996</v>
      </c>
      <c r="AA234" s="21">
        <f t="shared" si="163"/>
        <v>56169337.730000004</v>
      </c>
      <c r="AB234" s="22">
        <f t="shared" si="159"/>
        <v>0.14465976747019141</v>
      </c>
      <c r="AC234" s="24"/>
    </row>
    <row r="235" spans="1:29" s="16" customFormat="1" ht="15" customHeigh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5" customHeigh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5"/>
    </row>
    <row r="237" spans="1:29" s="16" customFormat="1" ht="15" customHeight="1" x14ac:dyDescent="0.25">
      <c r="A237" s="17" t="s">
        <v>67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5"/>
    </row>
    <row r="238" spans="1:29" s="16" customFormat="1" ht="18" customHeight="1" x14ac:dyDescent="0.2">
      <c r="A238" s="18" t="s">
        <v>36</v>
      </c>
      <c r="B238" s="14">
        <f>[1]consoCURRENT!E4192</f>
        <v>12112000</v>
      </c>
      <c r="C238" s="14">
        <f>[1]consoCURRENT!F4192</f>
        <v>0</v>
      </c>
      <c r="D238" s="14">
        <f>[1]consoCURRENT!G4192</f>
        <v>0</v>
      </c>
      <c r="E238" s="14">
        <f>[1]consoCURRENT!H4192</f>
        <v>2736669.38</v>
      </c>
      <c r="F238" s="14">
        <f>[1]consoCURRENT!I4192</f>
        <v>0</v>
      </c>
      <c r="G238" s="14">
        <f>[1]consoCURRENT!J4192</f>
        <v>0</v>
      </c>
      <c r="H238" s="14">
        <f>[1]consoCURRENT!K4192</f>
        <v>0</v>
      </c>
      <c r="I238" s="14">
        <f>[1]consoCURRENT!L4192</f>
        <v>0</v>
      </c>
      <c r="J238" s="14">
        <f>[1]consoCURRENT!M4192</f>
        <v>0</v>
      </c>
      <c r="K238" s="14">
        <f>[1]consoCURRENT!N4192</f>
        <v>0</v>
      </c>
      <c r="L238" s="14">
        <f>[1]consoCURRENT!O4192</f>
        <v>0</v>
      </c>
      <c r="M238" s="14">
        <f>[1]consoCURRENT!P4192</f>
        <v>0</v>
      </c>
      <c r="N238" s="14">
        <f>[1]consoCURRENT!Q4192</f>
        <v>1073113</v>
      </c>
      <c r="O238" s="14">
        <f>[1]consoCURRENT!R4192</f>
        <v>705470.8</v>
      </c>
      <c r="P238" s="14">
        <f>[1]consoCURRENT!S4192</f>
        <v>958085.58000000007</v>
      </c>
      <c r="Q238" s="14">
        <f>[1]consoCURRENT!T4192</f>
        <v>0</v>
      </c>
      <c r="R238" s="14">
        <f>[1]consoCURRENT!U4192</f>
        <v>0</v>
      </c>
      <c r="S238" s="14">
        <f>[1]consoCURRENT!V4192</f>
        <v>0</v>
      </c>
      <c r="T238" s="14">
        <f>[1]consoCURRENT!W4192</f>
        <v>0</v>
      </c>
      <c r="U238" s="14">
        <f>[1]consoCURRENT!X4192</f>
        <v>0</v>
      </c>
      <c r="V238" s="14">
        <f>[1]consoCURRENT!Y4192</f>
        <v>0</v>
      </c>
      <c r="W238" s="14">
        <f>[1]consoCURRENT!Z4192</f>
        <v>0</v>
      </c>
      <c r="X238" s="14">
        <f>[1]consoCURRENT!AA4192</f>
        <v>0</v>
      </c>
      <c r="Y238" s="14">
        <f>[1]consoCURRENT!AB4192</f>
        <v>0</v>
      </c>
      <c r="Z238" s="14">
        <f>SUM(M238:Y238)</f>
        <v>2736669.38</v>
      </c>
      <c r="AA238" s="14">
        <f>B238-Z238</f>
        <v>9375330.620000001</v>
      </c>
      <c r="AB238" s="19">
        <f>Z238/B238</f>
        <v>0.22594694352708058</v>
      </c>
      <c r="AC238" s="15"/>
    </row>
    <row r="239" spans="1:29" s="16" customFormat="1" ht="18" customHeight="1" x14ac:dyDescent="0.2">
      <c r="A239" s="18" t="s">
        <v>37</v>
      </c>
      <c r="B239" s="14">
        <f>[1]consoCURRENT!E4280</f>
        <v>30868000</v>
      </c>
      <c r="C239" s="14">
        <f>[1]consoCURRENT!F4280</f>
        <v>0</v>
      </c>
      <c r="D239" s="14">
        <f>[1]consoCURRENT!G4280</f>
        <v>0</v>
      </c>
      <c r="E239" s="14">
        <f>[1]consoCURRENT!H4280</f>
        <v>4038570.12</v>
      </c>
      <c r="F239" s="14">
        <f>[1]consoCURRENT!I4280</f>
        <v>0</v>
      </c>
      <c r="G239" s="14">
        <f>[1]consoCURRENT!J4280</f>
        <v>0</v>
      </c>
      <c r="H239" s="14">
        <f>[1]consoCURRENT!K4280</f>
        <v>0</v>
      </c>
      <c r="I239" s="14">
        <f>[1]consoCURRENT!L4280</f>
        <v>0</v>
      </c>
      <c r="J239" s="14">
        <f>[1]consoCURRENT!M4280</f>
        <v>0</v>
      </c>
      <c r="K239" s="14">
        <f>[1]consoCURRENT!N4280</f>
        <v>0</v>
      </c>
      <c r="L239" s="14">
        <f>[1]consoCURRENT!O4280</f>
        <v>0</v>
      </c>
      <c r="M239" s="14">
        <f>[1]consoCURRENT!P4280</f>
        <v>0</v>
      </c>
      <c r="N239" s="14">
        <f>[1]consoCURRENT!Q4280</f>
        <v>1618533.03</v>
      </c>
      <c r="O239" s="14">
        <f>[1]consoCURRENT!R4280</f>
        <v>1710410.5</v>
      </c>
      <c r="P239" s="14">
        <f>[1]consoCURRENT!S4280</f>
        <v>709626.59</v>
      </c>
      <c r="Q239" s="14">
        <f>[1]consoCURRENT!T4280</f>
        <v>0</v>
      </c>
      <c r="R239" s="14">
        <f>[1]consoCURRENT!U4280</f>
        <v>0</v>
      </c>
      <c r="S239" s="14">
        <f>[1]consoCURRENT!V4280</f>
        <v>0</v>
      </c>
      <c r="T239" s="14">
        <f>[1]consoCURRENT!W4280</f>
        <v>0</v>
      </c>
      <c r="U239" s="14">
        <f>[1]consoCURRENT!X4280</f>
        <v>0</v>
      </c>
      <c r="V239" s="14">
        <f>[1]consoCURRENT!Y4280</f>
        <v>0</v>
      </c>
      <c r="W239" s="14">
        <f>[1]consoCURRENT!Z4280</f>
        <v>0</v>
      </c>
      <c r="X239" s="14">
        <f>[1]consoCURRENT!AA4280</f>
        <v>0</v>
      </c>
      <c r="Y239" s="14">
        <f>[1]consoCURRENT!AB4280</f>
        <v>0</v>
      </c>
      <c r="Z239" s="14">
        <f t="shared" ref="Z239:Z241" si="164">SUM(M239:Y239)</f>
        <v>4038570.12</v>
      </c>
      <c r="AA239" s="14">
        <f t="shared" ref="AA239:AA241" si="165">B239-Z239</f>
        <v>26829429.879999999</v>
      </c>
      <c r="AB239" s="19">
        <f t="shared" ref="AB239:AB244" si="166">Z239/B239</f>
        <v>0.13083355319424647</v>
      </c>
      <c r="AC239" s="15"/>
    </row>
    <row r="240" spans="1:29" s="16" customFormat="1" ht="18" customHeight="1" x14ac:dyDescent="0.2">
      <c r="A240" s="18" t="s">
        <v>38</v>
      </c>
      <c r="B240" s="14">
        <f>[1]consoCURRENT!E4286</f>
        <v>0</v>
      </c>
      <c r="C240" s="14">
        <f>[1]consoCURRENT!F4286</f>
        <v>0</v>
      </c>
      <c r="D240" s="14">
        <f>[1]consoCURRENT!G4286</f>
        <v>0</v>
      </c>
      <c r="E240" s="14">
        <f>[1]consoCURRENT!H4286</f>
        <v>0</v>
      </c>
      <c r="F240" s="14">
        <f>[1]consoCURRENT!I4286</f>
        <v>0</v>
      </c>
      <c r="G240" s="14">
        <f>[1]consoCURRENT!J4286</f>
        <v>0</v>
      </c>
      <c r="H240" s="14">
        <f>[1]consoCURRENT!K4286</f>
        <v>0</v>
      </c>
      <c r="I240" s="14">
        <f>[1]consoCURRENT!L4286</f>
        <v>0</v>
      </c>
      <c r="J240" s="14">
        <f>[1]consoCURRENT!M4286</f>
        <v>0</v>
      </c>
      <c r="K240" s="14">
        <f>[1]consoCURRENT!N4286</f>
        <v>0</v>
      </c>
      <c r="L240" s="14">
        <f>[1]consoCURRENT!O4286</f>
        <v>0</v>
      </c>
      <c r="M240" s="14">
        <f>[1]consoCURRENT!P4286</f>
        <v>0</v>
      </c>
      <c r="N240" s="14">
        <f>[1]consoCURRENT!Q4286</f>
        <v>0</v>
      </c>
      <c r="O240" s="14">
        <f>[1]consoCURRENT!R4286</f>
        <v>0</v>
      </c>
      <c r="P240" s="14">
        <f>[1]consoCURRENT!S4286</f>
        <v>0</v>
      </c>
      <c r="Q240" s="14">
        <f>[1]consoCURRENT!T4286</f>
        <v>0</v>
      </c>
      <c r="R240" s="14">
        <f>[1]consoCURRENT!U4286</f>
        <v>0</v>
      </c>
      <c r="S240" s="14">
        <f>[1]consoCURRENT!V4286</f>
        <v>0</v>
      </c>
      <c r="T240" s="14">
        <f>[1]consoCURRENT!W4286</f>
        <v>0</v>
      </c>
      <c r="U240" s="14">
        <f>[1]consoCURRENT!X4286</f>
        <v>0</v>
      </c>
      <c r="V240" s="14">
        <f>[1]consoCURRENT!Y4286</f>
        <v>0</v>
      </c>
      <c r="W240" s="14">
        <f>[1]consoCURRENT!Z4286</f>
        <v>0</v>
      </c>
      <c r="X240" s="14">
        <f>[1]consoCURRENT!AA4286</f>
        <v>0</v>
      </c>
      <c r="Y240" s="14">
        <f>[1]consoCURRENT!AB4286</f>
        <v>0</v>
      </c>
      <c r="Z240" s="14">
        <f t="shared" si="164"/>
        <v>0</v>
      </c>
      <c r="AA240" s="14">
        <f t="shared" si="165"/>
        <v>0</v>
      </c>
      <c r="AB240" s="19"/>
      <c r="AC240" s="15"/>
    </row>
    <row r="241" spans="1:29" s="16" customFormat="1" ht="18" customHeight="1" x14ac:dyDescent="0.2">
      <c r="A241" s="18" t="s">
        <v>39</v>
      </c>
      <c r="B241" s="14">
        <f>[1]consoCURRENT!E4315</f>
        <v>0</v>
      </c>
      <c r="C241" s="14">
        <f>[1]consoCURRENT!F4315</f>
        <v>0</v>
      </c>
      <c r="D241" s="14">
        <f>[1]consoCURRENT!G4315</f>
        <v>0</v>
      </c>
      <c r="E241" s="14">
        <f>[1]consoCURRENT!H4315</f>
        <v>0</v>
      </c>
      <c r="F241" s="14">
        <f>[1]consoCURRENT!I4315</f>
        <v>0</v>
      </c>
      <c r="G241" s="14">
        <f>[1]consoCURRENT!J4315</f>
        <v>0</v>
      </c>
      <c r="H241" s="14">
        <f>[1]consoCURRENT!K4315</f>
        <v>0</v>
      </c>
      <c r="I241" s="14">
        <f>[1]consoCURRENT!L4315</f>
        <v>0</v>
      </c>
      <c r="J241" s="14">
        <f>[1]consoCURRENT!M4315</f>
        <v>0</v>
      </c>
      <c r="K241" s="14">
        <f>[1]consoCURRENT!N4315</f>
        <v>0</v>
      </c>
      <c r="L241" s="14">
        <f>[1]consoCURRENT!O4315</f>
        <v>0</v>
      </c>
      <c r="M241" s="14">
        <f>[1]consoCURRENT!P4315</f>
        <v>0</v>
      </c>
      <c r="N241" s="14">
        <f>[1]consoCURRENT!Q4315</f>
        <v>0</v>
      </c>
      <c r="O241" s="14">
        <f>[1]consoCURRENT!R4315</f>
        <v>0</v>
      </c>
      <c r="P241" s="14">
        <f>[1]consoCURRENT!S4315</f>
        <v>0</v>
      </c>
      <c r="Q241" s="14">
        <f>[1]consoCURRENT!T4315</f>
        <v>0</v>
      </c>
      <c r="R241" s="14">
        <f>[1]consoCURRENT!U4315</f>
        <v>0</v>
      </c>
      <c r="S241" s="14">
        <f>[1]consoCURRENT!V4315</f>
        <v>0</v>
      </c>
      <c r="T241" s="14">
        <f>[1]consoCURRENT!W4315</f>
        <v>0</v>
      </c>
      <c r="U241" s="14">
        <f>[1]consoCURRENT!X4315</f>
        <v>0</v>
      </c>
      <c r="V241" s="14">
        <f>[1]consoCURRENT!Y4315</f>
        <v>0</v>
      </c>
      <c r="W241" s="14">
        <f>[1]consoCURRENT!Z4315</f>
        <v>0</v>
      </c>
      <c r="X241" s="14">
        <f>[1]consoCURRENT!AA4315</f>
        <v>0</v>
      </c>
      <c r="Y241" s="14">
        <f>[1]consoCURRENT!AB4315</f>
        <v>0</v>
      </c>
      <c r="Z241" s="14">
        <f t="shared" si="164"/>
        <v>0</v>
      </c>
      <c r="AA241" s="14">
        <f t="shared" si="165"/>
        <v>0</v>
      </c>
      <c r="AB241" s="19"/>
      <c r="AC241" s="15"/>
    </row>
    <row r="242" spans="1:29" s="16" customFormat="1" ht="18" customHeight="1" x14ac:dyDescent="0.25">
      <c r="A242" s="20" t="s">
        <v>40</v>
      </c>
      <c r="B242" s="21">
        <f>SUM(B238:B241)</f>
        <v>42980000</v>
      </c>
      <c r="C242" s="21">
        <f t="shared" ref="C242:AA242" si="167">SUM(C238:C241)</f>
        <v>0</v>
      </c>
      <c r="D242" s="21">
        <f t="shared" si="167"/>
        <v>0</v>
      </c>
      <c r="E242" s="21">
        <f t="shared" si="167"/>
        <v>6775239.5</v>
      </c>
      <c r="F242" s="21">
        <f t="shared" si="167"/>
        <v>0</v>
      </c>
      <c r="G242" s="21">
        <f t="shared" si="167"/>
        <v>0</v>
      </c>
      <c r="H242" s="21">
        <f t="shared" si="167"/>
        <v>0</v>
      </c>
      <c r="I242" s="21">
        <f t="shared" si="167"/>
        <v>0</v>
      </c>
      <c r="J242" s="21">
        <f t="shared" si="167"/>
        <v>0</v>
      </c>
      <c r="K242" s="21">
        <f t="shared" si="167"/>
        <v>0</v>
      </c>
      <c r="L242" s="21">
        <f t="shared" si="167"/>
        <v>0</v>
      </c>
      <c r="M242" s="21">
        <f t="shared" si="167"/>
        <v>0</v>
      </c>
      <c r="N242" s="21">
        <f t="shared" si="167"/>
        <v>2691646.0300000003</v>
      </c>
      <c r="O242" s="21">
        <f t="shared" si="167"/>
        <v>2415881.2999999998</v>
      </c>
      <c r="P242" s="21">
        <f t="shared" si="167"/>
        <v>1667712.17</v>
      </c>
      <c r="Q242" s="21">
        <f t="shared" si="167"/>
        <v>0</v>
      </c>
      <c r="R242" s="21">
        <f t="shared" si="167"/>
        <v>0</v>
      </c>
      <c r="S242" s="21">
        <f t="shared" si="167"/>
        <v>0</v>
      </c>
      <c r="T242" s="21">
        <f t="shared" si="167"/>
        <v>0</v>
      </c>
      <c r="U242" s="21">
        <f t="shared" si="167"/>
        <v>0</v>
      </c>
      <c r="V242" s="21">
        <f t="shared" si="167"/>
        <v>0</v>
      </c>
      <c r="W242" s="21">
        <f t="shared" si="167"/>
        <v>0</v>
      </c>
      <c r="X242" s="21">
        <f t="shared" si="167"/>
        <v>0</v>
      </c>
      <c r="Y242" s="21">
        <f t="shared" si="167"/>
        <v>0</v>
      </c>
      <c r="Z242" s="21">
        <f t="shared" si="167"/>
        <v>6775239.5</v>
      </c>
      <c r="AA242" s="21">
        <f t="shared" si="167"/>
        <v>36204760.5</v>
      </c>
      <c r="AB242" s="22">
        <f t="shared" si="166"/>
        <v>0.15763702885062819</v>
      </c>
      <c r="AC242" s="15"/>
    </row>
    <row r="243" spans="1:29" s="16" customFormat="1" ht="18" customHeight="1" x14ac:dyDescent="0.25">
      <c r="A243" s="23" t="s">
        <v>41</v>
      </c>
      <c r="B243" s="14">
        <f>[1]consoCURRENT!E4319</f>
        <v>719000</v>
      </c>
      <c r="C243" s="14">
        <f>[1]consoCURRENT!F4319</f>
        <v>0</v>
      </c>
      <c r="D243" s="14">
        <f>[1]consoCURRENT!G4319</f>
        <v>0</v>
      </c>
      <c r="E243" s="14">
        <f>[1]consoCURRENT!H4319</f>
        <v>126785.52</v>
      </c>
      <c r="F243" s="14">
        <f>[1]consoCURRENT!I4319</f>
        <v>0</v>
      </c>
      <c r="G243" s="14">
        <f>[1]consoCURRENT!J4319</f>
        <v>0</v>
      </c>
      <c r="H243" s="14">
        <f>[1]consoCURRENT!K4319</f>
        <v>0</v>
      </c>
      <c r="I243" s="14">
        <f>[1]consoCURRENT!L4319</f>
        <v>0</v>
      </c>
      <c r="J243" s="14">
        <f>[1]consoCURRENT!M4319</f>
        <v>0</v>
      </c>
      <c r="K243" s="14">
        <f>[1]consoCURRENT!N4319</f>
        <v>0</v>
      </c>
      <c r="L243" s="14">
        <f>[1]consoCURRENT!O4319</f>
        <v>0</v>
      </c>
      <c r="M243" s="14">
        <f>[1]consoCURRENT!P4319</f>
        <v>0</v>
      </c>
      <c r="N243" s="14">
        <f>[1]consoCURRENT!Q4319</f>
        <v>0</v>
      </c>
      <c r="O243" s="14">
        <f>[1]consoCURRENT!R4319</f>
        <v>63392.76</v>
      </c>
      <c r="P243" s="14">
        <f>[1]consoCURRENT!S4319</f>
        <v>63392.76</v>
      </c>
      <c r="Q243" s="14">
        <f>[1]consoCURRENT!T4319</f>
        <v>0</v>
      </c>
      <c r="R243" s="14">
        <f>[1]consoCURRENT!U4319</f>
        <v>0</v>
      </c>
      <c r="S243" s="14">
        <f>[1]consoCURRENT!V4319</f>
        <v>0</v>
      </c>
      <c r="T243" s="14">
        <f>[1]consoCURRENT!W4319</f>
        <v>0</v>
      </c>
      <c r="U243" s="14">
        <f>[1]consoCURRENT!X4319</f>
        <v>0</v>
      </c>
      <c r="V243" s="14">
        <f>[1]consoCURRENT!Y4319</f>
        <v>0</v>
      </c>
      <c r="W243" s="14">
        <f>[1]consoCURRENT!Z4319</f>
        <v>0</v>
      </c>
      <c r="X243" s="14">
        <f>[1]consoCURRENT!AA4319</f>
        <v>0</v>
      </c>
      <c r="Y243" s="14">
        <f>[1]consoCURRENT!AB4319</f>
        <v>0</v>
      </c>
      <c r="Z243" s="14">
        <f t="shared" ref="Z243" si="168">SUM(M243:Y243)</f>
        <v>126785.52</v>
      </c>
      <c r="AA243" s="14">
        <f t="shared" ref="AA243" si="169">B243-Z243</f>
        <v>592214.48</v>
      </c>
      <c r="AB243" s="19">
        <f t="shared" si="166"/>
        <v>0.17633591098748261</v>
      </c>
      <c r="AC243" s="15"/>
    </row>
    <row r="244" spans="1:29" s="16" customFormat="1" ht="18" customHeight="1" x14ac:dyDescent="0.25">
      <c r="A244" s="20" t="s">
        <v>42</v>
      </c>
      <c r="B244" s="21">
        <f>B243+B242</f>
        <v>43699000</v>
      </c>
      <c r="C244" s="21">
        <f t="shared" ref="C244:AA244" si="170">C243+C242</f>
        <v>0</v>
      </c>
      <c r="D244" s="21">
        <f t="shared" si="170"/>
        <v>0</v>
      </c>
      <c r="E244" s="21">
        <f t="shared" si="170"/>
        <v>6902025.0199999996</v>
      </c>
      <c r="F244" s="21">
        <f t="shared" si="170"/>
        <v>0</v>
      </c>
      <c r="G244" s="21">
        <f t="shared" si="170"/>
        <v>0</v>
      </c>
      <c r="H244" s="21">
        <f t="shared" si="170"/>
        <v>0</v>
      </c>
      <c r="I244" s="21">
        <f t="shared" si="170"/>
        <v>0</v>
      </c>
      <c r="J244" s="21">
        <f t="shared" si="170"/>
        <v>0</v>
      </c>
      <c r="K244" s="21">
        <f t="shared" si="170"/>
        <v>0</v>
      </c>
      <c r="L244" s="21">
        <f t="shared" si="170"/>
        <v>0</v>
      </c>
      <c r="M244" s="21">
        <f t="shared" si="170"/>
        <v>0</v>
      </c>
      <c r="N244" s="21">
        <f t="shared" si="170"/>
        <v>2691646.0300000003</v>
      </c>
      <c r="O244" s="21">
        <f t="shared" si="170"/>
        <v>2479274.0599999996</v>
      </c>
      <c r="P244" s="21">
        <f t="shared" si="170"/>
        <v>1731104.93</v>
      </c>
      <c r="Q244" s="21">
        <f t="shared" si="170"/>
        <v>0</v>
      </c>
      <c r="R244" s="21">
        <f t="shared" si="170"/>
        <v>0</v>
      </c>
      <c r="S244" s="21">
        <f t="shared" si="170"/>
        <v>0</v>
      </c>
      <c r="T244" s="21">
        <f t="shared" si="170"/>
        <v>0</v>
      </c>
      <c r="U244" s="21">
        <f t="shared" si="170"/>
        <v>0</v>
      </c>
      <c r="V244" s="21">
        <f t="shared" si="170"/>
        <v>0</v>
      </c>
      <c r="W244" s="21">
        <f t="shared" si="170"/>
        <v>0</v>
      </c>
      <c r="X244" s="21">
        <f t="shared" si="170"/>
        <v>0</v>
      </c>
      <c r="Y244" s="21">
        <f t="shared" si="170"/>
        <v>0</v>
      </c>
      <c r="Z244" s="21">
        <f t="shared" si="170"/>
        <v>6902025.0199999996</v>
      </c>
      <c r="AA244" s="21">
        <f t="shared" si="170"/>
        <v>36796974.979999997</v>
      </c>
      <c r="AB244" s="22">
        <f t="shared" si="166"/>
        <v>0.15794469026751184</v>
      </c>
      <c r="AC244" s="24"/>
    </row>
    <row r="245" spans="1:29" s="16" customFormat="1" ht="15" customHeigh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5" customHeigh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5"/>
    </row>
    <row r="247" spans="1:29" s="16" customFormat="1" ht="15" customHeight="1" x14ac:dyDescent="0.25">
      <c r="A247" s="17" t="s">
        <v>68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5"/>
    </row>
    <row r="248" spans="1:29" s="16" customFormat="1" ht="18" customHeight="1" x14ac:dyDescent="0.2">
      <c r="A248" s="18" t="s">
        <v>36</v>
      </c>
      <c r="B248" s="14">
        <f>[1]consoCURRENT!E4379</f>
        <v>19635000</v>
      </c>
      <c r="C248" s="14">
        <f>[1]consoCURRENT!F4379</f>
        <v>0</v>
      </c>
      <c r="D248" s="14">
        <f>[1]consoCURRENT!G4379</f>
        <v>0</v>
      </c>
      <c r="E248" s="14">
        <f>[1]consoCURRENT!H4379</f>
        <v>5210908.3599999994</v>
      </c>
      <c r="F248" s="14">
        <f>[1]consoCURRENT!I4379</f>
        <v>0</v>
      </c>
      <c r="G248" s="14">
        <f>[1]consoCURRENT!J4379</f>
        <v>0</v>
      </c>
      <c r="H248" s="14">
        <f>[1]consoCURRENT!K4379</f>
        <v>0</v>
      </c>
      <c r="I248" s="14">
        <f>[1]consoCURRENT!L4379</f>
        <v>0</v>
      </c>
      <c r="J248" s="14">
        <f>[1]consoCURRENT!M4379</f>
        <v>0</v>
      </c>
      <c r="K248" s="14">
        <f>[1]consoCURRENT!N4379</f>
        <v>0</v>
      </c>
      <c r="L248" s="14">
        <f>[1]consoCURRENT!O4379</f>
        <v>0</v>
      </c>
      <c r="M248" s="14">
        <f>[1]consoCURRENT!P4379</f>
        <v>0</v>
      </c>
      <c r="N248" s="14">
        <f>[1]consoCURRENT!Q4379</f>
        <v>1716856.58</v>
      </c>
      <c r="O248" s="14">
        <f>[1]consoCURRENT!R4379</f>
        <v>1389372.6500000001</v>
      </c>
      <c r="P248" s="14">
        <f>[1]consoCURRENT!S4379</f>
        <v>2104679.13</v>
      </c>
      <c r="Q248" s="14">
        <f>[1]consoCURRENT!T4379</f>
        <v>0</v>
      </c>
      <c r="R248" s="14">
        <f>[1]consoCURRENT!U4379</f>
        <v>0</v>
      </c>
      <c r="S248" s="14">
        <f>[1]consoCURRENT!V4379</f>
        <v>0</v>
      </c>
      <c r="T248" s="14">
        <f>[1]consoCURRENT!W4379</f>
        <v>0</v>
      </c>
      <c r="U248" s="14">
        <f>[1]consoCURRENT!X4379</f>
        <v>0</v>
      </c>
      <c r="V248" s="14">
        <f>[1]consoCURRENT!Y4379</f>
        <v>0</v>
      </c>
      <c r="W248" s="14">
        <f>[1]consoCURRENT!Z4379</f>
        <v>0</v>
      </c>
      <c r="X248" s="14">
        <f>[1]consoCURRENT!AA4379</f>
        <v>0</v>
      </c>
      <c r="Y248" s="14">
        <f>[1]consoCURRENT!AB4379</f>
        <v>0</v>
      </c>
      <c r="Z248" s="14">
        <f>SUM(M248:Y248)</f>
        <v>5210908.3600000003</v>
      </c>
      <c r="AA248" s="14">
        <f>B248-Z248</f>
        <v>14424091.640000001</v>
      </c>
      <c r="AB248" s="19">
        <f>Z248/B248</f>
        <v>0.26538876292335117</v>
      </c>
      <c r="AC248" s="15"/>
    </row>
    <row r="249" spans="1:29" s="16" customFormat="1" ht="18" customHeight="1" x14ac:dyDescent="0.2">
      <c r="A249" s="18" t="s">
        <v>37</v>
      </c>
      <c r="B249" s="14">
        <f>[1]consoCURRENT!E4467</f>
        <v>62652000</v>
      </c>
      <c r="C249" s="14">
        <f>[1]consoCURRENT!F4467</f>
        <v>0</v>
      </c>
      <c r="D249" s="14">
        <f>[1]consoCURRENT!G4467</f>
        <v>0</v>
      </c>
      <c r="E249" s="14">
        <f>[1]consoCURRENT!H4467</f>
        <v>15766052.33</v>
      </c>
      <c r="F249" s="14">
        <f>[1]consoCURRENT!I4467</f>
        <v>0</v>
      </c>
      <c r="G249" s="14">
        <f>[1]consoCURRENT!J4467</f>
        <v>0</v>
      </c>
      <c r="H249" s="14">
        <f>[1]consoCURRENT!K4467</f>
        <v>0</v>
      </c>
      <c r="I249" s="14">
        <f>[1]consoCURRENT!L4467</f>
        <v>0</v>
      </c>
      <c r="J249" s="14">
        <f>[1]consoCURRENT!M4467</f>
        <v>0</v>
      </c>
      <c r="K249" s="14">
        <f>[1]consoCURRENT!N4467</f>
        <v>0</v>
      </c>
      <c r="L249" s="14">
        <f>[1]consoCURRENT!O4467</f>
        <v>0</v>
      </c>
      <c r="M249" s="14">
        <f>[1]consoCURRENT!P4467</f>
        <v>0</v>
      </c>
      <c r="N249" s="14">
        <f>[1]consoCURRENT!Q4467</f>
        <v>4967649.84</v>
      </c>
      <c r="O249" s="14">
        <f>[1]consoCURRENT!R4467</f>
        <v>4538861.1800000016</v>
      </c>
      <c r="P249" s="14">
        <f>[1]consoCURRENT!S4467</f>
        <v>6259541.3100000005</v>
      </c>
      <c r="Q249" s="14">
        <f>[1]consoCURRENT!T4467</f>
        <v>0</v>
      </c>
      <c r="R249" s="14">
        <f>[1]consoCURRENT!U4467</f>
        <v>0</v>
      </c>
      <c r="S249" s="14">
        <f>[1]consoCURRENT!V4467</f>
        <v>0</v>
      </c>
      <c r="T249" s="14">
        <f>[1]consoCURRENT!W4467</f>
        <v>0</v>
      </c>
      <c r="U249" s="14">
        <f>[1]consoCURRENT!X4467</f>
        <v>0</v>
      </c>
      <c r="V249" s="14">
        <f>[1]consoCURRENT!Y4467</f>
        <v>0</v>
      </c>
      <c r="W249" s="14">
        <f>[1]consoCURRENT!Z4467</f>
        <v>0</v>
      </c>
      <c r="X249" s="14">
        <f>[1]consoCURRENT!AA4467</f>
        <v>0</v>
      </c>
      <c r="Y249" s="14">
        <f>[1]consoCURRENT!AB4467</f>
        <v>0</v>
      </c>
      <c r="Z249" s="14">
        <f t="shared" ref="Z249:Z251" si="171">SUM(M249:Y249)</f>
        <v>15766052.330000002</v>
      </c>
      <c r="AA249" s="14">
        <f t="shared" ref="AA249:AA251" si="172">B249-Z249</f>
        <v>46885947.670000002</v>
      </c>
      <c r="AB249" s="19">
        <f t="shared" ref="AB249:AB254" si="173">Z249/B249</f>
        <v>0.25164483703632767</v>
      </c>
      <c r="AC249" s="15"/>
    </row>
    <row r="250" spans="1:29" s="16" customFormat="1" ht="18" customHeight="1" x14ac:dyDescent="0.2">
      <c r="A250" s="18" t="s">
        <v>38</v>
      </c>
      <c r="B250" s="14">
        <f>[1]consoCURRENT!E4473</f>
        <v>0</v>
      </c>
      <c r="C250" s="14">
        <f>[1]consoCURRENT!F4473</f>
        <v>0</v>
      </c>
      <c r="D250" s="14">
        <f>[1]consoCURRENT!G4473</f>
        <v>0</v>
      </c>
      <c r="E250" s="14">
        <f>[1]consoCURRENT!H4473</f>
        <v>0</v>
      </c>
      <c r="F250" s="14">
        <f>[1]consoCURRENT!I4473</f>
        <v>0</v>
      </c>
      <c r="G250" s="14">
        <f>[1]consoCURRENT!J4473</f>
        <v>0</v>
      </c>
      <c r="H250" s="14">
        <f>[1]consoCURRENT!K4473</f>
        <v>0</v>
      </c>
      <c r="I250" s="14">
        <f>[1]consoCURRENT!L4473</f>
        <v>0</v>
      </c>
      <c r="J250" s="14">
        <f>[1]consoCURRENT!M4473</f>
        <v>0</v>
      </c>
      <c r="K250" s="14">
        <f>[1]consoCURRENT!N4473</f>
        <v>0</v>
      </c>
      <c r="L250" s="14">
        <f>[1]consoCURRENT!O4473</f>
        <v>0</v>
      </c>
      <c r="M250" s="14">
        <f>[1]consoCURRENT!P4473</f>
        <v>0</v>
      </c>
      <c r="N250" s="14">
        <f>[1]consoCURRENT!Q4473</f>
        <v>0</v>
      </c>
      <c r="O250" s="14">
        <f>[1]consoCURRENT!R4473</f>
        <v>0</v>
      </c>
      <c r="P250" s="14">
        <f>[1]consoCURRENT!S4473</f>
        <v>0</v>
      </c>
      <c r="Q250" s="14">
        <f>[1]consoCURRENT!T4473</f>
        <v>0</v>
      </c>
      <c r="R250" s="14">
        <f>[1]consoCURRENT!U4473</f>
        <v>0</v>
      </c>
      <c r="S250" s="14">
        <f>[1]consoCURRENT!V4473</f>
        <v>0</v>
      </c>
      <c r="T250" s="14">
        <f>[1]consoCURRENT!W4473</f>
        <v>0</v>
      </c>
      <c r="U250" s="14">
        <f>[1]consoCURRENT!X4473</f>
        <v>0</v>
      </c>
      <c r="V250" s="14">
        <f>[1]consoCURRENT!Y4473</f>
        <v>0</v>
      </c>
      <c r="W250" s="14">
        <f>[1]consoCURRENT!Z4473</f>
        <v>0</v>
      </c>
      <c r="X250" s="14">
        <f>[1]consoCURRENT!AA4473</f>
        <v>0</v>
      </c>
      <c r="Y250" s="14">
        <f>[1]consoCURRENT!AB4473</f>
        <v>0</v>
      </c>
      <c r="Z250" s="14">
        <f t="shared" si="171"/>
        <v>0</v>
      </c>
      <c r="AA250" s="14">
        <f t="shared" si="172"/>
        <v>0</v>
      </c>
      <c r="AB250" s="19"/>
      <c r="AC250" s="15"/>
    </row>
    <row r="251" spans="1:29" s="16" customFormat="1" ht="18" customHeight="1" x14ac:dyDescent="0.2">
      <c r="A251" s="18" t="s">
        <v>39</v>
      </c>
      <c r="B251" s="14">
        <f>[1]consoCURRENT!E4502</f>
        <v>0</v>
      </c>
      <c r="C251" s="14">
        <f>[1]consoCURRENT!F4502</f>
        <v>0</v>
      </c>
      <c r="D251" s="14">
        <f>[1]consoCURRENT!G4502</f>
        <v>0</v>
      </c>
      <c r="E251" s="14">
        <f>[1]consoCURRENT!H4502</f>
        <v>0</v>
      </c>
      <c r="F251" s="14">
        <f>[1]consoCURRENT!I4502</f>
        <v>0</v>
      </c>
      <c r="G251" s="14">
        <f>[1]consoCURRENT!J4502</f>
        <v>0</v>
      </c>
      <c r="H251" s="14">
        <f>[1]consoCURRENT!K4502</f>
        <v>0</v>
      </c>
      <c r="I251" s="14">
        <f>[1]consoCURRENT!L4502</f>
        <v>0</v>
      </c>
      <c r="J251" s="14">
        <f>[1]consoCURRENT!M4502</f>
        <v>0</v>
      </c>
      <c r="K251" s="14">
        <f>[1]consoCURRENT!N4502</f>
        <v>0</v>
      </c>
      <c r="L251" s="14">
        <f>[1]consoCURRENT!O4502</f>
        <v>0</v>
      </c>
      <c r="M251" s="14">
        <f>[1]consoCURRENT!P4502</f>
        <v>0</v>
      </c>
      <c r="N251" s="14">
        <f>[1]consoCURRENT!Q4502</f>
        <v>0</v>
      </c>
      <c r="O251" s="14">
        <f>[1]consoCURRENT!R4502</f>
        <v>0</v>
      </c>
      <c r="P251" s="14">
        <f>[1]consoCURRENT!S4502</f>
        <v>0</v>
      </c>
      <c r="Q251" s="14">
        <f>[1]consoCURRENT!T4502</f>
        <v>0</v>
      </c>
      <c r="R251" s="14">
        <f>[1]consoCURRENT!U4502</f>
        <v>0</v>
      </c>
      <c r="S251" s="14">
        <f>[1]consoCURRENT!V4502</f>
        <v>0</v>
      </c>
      <c r="T251" s="14">
        <f>[1]consoCURRENT!W4502</f>
        <v>0</v>
      </c>
      <c r="U251" s="14">
        <f>[1]consoCURRENT!X4502</f>
        <v>0</v>
      </c>
      <c r="V251" s="14">
        <f>[1]consoCURRENT!Y4502</f>
        <v>0</v>
      </c>
      <c r="W251" s="14">
        <f>[1]consoCURRENT!Z4502</f>
        <v>0</v>
      </c>
      <c r="X251" s="14">
        <f>[1]consoCURRENT!AA4502</f>
        <v>0</v>
      </c>
      <c r="Y251" s="14">
        <f>[1]consoCURRENT!AB4502</f>
        <v>0</v>
      </c>
      <c r="Z251" s="14">
        <f t="shared" si="171"/>
        <v>0</v>
      </c>
      <c r="AA251" s="14">
        <f t="shared" si="172"/>
        <v>0</v>
      </c>
      <c r="AB251" s="19"/>
      <c r="AC251" s="15"/>
    </row>
    <row r="252" spans="1:29" s="16" customFormat="1" ht="18" customHeight="1" x14ac:dyDescent="0.25">
      <c r="A252" s="20" t="s">
        <v>40</v>
      </c>
      <c r="B252" s="21">
        <f>SUM(B248:B251)</f>
        <v>82287000</v>
      </c>
      <c r="C252" s="21">
        <f t="shared" ref="C252:AA252" si="174">SUM(C248:C251)</f>
        <v>0</v>
      </c>
      <c r="D252" s="21">
        <f t="shared" si="174"/>
        <v>0</v>
      </c>
      <c r="E252" s="21">
        <f t="shared" si="174"/>
        <v>20976960.689999998</v>
      </c>
      <c r="F252" s="21">
        <f t="shared" si="174"/>
        <v>0</v>
      </c>
      <c r="G252" s="21">
        <f t="shared" si="174"/>
        <v>0</v>
      </c>
      <c r="H252" s="21">
        <f t="shared" si="174"/>
        <v>0</v>
      </c>
      <c r="I252" s="21">
        <f t="shared" si="174"/>
        <v>0</v>
      </c>
      <c r="J252" s="21">
        <f t="shared" si="174"/>
        <v>0</v>
      </c>
      <c r="K252" s="21">
        <f t="shared" si="174"/>
        <v>0</v>
      </c>
      <c r="L252" s="21">
        <f t="shared" si="174"/>
        <v>0</v>
      </c>
      <c r="M252" s="21">
        <f t="shared" si="174"/>
        <v>0</v>
      </c>
      <c r="N252" s="21">
        <f t="shared" si="174"/>
        <v>6684506.4199999999</v>
      </c>
      <c r="O252" s="21">
        <f t="shared" si="174"/>
        <v>5928233.8300000019</v>
      </c>
      <c r="P252" s="21">
        <f t="shared" si="174"/>
        <v>8364220.4400000004</v>
      </c>
      <c r="Q252" s="21">
        <f t="shared" si="174"/>
        <v>0</v>
      </c>
      <c r="R252" s="21">
        <f t="shared" si="174"/>
        <v>0</v>
      </c>
      <c r="S252" s="21">
        <f t="shared" si="174"/>
        <v>0</v>
      </c>
      <c r="T252" s="21">
        <f t="shared" si="174"/>
        <v>0</v>
      </c>
      <c r="U252" s="21">
        <f t="shared" si="174"/>
        <v>0</v>
      </c>
      <c r="V252" s="21">
        <f t="shared" si="174"/>
        <v>0</v>
      </c>
      <c r="W252" s="21">
        <f t="shared" si="174"/>
        <v>0</v>
      </c>
      <c r="X252" s="21">
        <f t="shared" si="174"/>
        <v>0</v>
      </c>
      <c r="Y252" s="21">
        <f t="shared" si="174"/>
        <v>0</v>
      </c>
      <c r="Z252" s="21">
        <f t="shared" si="174"/>
        <v>20976960.690000001</v>
      </c>
      <c r="AA252" s="21">
        <f t="shared" si="174"/>
        <v>61310039.310000002</v>
      </c>
      <c r="AB252" s="22">
        <f t="shared" si="173"/>
        <v>0.25492435852564804</v>
      </c>
      <c r="AC252" s="15"/>
    </row>
    <row r="253" spans="1:29" s="16" customFormat="1" ht="18" customHeight="1" x14ac:dyDescent="0.25">
      <c r="A253" s="23" t="s">
        <v>41</v>
      </c>
      <c r="B253" s="14">
        <f>[1]consoCURRENT!E4506</f>
        <v>1350000</v>
      </c>
      <c r="C253" s="14">
        <f>[1]consoCURRENT!F4506</f>
        <v>0</v>
      </c>
      <c r="D253" s="14">
        <f>[1]consoCURRENT!G4506</f>
        <v>0</v>
      </c>
      <c r="E253" s="14">
        <f>[1]consoCURRENT!H4506</f>
        <v>326039.37</v>
      </c>
      <c r="F253" s="14">
        <f>[1]consoCURRENT!I4506</f>
        <v>0</v>
      </c>
      <c r="G253" s="14">
        <f>[1]consoCURRENT!J4506</f>
        <v>0</v>
      </c>
      <c r="H253" s="14">
        <f>[1]consoCURRENT!K4506</f>
        <v>0</v>
      </c>
      <c r="I253" s="14">
        <f>[1]consoCURRENT!L4506</f>
        <v>0</v>
      </c>
      <c r="J253" s="14">
        <f>[1]consoCURRENT!M4506</f>
        <v>0</v>
      </c>
      <c r="K253" s="14">
        <f>[1]consoCURRENT!N4506</f>
        <v>0</v>
      </c>
      <c r="L253" s="14">
        <f>[1]consoCURRENT!O4506</f>
        <v>0</v>
      </c>
      <c r="M253" s="14">
        <f>[1]consoCURRENT!P4506</f>
        <v>0</v>
      </c>
      <c r="N253" s="14">
        <f>[1]consoCURRENT!Q4506</f>
        <v>104895.52</v>
      </c>
      <c r="O253" s="14">
        <f>[1]consoCURRENT!R4506</f>
        <v>107620.72</v>
      </c>
      <c r="P253" s="14">
        <f>[1]consoCURRENT!S4506</f>
        <v>113523.13</v>
      </c>
      <c r="Q253" s="14">
        <f>[1]consoCURRENT!T4506</f>
        <v>0</v>
      </c>
      <c r="R253" s="14">
        <f>[1]consoCURRENT!U4506</f>
        <v>0</v>
      </c>
      <c r="S253" s="14">
        <f>[1]consoCURRENT!V4506</f>
        <v>0</v>
      </c>
      <c r="T253" s="14">
        <f>[1]consoCURRENT!W4506</f>
        <v>0</v>
      </c>
      <c r="U253" s="14">
        <f>[1]consoCURRENT!X4506</f>
        <v>0</v>
      </c>
      <c r="V253" s="14">
        <f>[1]consoCURRENT!Y4506</f>
        <v>0</v>
      </c>
      <c r="W253" s="14">
        <f>[1]consoCURRENT!Z4506</f>
        <v>0</v>
      </c>
      <c r="X253" s="14">
        <f>[1]consoCURRENT!AA4506</f>
        <v>0</v>
      </c>
      <c r="Y253" s="14">
        <f>[1]consoCURRENT!AB4506</f>
        <v>0</v>
      </c>
      <c r="Z253" s="14">
        <f t="shared" ref="Z253" si="175">SUM(M253:Y253)</f>
        <v>326039.37</v>
      </c>
      <c r="AA253" s="14">
        <f t="shared" ref="AA253" si="176">B253-Z253</f>
        <v>1023960.63</v>
      </c>
      <c r="AB253" s="19">
        <f t="shared" si="173"/>
        <v>0.24151064444444445</v>
      </c>
      <c r="AC253" s="15"/>
    </row>
    <row r="254" spans="1:29" s="16" customFormat="1" ht="18" customHeight="1" x14ac:dyDescent="0.25">
      <c r="A254" s="20" t="s">
        <v>42</v>
      </c>
      <c r="B254" s="21">
        <f>B253+B252</f>
        <v>83637000</v>
      </c>
      <c r="C254" s="21">
        <f t="shared" ref="C254:AA254" si="177">C253+C252</f>
        <v>0</v>
      </c>
      <c r="D254" s="21">
        <f t="shared" si="177"/>
        <v>0</v>
      </c>
      <c r="E254" s="21">
        <f t="shared" si="177"/>
        <v>21303000.059999999</v>
      </c>
      <c r="F254" s="21">
        <f t="shared" si="177"/>
        <v>0</v>
      </c>
      <c r="G254" s="21">
        <f t="shared" si="177"/>
        <v>0</v>
      </c>
      <c r="H254" s="21">
        <f t="shared" si="177"/>
        <v>0</v>
      </c>
      <c r="I254" s="21">
        <f t="shared" si="177"/>
        <v>0</v>
      </c>
      <c r="J254" s="21">
        <f t="shared" si="177"/>
        <v>0</v>
      </c>
      <c r="K254" s="21">
        <f t="shared" si="177"/>
        <v>0</v>
      </c>
      <c r="L254" s="21">
        <f t="shared" si="177"/>
        <v>0</v>
      </c>
      <c r="M254" s="21">
        <f t="shared" si="177"/>
        <v>0</v>
      </c>
      <c r="N254" s="21">
        <f t="shared" si="177"/>
        <v>6789401.9399999995</v>
      </c>
      <c r="O254" s="21">
        <f t="shared" si="177"/>
        <v>6035854.5500000017</v>
      </c>
      <c r="P254" s="21">
        <f t="shared" si="177"/>
        <v>8477743.5700000003</v>
      </c>
      <c r="Q254" s="21">
        <f t="shared" si="177"/>
        <v>0</v>
      </c>
      <c r="R254" s="21">
        <f t="shared" si="177"/>
        <v>0</v>
      </c>
      <c r="S254" s="21">
        <f t="shared" si="177"/>
        <v>0</v>
      </c>
      <c r="T254" s="21">
        <f t="shared" si="177"/>
        <v>0</v>
      </c>
      <c r="U254" s="21">
        <f t="shared" si="177"/>
        <v>0</v>
      </c>
      <c r="V254" s="21">
        <f t="shared" si="177"/>
        <v>0</v>
      </c>
      <c r="W254" s="21">
        <f t="shared" si="177"/>
        <v>0</v>
      </c>
      <c r="X254" s="21">
        <f t="shared" si="177"/>
        <v>0</v>
      </c>
      <c r="Y254" s="21">
        <f t="shared" si="177"/>
        <v>0</v>
      </c>
      <c r="Z254" s="21">
        <f t="shared" si="177"/>
        <v>21303000.060000002</v>
      </c>
      <c r="AA254" s="21">
        <f t="shared" si="177"/>
        <v>62333999.940000005</v>
      </c>
      <c r="AB254" s="22">
        <f t="shared" si="173"/>
        <v>0.25470784533161162</v>
      </c>
      <c r="AC254" s="24"/>
    </row>
    <row r="255" spans="1:29" s="16" customFormat="1" ht="15" customHeigh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5" customHeigh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5"/>
    </row>
    <row r="257" spans="1:29" s="16" customFormat="1" ht="15" customHeight="1" x14ac:dyDescent="0.25">
      <c r="A257" s="17" t="s">
        <v>69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5"/>
    </row>
    <row r="258" spans="1:29" s="16" customFormat="1" ht="18" customHeight="1" x14ac:dyDescent="0.2">
      <c r="A258" s="18" t="s">
        <v>36</v>
      </c>
      <c r="B258" s="14">
        <f>[1]consoCURRENT!E4566</f>
        <v>8886000</v>
      </c>
      <c r="C258" s="14">
        <f>[1]consoCURRENT!F4566</f>
        <v>0</v>
      </c>
      <c r="D258" s="14">
        <f>[1]consoCURRENT!G4566</f>
        <v>0</v>
      </c>
      <c r="E258" s="14">
        <f>[1]consoCURRENT!H4566</f>
        <v>1725884.52</v>
      </c>
      <c r="F258" s="14">
        <f>[1]consoCURRENT!I4566</f>
        <v>0</v>
      </c>
      <c r="G258" s="14">
        <f>[1]consoCURRENT!J4566</f>
        <v>0</v>
      </c>
      <c r="H258" s="14">
        <f>[1]consoCURRENT!K4566</f>
        <v>0</v>
      </c>
      <c r="I258" s="14">
        <f>[1]consoCURRENT!L4566</f>
        <v>0</v>
      </c>
      <c r="J258" s="14">
        <f>[1]consoCURRENT!M4566</f>
        <v>0</v>
      </c>
      <c r="K258" s="14">
        <f>[1]consoCURRENT!N4566</f>
        <v>0</v>
      </c>
      <c r="L258" s="14">
        <f>[1]consoCURRENT!O4566</f>
        <v>0</v>
      </c>
      <c r="M258" s="14">
        <f>[1]consoCURRENT!P4566</f>
        <v>0</v>
      </c>
      <c r="N258" s="14">
        <f>[1]consoCURRENT!Q4566</f>
        <v>447037.24</v>
      </c>
      <c r="O258" s="14">
        <f>[1]consoCURRENT!R4566</f>
        <v>417279.78</v>
      </c>
      <c r="P258" s="14">
        <f>[1]consoCURRENT!S4566</f>
        <v>861567.5</v>
      </c>
      <c r="Q258" s="14">
        <f>[1]consoCURRENT!T4566</f>
        <v>0</v>
      </c>
      <c r="R258" s="14">
        <f>[1]consoCURRENT!U4566</f>
        <v>0</v>
      </c>
      <c r="S258" s="14">
        <f>[1]consoCURRENT!V4566</f>
        <v>0</v>
      </c>
      <c r="T258" s="14">
        <f>[1]consoCURRENT!W4566</f>
        <v>0</v>
      </c>
      <c r="U258" s="14">
        <f>[1]consoCURRENT!X4566</f>
        <v>0</v>
      </c>
      <c r="V258" s="14">
        <f>[1]consoCURRENT!Y4566</f>
        <v>0</v>
      </c>
      <c r="W258" s="14">
        <f>[1]consoCURRENT!Z4566</f>
        <v>0</v>
      </c>
      <c r="X258" s="14">
        <f>[1]consoCURRENT!AA4566</f>
        <v>0</v>
      </c>
      <c r="Y258" s="14">
        <f>[1]consoCURRENT!AB4566</f>
        <v>0</v>
      </c>
      <c r="Z258" s="14">
        <f>SUM(M258:Y258)</f>
        <v>1725884.52</v>
      </c>
      <c r="AA258" s="14">
        <f>B258-Z258</f>
        <v>7160115.4800000004</v>
      </c>
      <c r="AB258" s="19">
        <f>Z258/B258</f>
        <v>0.19422513166779204</v>
      </c>
      <c r="AC258" s="15"/>
    </row>
    <row r="259" spans="1:29" s="16" customFormat="1" ht="18" customHeight="1" x14ac:dyDescent="0.2">
      <c r="A259" s="18" t="s">
        <v>37</v>
      </c>
      <c r="B259" s="14">
        <f>[1]consoCURRENT!E4654</f>
        <v>23994000</v>
      </c>
      <c r="C259" s="14">
        <f>[1]consoCURRENT!F4654</f>
        <v>0</v>
      </c>
      <c r="D259" s="14">
        <f>[1]consoCURRENT!G4654</f>
        <v>0</v>
      </c>
      <c r="E259" s="14">
        <f>[1]consoCURRENT!H4654</f>
        <v>5159542.9700000007</v>
      </c>
      <c r="F259" s="14">
        <f>[1]consoCURRENT!I4654</f>
        <v>0</v>
      </c>
      <c r="G259" s="14">
        <f>[1]consoCURRENT!J4654</f>
        <v>0</v>
      </c>
      <c r="H259" s="14">
        <f>[1]consoCURRENT!K4654</f>
        <v>0</v>
      </c>
      <c r="I259" s="14">
        <f>[1]consoCURRENT!L4654</f>
        <v>0</v>
      </c>
      <c r="J259" s="14">
        <f>[1]consoCURRENT!M4654</f>
        <v>0</v>
      </c>
      <c r="K259" s="14">
        <f>[1]consoCURRENT!N4654</f>
        <v>0</v>
      </c>
      <c r="L259" s="14">
        <f>[1]consoCURRENT!O4654</f>
        <v>0</v>
      </c>
      <c r="M259" s="14">
        <f>[1]consoCURRENT!P4654</f>
        <v>0</v>
      </c>
      <c r="N259" s="14">
        <f>[1]consoCURRENT!Q4654</f>
        <v>734879.61</v>
      </c>
      <c r="O259" s="14">
        <f>[1]consoCURRENT!R4654</f>
        <v>1286589.4399999999</v>
      </c>
      <c r="P259" s="14">
        <f>[1]consoCURRENT!S4654</f>
        <v>3138073.9199999995</v>
      </c>
      <c r="Q259" s="14">
        <f>[1]consoCURRENT!T4654</f>
        <v>0</v>
      </c>
      <c r="R259" s="14">
        <f>[1]consoCURRENT!U4654</f>
        <v>0</v>
      </c>
      <c r="S259" s="14">
        <f>[1]consoCURRENT!V4654</f>
        <v>0</v>
      </c>
      <c r="T259" s="14">
        <f>[1]consoCURRENT!W4654</f>
        <v>0</v>
      </c>
      <c r="U259" s="14">
        <f>[1]consoCURRENT!X4654</f>
        <v>0</v>
      </c>
      <c r="V259" s="14">
        <f>[1]consoCURRENT!Y4654</f>
        <v>0</v>
      </c>
      <c r="W259" s="14">
        <f>[1]consoCURRENT!Z4654</f>
        <v>0</v>
      </c>
      <c r="X259" s="14">
        <f>[1]consoCURRENT!AA4654</f>
        <v>0</v>
      </c>
      <c r="Y259" s="14">
        <f>[1]consoCURRENT!AB4654</f>
        <v>0</v>
      </c>
      <c r="Z259" s="14">
        <f t="shared" ref="Z259:Z261" si="178">SUM(M259:Y259)</f>
        <v>5159542.9699999988</v>
      </c>
      <c r="AA259" s="14">
        <f t="shared" ref="AA259:AA261" si="179">B259-Z259</f>
        <v>18834457.030000001</v>
      </c>
      <c r="AB259" s="19">
        <f t="shared" ref="AB259:AB264" si="180">Z259/B259</f>
        <v>0.21503471576227384</v>
      </c>
      <c r="AC259" s="15"/>
    </row>
    <row r="260" spans="1:29" s="16" customFormat="1" ht="18" customHeight="1" x14ac:dyDescent="0.2">
      <c r="A260" s="18" t="s">
        <v>38</v>
      </c>
      <c r="B260" s="14">
        <f>[1]consoCURRENT!E4660</f>
        <v>0</v>
      </c>
      <c r="C260" s="14">
        <f>[1]consoCURRENT!F4660</f>
        <v>0</v>
      </c>
      <c r="D260" s="14">
        <f>[1]consoCURRENT!G4660</f>
        <v>0</v>
      </c>
      <c r="E260" s="14">
        <f>[1]consoCURRENT!H4660</f>
        <v>0</v>
      </c>
      <c r="F260" s="14">
        <f>[1]consoCURRENT!I4660</f>
        <v>0</v>
      </c>
      <c r="G260" s="14">
        <f>[1]consoCURRENT!J4660</f>
        <v>0</v>
      </c>
      <c r="H260" s="14">
        <f>[1]consoCURRENT!K4660</f>
        <v>0</v>
      </c>
      <c r="I260" s="14">
        <f>[1]consoCURRENT!L4660</f>
        <v>0</v>
      </c>
      <c r="J260" s="14">
        <f>[1]consoCURRENT!M4660</f>
        <v>0</v>
      </c>
      <c r="K260" s="14">
        <f>[1]consoCURRENT!N4660</f>
        <v>0</v>
      </c>
      <c r="L260" s="14">
        <f>[1]consoCURRENT!O4660</f>
        <v>0</v>
      </c>
      <c r="M260" s="14">
        <f>[1]consoCURRENT!P4660</f>
        <v>0</v>
      </c>
      <c r="N260" s="14">
        <f>[1]consoCURRENT!Q4660</f>
        <v>0</v>
      </c>
      <c r="O260" s="14">
        <f>[1]consoCURRENT!R4660</f>
        <v>0</v>
      </c>
      <c r="P260" s="14">
        <f>[1]consoCURRENT!S4660</f>
        <v>0</v>
      </c>
      <c r="Q260" s="14">
        <f>[1]consoCURRENT!T4660</f>
        <v>0</v>
      </c>
      <c r="R260" s="14">
        <f>[1]consoCURRENT!U4660</f>
        <v>0</v>
      </c>
      <c r="S260" s="14">
        <f>[1]consoCURRENT!V4660</f>
        <v>0</v>
      </c>
      <c r="T260" s="14">
        <f>[1]consoCURRENT!W4660</f>
        <v>0</v>
      </c>
      <c r="U260" s="14">
        <f>[1]consoCURRENT!X4660</f>
        <v>0</v>
      </c>
      <c r="V260" s="14">
        <f>[1]consoCURRENT!Y4660</f>
        <v>0</v>
      </c>
      <c r="W260" s="14">
        <f>[1]consoCURRENT!Z4660</f>
        <v>0</v>
      </c>
      <c r="X260" s="14">
        <f>[1]consoCURRENT!AA4660</f>
        <v>0</v>
      </c>
      <c r="Y260" s="14">
        <f>[1]consoCURRENT!AB4660</f>
        <v>0</v>
      </c>
      <c r="Z260" s="14">
        <f t="shared" si="178"/>
        <v>0</v>
      </c>
      <c r="AA260" s="14">
        <f t="shared" si="179"/>
        <v>0</v>
      </c>
      <c r="AB260" s="19"/>
      <c r="AC260" s="15"/>
    </row>
    <row r="261" spans="1:29" s="16" customFormat="1" ht="18" customHeight="1" x14ac:dyDescent="0.2">
      <c r="A261" s="18" t="s">
        <v>39</v>
      </c>
      <c r="B261" s="14">
        <f>[1]consoCURRENT!E4689</f>
        <v>0</v>
      </c>
      <c r="C261" s="14">
        <f>[1]consoCURRENT!F4689</f>
        <v>0</v>
      </c>
      <c r="D261" s="14">
        <f>[1]consoCURRENT!G4689</f>
        <v>0</v>
      </c>
      <c r="E261" s="14">
        <f>[1]consoCURRENT!H4689</f>
        <v>0</v>
      </c>
      <c r="F261" s="14">
        <f>[1]consoCURRENT!I4689</f>
        <v>0</v>
      </c>
      <c r="G261" s="14">
        <f>[1]consoCURRENT!J4689</f>
        <v>0</v>
      </c>
      <c r="H261" s="14">
        <f>[1]consoCURRENT!K4689</f>
        <v>0</v>
      </c>
      <c r="I261" s="14">
        <f>[1]consoCURRENT!L4689</f>
        <v>0</v>
      </c>
      <c r="J261" s="14">
        <f>[1]consoCURRENT!M4689</f>
        <v>0</v>
      </c>
      <c r="K261" s="14">
        <f>[1]consoCURRENT!N4689</f>
        <v>0</v>
      </c>
      <c r="L261" s="14">
        <f>[1]consoCURRENT!O4689</f>
        <v>0</v>
      </c>
      <c r="M261" s="14">
        <f>[1]consoCURRENT!P4689</f>
        <v>0</v>
      </c>
      <c r="N261" s="14">
        <f>[1]consoCURRENT!Q4689</f>
        <v>0</v>
      </c>
      <c r="O261" s="14">
        <f>[1]consoCURRENT!R4689</f>
        <v>0</v>
      </c>
      <c r="P261" s="14">
        <f>[1]consoCURRENT!S4689</f>
        <v>0</v>
      </c>
      <c r="Q261" s="14">
        <f>[1]consoCURRENT!T4689</f>
        <v>0</v>
      </c>
      <c r="R261" s="14">
        <f>[1]consoCURRENT!U4689</f>
        <v>0</v>
      </c>
      <c r="S261" s="14">
        <f>[1]consoCURRENT!V4689</f>
        <v>0</v>
      </c>
      <c r="T261" s="14">
        <f>[1]consoCURRENT!W4689</f>
        <v>0</v>
      </c>
      <c r="U261" s="14">
        <f>[1]consoCURRENT!X4689</f>
        <v>0</v>
      </c>
      <c r="V261" s="14">
        <f>[1]consoCURRENT!Y4689</f>
        <v>0</v>
      </c>
      <c r="W261" s="14">
        <f>[1]consoCURRENT!Z4689</f>
        <v>0</v>
      </c>
      <c r="X261" s="14">
        <f>[1]consoCURRENT!AA4689</f>
        <v>0</v>
      </c>
      <c r="Y261" s="14">
        <f>[1]consoCURRENT!AB4689</f>
        <v>0</v>
      </c>
      <c r="Z261" s="14">
        <f t="shared" si="178"/>
        <v>0</v>
      </c>
      <c r="AA261" s="14">
        <f t="shared" si="179"/>
        <v>0</v>
      </c>
      <c r="AB261" s="19"/>
      <c r="AC261" s="15"/>
    </row>
    <row r="262" spans="1:29" s="16" customFormat="1" ht="18" customHeight="1" x14ac:dyDescent="0.25">
      <c r="A262" s="20" t="s">
        <v>40</v>
      </c>
      <c r="B262" s="21">
        <f>SUM(B258:B261)</f>
        <v>32880000</v>
      </c>
      <c r="C262" s="21">
        <f t="shared" ref="C262:AA262" si="181">SUM(C258:C261)</f>
        <v>0</v>
      </c>
      <c r="D262" s="21">
        <f t="shared" si="181"/>
        <v>0</v>
      </c>
      <c r="E262" s="21">
        <f t="shared" si="181"/>
        <v>6885427.4900000002</v>
      </c>
      <c r="F262" s="21">
        <f t="shared" si="181"/>
        <v>0</v>
      </c>
      <c r="G262" s="21">
        <f t="shared" si="181"/>
        <v>0</v>
      </c>
      <c r="H262" s="21">
        <f t="shared" si="181"/>
        <v>0</v>
      </c>
      <c r="I262" s="21">
        <f t="shared" si="181"/>
        <v>0</v>
      </c>
      <c r="J262" s="21">
        <f t="shared" si="181"/>
        <v>0</v>
      </c>
      <c r="K262" s="21">
        <f t="shared" si="181"/>
        <v>0</v>
      </c>
      <c r="L262" s="21">
        <f t="shared" si="181"/>
        <v>0</v>
      </c>
      <c r="M262" s="21">
        <f t="shared" si="181"/>
        <v>0</v>
      </c>
      <c r="N262" s="21">
        <f t="shared" si="181"/>
        <v>1181916.8500000001</v>
      </c>
      <c r="O262" s="21">
        <f t="shared" si="181"/>
        <v>1703869.22</v>
      </c>
      <c r="P262" s="21">
        <f t="shared" si="181"/>
        <v>3999641.4199999995</v>
      </c>
      <c r="Q262" s="21">
        <f t="shared" si="181"/>
        <v>0</v>
      </c>
      <c r="R262" s="21">
        <f t="shared" si="181"/>
        <v>0</v>
      </c>
      <c r="S262" s="21">
        <f t="shared" si="181"/>
        <v>0</v>
      </c>
      <c r="T262" s="21">
        <f t="shared" si="181"/>
        <v>0</v>
      </c>
      <c r="U262" s="21">
        <f t="shared" si="181"/>
        <v>0</v>
      </c>
      <c r="V262" s="21">
        <f t="shared" si="181"/>
        <v>0</v>
      </c>
      <c r="W262" s="21">
        <f t="shared" si="181"/>
        <v>0</v>
      </c>
      <c r="X262" s="21">
        <f t="shared" si="181"/>
        <v>0</v>
      </c>
      <c r="Y262" s="21">
        <f t="shared" si="181"/>
        <v>0</v>
      </c>
      <c r="Z262" s="21">
        <f t="shared" si="181"/>
        <v>6885427.4899999984</v>
      </c>
      <c r="AA262" s="21">
        <f t="shared" si="181"/>
        <v>25994572.510000002</v>
      </c>
      <c r="AB262" s="22">
        <f t="shared" si="180"/>
        <v>0.20941081173965931</v>
      </c>
      <c r="AC262" s="15"/>
    </row>
    <row r="263" spans="1:29" s="16" customFormat="1" ht="18" customHeight="1" x14ac:dyDescent="0.25">
      <c r="A263" s="23" t="s">
        <v>41</v>
      </c>
      <c r="B263" s="14">
        <f>[1]consoCURRENT!E4693</f>
        <v>452000</v>
      </c>
      <c r="C263" s="14">
        <f>[1]consoCURRENT!F4693</f>
        <v>0</v>
      </c>
      <c r="D263" s="14">
        <f>[1]consoCURRENT!G4693</f>
        <v>0</v>
      </c>
      <c r="E263" s="14">
        <f>[1]consoCURRENT!H4693</f>
        <v>135959.40000000002</v>
      </c>
      <c r="F263" s="14">
        <f>[1]consoCURRENT!I4693</f>
        <v>0</v>
      </c>
      <c r="G263" s="14">
        <f>[1]consoCURRENT!J4693</f>
        <v>0</v>
      </c>
      <c r="H263" s="14">
        <f>[1]consoCURRENT!K4693</f>
        <v>0</v>
      </c>
      <c r="I263" s="14">
        <f>[1]consoCURRENT!L4693</f>
        <v>0</v>
      </c>
      <c r="J263" s="14">
        <f>[1]consoCURRENT!M4693</f>
        <v>0</v>
      </c>
      <c r="K263" s="14">
        <f>[1]consoCURRENT!N4693</f>
        <v>0</v>
      </c>
      <c r="L263" s="14">
        <f>[1]consoCURRENT!O4693</f>
        <v>0</v>
      </c>
      <c r="M263" s="14">
        <f>[1]consoCURRENT!P4693</f>
        <v>0</v>
      </c>
      <c r="N263" s="14">
        <f>[1]consoCURRENT!Q4693</f>
        <v>45319.8</v>
      </c>
      <c r="O263" s="14">
        <f>[1]consoCURRENT!R4693</f>
        <v>45319.8</v>
      </c>
      <c r="P263" s="14">
        <f>[1]consoCURRENT!S4693</f>
        <v>45319.8</v>
      </c>
      <c r="Q263" s="14">
        <f>[1]consoCURRENT!T4693</f>
        <v>0</v>
      </c>
      <c r="R263" s="14">
        <f>[1]consoCURRENT!U4693</f>
        <v>0</v>
      </c>
      <c r="S263" s="14">
        <f>[1]consoCURRENT!V4693</f>
        <v>0</v>
      </c>
      <c r="T263" s="14">
        <f>[1]consoCURRENT!W4693</f>
        <v>0</v>
      </c>
      <c r="U263" s="14">
        <f>[1]consoCURRENT!X4693</f>
        <v>0</v>
      </c>
      <c r="V263" s="14">
        <f>[1]consoCURRENT!Y4693</f>
        <v>0</v>
      </c>
      <c r="W263" s="14">
        <f>[1]consoCURRENT!Z4693</f>
        <v>0</v>
      </c>
      <c r="X263" s="14">
        <f>[1]consoCURRENT!AA4693</f>
        <v>0</v>
      </c>
      <c r="Y263" s="14">
        <f>[1]consoCURRENT!AB4693</f>
        <v>0</v>
      </c>
      <c r="Z263" s="14">
        <f t="shared" ref="Z263" si="182">SUM(M263:Y263)</f>
        <v>135959.40000000002</v>
      </c>
      <c r="AA263" s="14">
        <f t="shared" ref="AA263" si="183">B263-Z263</f>
        <v>316040.59999999998</v>
      </c>
      <c r="AB263" s="19">
        <f t="shared" si="180"/>
        <v>0.30079513274336289</v>
      </c>
      <c r="AC263" s="15"/>
    </row>
    <row r="264" spans="1:29" s="16" customFormat="1" ht="18" customHeight="1" x14ac:dyDescent="0.25">
      <c r="A264" s="20" t="s">
        <v>42</v>
      </c>
      <c r="B264" s="21">
        <f>B263+B262</f>
        <v>33332000</v>
      </c>
      <c r="C264" s="21">
        <f t="shared" ref="C264:AA264" si="184">C263+C262</f>
        <v>0</v>
      </c>
      <c r="D264" s="21">
        <f t="shared" si="184"/>
        <v>0</v>
      </c>
      <c r="E264" s="21">
        <f t="shared" si="184"/>
        <v>7021386.8900000006</v>
      </c>
      <c r="F264" s="21">
        <f t="shared" si="184"/>
        <v>0</v>
      </c>
      <c r="G264" s="21">
        <f t="shared" si="184"/>
        <v>0</v>
      </c>
      <c r="H264" s="21">
        <f t="shared" si="184"/>
        <v>0</v>
      </c>
      <c r="I264" s="21">
        <f t="shared" si="184"/>
        <v>0</v>
      </c>
      <c r="J264" s="21">
        <f t="shared" si="184"/>
        <v>0</v>
      </c>
      <c r="K264" s="21">
        <f t="shared" si="184"/>
        <v>0</v>
      </c>
      <c r="L264" s="21">
        <f t="shared" si="184"/>
        <v>0</v>
      </c>
      <c r="M264" s="21">
        <f t="shared" si="184"/>
        <v>0</v>
      </c>
      <c r="N264" s="21">
        <f t="shared" si="184"/>
        <v>1227236.6500000001</v>
      </c>
      <c r="O264" s="21">
        <f t="shared" si="184"/>
        <v>1749189.02</v>
      </c>
      <c r="P264" s="21">
        <f t="shared" si="184"/>
        <v>4044961.2199999993</v>
      </c>
      <c r="Q264" s="21">
        <f t="shared" si="184"/>
        <v>0</v>
      </c>
      <c r="R264" s="21">
        <f t="shared" si="184"/>
        <v>0</v>
      </c>
      <c r="S264" s="21">
        <f t="shared" si="184"/>
        <v>0</v>
      </c>
      <c r="T264" s="21">
        <f t="shared" si="184"/>
        <v>0</v>
      </c>
      <c r="U264" s="21">
        <f t="shared" si="184"/>
        <v>0</v>
      </c>
      <c r="V264" s="21">
        <f t="shared" si="184"/>
        <v>0</v>
      </c>
      <c r="W264" s="21">
        <f t="shared" si="184"/>
        <v>0</v>
      </c>
      <c r="X264" s="21">
        <f t="shared" si="184"/>
        <v>0</v>
      </c>
      <c r="Y264" s="21">
        <f t="shared" si="184"/>
        <v>0</v>
      </c>
      <c r="Z264" s="21">
        <f t="shared" si="184"/>
        <v>7021386.8899999987</v>
      </c>
      <c r="AA264" s="21">
        <f t="shared" si="184"/>
        <v>26310613.110000003</v>
      </c>
      <c r="AB264" s="22">
        <f t="shared" si="180"/>
        <v>0.21065003270130803</v>
      </c>
      <c r="AC264" s="24"/>
    </row>
    <row r="265" spans="1:29" s="16" customFormat="1" ht="15" customHeigh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5" customHeigh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5"/>
    </row>
    <row r="267" spans="1:29" s="16" customFormat="1" ht="15" customHeight="1" x14ac:dyDescent="0.25">
      <c r="A267" s="17" t="s">
        <v>70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5"/>
    </row>
    <row r="268" spans="1:29" s="16" customFormat="1" ht="18" customHeight="1" x14ac:dyDescent="0.2">
      <c r="A268" s="18" t="s">
        <v>36</v>
      </c>
      <c r="B268" s="14">
        <f>[1]consoCURRENT!E4753</f>
        <v>3826000</v>
      </c>
      <c r="C268" s="14">
        <f>[1]consoCURRENT!F4753</f>
        <v>0</v>
      </c>
      <c r="D268" s="14">
        <f>[1]consoCURRENT!G4753</f>
        <v>0</v>
      </c>
      <c r="E268" s="14">
        <f>[1]consoCURRENT!H4753</f>
        <v>818067.82</v>
      </c>
      <c r="F268" s="14">
        <f>[1]consoCURRENT!I4753</f>
        <v>0</v>
      </c>
      <c r="G268" s="14">
        <f>[1]consoCURRENT!J4753</f>
        <v>0</v>
      </c>
      <c r="H268" s="14">
        <f>[1]consoCURRENT!K4753</f>
        <v>0</v>
      </c>
      <c r="I268" s="14">
        <f>[1]consoCURRENT!L4753</f>
        <v>0</v>
      </c>
      <c r="J268" s="14">
        <f>[1]consoCURRENT!M4753</f>
        <v>0</v>
      </c>
      <c r="K268" s="14">
        <f>[1]consoCURRENT!N4753</f>
        <v>0</v>
      </c>
      <c r="L268" s="14">
        <f>[1]consoCURRENT!O4753</f>
        <v>0</v>
      </c>
      <c r="M268" s="14">
        <f>[1]consoCURRENT!P4753</f>
        <v>0</v>
      </c>
      <c r="N268" s="14">
        <f>[1]consoCURRENT!Q4753</f>
        <v>0</v>
      </c>
      <c r="O268" s="14">
        <f>[1]consoCURRENT!R4753</f>
        <v>594200.85</v>
      </c>
      <c r="P268" s="14">
        <f>[1]consoCURRENT!S4753</f>
        <v>223866.97</v>
      </c>
      <c r="Q268" s="14">
        <f>[1]consoCURRENT!T4753</f>
        <v>0</v>
      </c>
      <c r="R268" s="14">
        <f>[1]consoCURRENT!U4753</f>
        <v>0</v>
      </c>
      <c r="S268" s="14">
        <f>[1]consoCURRENT!V4753</f>
        <v>0</v>
      </c>
      <c r="T268" s="14">
        <f>[1]consoCURRENT!W4753</f>
        <v>0</v>
      </c>
      <c r="U268" s="14">
        <f>[1]consoCURRENT!X4753</f>
        <v>0</v>
      </c>
      <c r="V268" s="14">
        <f>[1]consoCURRENT!Y4753</f>
        <v>0</v>
      </c>
      <c r="W268" s="14">
        <f>[1]consoCURRENT!Z4753</f>
        <v>0</v>
      </c>
      <c r="X268" s="14">
        <f>[1]consoCURRENT!AA4753</f>
        <v>0</v>
      </c>
      <c r="Y268" s="14">
        <f>[1]consoCURRENT!AB4753</f>
        <v>0</v>
      </c>
      <c r="Z268" s="14">
        <f>SUM(M268:Y268)</f>
        <v>818067.82</v>
      </c>
      <c r="AA268" s="14">
        <f>B268-Z268</f>
        <v>3007932.18</v>
      </c>
      <c r="AB268" s="19">
        <f>Z268/B268</f>
        <v>0.21381803972817562</v>
      </c>
      <c r="AC268" s="15"/>
    </row>
    <row r="269" spans="1:29" s="16" customFormat="1" ht="18" customHeight="1" x14ac:dyDescent="0.2">
      <c r="A269" s="18" t="s">
        <v>37</v>
      </c>
      <c r="B269" s="14">
        <f>[1]consoCURRENT!E4841</f>
        <v>17222000</v>
      </c>
      <c r="C269" s="14">
        <f>[1]consoCURRENT!F4841</f>
        <v>0</v>
      </c>
      <c r="D269" s="14">
        <f>[1]consoCURRENT!G4841</f>
        <v>0</v>
      </c>
      <c r="E269" s="14">
        <f>[1]consoCURRENT!H4841</f>
        <v>4971370.72</v>
      </c>
      <c r="F269" s="14">
        <f>[1]consoCURRENT!I4841</f>
        <v>0</v>
      </c>
      <c r="G269" s="14">
        <f>[1]consoCURRENT!J4841</f>
        <v>0</v>
      </c>
      <c r="H269" s="14">
        <f>[1]consoCURRENT!K4841</f>
        <v>0</v>
      </c>
      <c r="I269" s="14">
        <f>[1]consoCURRENT!L4841</f>
        <v>0</v>
      </c>
      <c r="J269" s="14">
        <f>[1]consoCURRENT!M4841</f>
        <v>0</v>
      </c>
      <c r="K269" s="14">
        <f>[1]consoCURRENT!N4841</f>
        <v>0</v>
      </c>
      <c r="L269" s="14">
        <f>[1]consoCURRENT!O4841</f>
        <v>0</v>
      </c>
      <c r="M269" s="14">
        <f>[1]consoCURRENT!P4841</f>
        <v>0</v>
      </c>
      <c r="N269" s="14">
        <f>[1]consoCURRENT!Q4841</f>
        <v>0</v>
      </c>
      <c r="O269" s="14">
        <f>[1]consoCURRENT!R4841</f>
        <v>1991141.7399999998</v>
      </c>
      <c r="P269" s="14">
        <f>[1]consoCURRENT!S4841</f>
        <v>2980228.98</v>
      </c>
      <c r="Q269" s="14">
        <f>[1]consoCURRENT!T4841</f>
        <v>0</v>
      </c>
      <c r="R269" s="14">
        <f>[1]consoCURRENT!U4841</f>
        <v>0</v>
      </c>
      <c r="S269" s="14">
        <f>[1]consoCURRENT!V4841</f>
        <v>0</v>
      </c>
      <c r="T269" s="14">
        <f>[1]consoCURRENT!W4841</f>
        <v>0</v>
      </c>
      <c r="U269" s="14">
        <f>[1]consoCURRENT!X4841</f>
        <v>0</v>
      </c>
      <c r="V269" s="14">
        <f>[1]consoCURRENT!Y4841</f>
        <v>0</v>
      </c>
      <c r="W269" s="14">
        <f>[1]consoCURRENT!Z4841</f>
        <v>0</v>
      </c>
      <c r="X269" s="14">
        <f>[1]consoCURRENT!AA4841</f>
        <v>0</v>
      </c>
      <c r="Y269" s="14">
        <f>[1]consoCURRENT!AB4841</f>
        <v>0</v>
      </c>
      <c r="Z269" s="14">
        <f t="shared" ref="Z269:Z271" si="185">SUM(M269:Y269)</f>
        <v>4971370.72</v>
      </c>
      <c r="AA269" s="14">
        <f t="shared" ref="AA269:AA271" si="186">B269-Z269</f>
        <v>12250629.280000001</v>
      </c>
      <c r="AB269" s="19">
        <f t="shared" ref="AB269:AB274" si="187">Z269/B269</f>
        <v>0.2886639600510974</v>
      </c>
      <c r="AC269" s="15"/>
    </row>
    <row r="270" spans="1:29" s="16" customFormat="1" ht="18" customHeight="1" x14ac:dyDescent="0.2">
      <c r="A270" s="18" t="s">
        <v>38</v>
      </c>
      <c r="B270" s="14">
        <f>[1]consoCURRENT!E4847</f>
        <v>0</v>
      </c>
      <c r="C270" s="14">
        <f>[1]consoCURRENT!F4847</f>
        <v>0</v>
      </c>
      <c r="D270" s="14">
        <f>[1]consoCURRENT!G4847</f>
        <v>0</v>
      </c>
      <c r="E270" s="14">
        <f>[1]consoCURRENT!H4847</f>
        <v>0</v>
      </c>
      <c r="F270" s="14">
        <f>[1]consoCURRENT!I4847</f>
        <v>0</v>
      </c>
      <c r="G270" s="14">
        <f>[1]consoCURRENT!J4847</f>
        <v>0</v>
      </c>
      <c r="H270" s="14">
        <f>[1]consoCURRENT!K4847</f>
        <v>0</v>
      </c>
      <c r="I270" s="14">
        <f>[1]consoCURRENT!L4847</f>
        <v>0</v>
      </c>
      <c r="J270" s="14">
        <f>[1]consoCURRENT!M4847</f>
        <v>0</v>
      </c>
      <c r="K270" s="14">
        <f>[1]consoCURRENT!N4847</f>
        <v>0</v>
      </c>
      <c r="L270" s="14">
        <f>[1]consoCURRENT!O4847</f>
        <v>0</v>
      </c>
      <c r="M270" s="14">
        <f>[1]consoCURRENT!P4847</f>
        <v>0</v>
      </c>
      <c r="N270" s="14">
        <f>[1]consoCURRENT!Q4847</f>
        <v>0</v>
      </c>
      <c r="O270" s="14">
        <f>[1]consoCURRENT!R4847</f>
        <v>0</v>
      </c>
      <c r="P270" s="14">
        <f>[1]consoCURRENT!S4847</f>
        <v>0</v>
      </c>
      <c r="Q270" s="14">
        <f>[1]consoCURRENT!T4847</f>
        <v>0</v>
      </c>
      <c r="R270" s="14">
        <f>[1]consoCURRENT!U4847</f>
        <v>0</v>
      </c>
      <c r="S270" s="14">
        <f>[1]consoCURRENT!V4847</f>
        <v>0</v>
      </c>
      <c r="T270" s="14">
        <f>[1]consoCURRENT!W4847</f>
        <v>0</v>
      </c>
      <c r="U270" s="14">
        <f>[1]consoCURRENT!X4847</f>
        <v>0</v>
      </c>
      <c r="V270" s="14">
        <f>[1]consoCURRENT!Y4847</f>
        <v>0</v>
      </c>
      <c r="W270" s="14">
        <f>[1]consoCURRENT!Z4847</f>
        <v>0</v>
      </c>
      <c r="X270" s="14">
        <f>[1]consoCURRENT!AA4847</f>
        <v>0</v>
      </c>
      <c r="Y270" s="14">
        <f>[1]consoCURRENT!AB4847</f>
        <v>0</v>
      </c>
      <c r="Z270" s="14">
        <f t="shared" si="185"/>
        <v>0</v>
      </c>
      <c r="AA270" s="14">
        <f t="shared" si="186"/>
        <v>0</v>
      </c>
      <c r="AB270" s="19"/>
      <c r="AC270" s="15"/>
    </row>
    <row r="271" spans="1:29" s="16" customFormat="1" ht="18" customHeight="1" x14ac:dyDescent="0.2">
      <c r="A271" s="18" t="s">
        <v>39</v>
      </c>
      <c r="B271" s="14">
        <f>[1]consoCURRENT!E4876</f>
        <v>0</v>
      </c>
      <c r="C271" s="14">
        <f>[1]consoCURRENT!F4876</f>
        <v>0</v>
      </c>
      <c r="D271" s="14">
        <f>[1]consoCURRENT!G4876</f>
        <v>0</v>
      </c>
      <c r="E271" s="14">
        <f>[1]consoCURRENT!H4876</f>
        <v>0</v>
      </c>
      <c r="F271" s="14">
        <f>[1]consoCURRENT!I4876</f>
        <v>0</v>
      </c>
      <c r="G271" s="14">
        <f>[1]consoCURRENT!J4876</f>
        <v>0</v>
      </c>
      <c r="H271" s="14">
        <f>[1]consoCURRENT!K4876</f>
        <v>0</v>
      </c>
      <c r="I271" s="14">
        <f>[1]consoCURRENT!L4876</f>
        <v>0</v>
      </c>
      <c r="J271" s="14">
        <f>[1]consoCURRENT!M4876</f>
        <v>0</v>
      </c>
      <c r="K271" s="14">
        <f>[1]consoCURRENT!N4876</f>
        <v>0</v>
      </c>
      <c r="L271" s="14">
        <f>[1]consoCURRENT!O4876</f>
        <v>0</v>
      </c>
      <c r="M271" s="14">
        <f>[1]consoCURRENT!P4876</f>
        <v>0</v>
      </c>
      <c r="N271" s="14">
        <f>[1]consoCURRENT!Q4876</f>
        <v>0</v>
      </c>
      <c r="O271" s="14">
        <f>[1]consoCURRENT!R4876</f>
        <v>0</v>
      </c>
      <c r="P271" s="14">
        <f>[1]consoCURRENT!S4876</f>
        <v>0</v>
      </c>
      <c r="Q271" s="14">
        <f>[1]consoCURRENT!T4876</f>
        <v>0</v>
      </c>
      <c r="R271" s="14">
        <f>[1]consoCURRENT!U4876</f>
        <v>0</v>
      </c>
      <c r="S271" s="14">
        <f>[1]consoCURRENT!V4876</f>
        <v>0</v>
      </c>
      <c r="T271" s="14">
        <f>[1]consoCURRENT!W4876</f>
        <v>0</v>
      </c>
      <c r="U271" s="14">
        <f>[1]consoCURRENT!X4876</f>
        <v>0</v>
      </c>
      <c r="V271" s="14">
        <f>[1]consoCURRENT!Y4876</f>
        <v>0</v>
      </c>
      <c r="W271" s="14">
        <f>[1]consoCURRENT!Z4876</f>
        <v>0</v>
      </c>
      <c r="X271" s="14">
        <f>[1]consoCURRENT!AA4876</f>
        <v>0</v>
      </c>
      <c r="Y271" s="14">
        <f>[1]consoCURRENT!AB4876</f>
        <v>0</v>
      </c>
      <c r="Z271" s="14">
        <f t="shared" si="185"/>
        <v>0</v>
      </c>
      <c r="AA271" s="14">
        <f t="shared" si="186"/>
        <v>0</v>
      </c>
      <c r="AB271" s="19"/>
      <c r="AC271" s="15"/>
    </row>
    <row r="272" spans="1:29" s="16" customFormat="1" ht="18" customHeight="1" x14ac:dyDescent="0.25">
      <c r="A272" s="20" t="s">
        <v>40</v>
      </c>
      <c r="B272" s="21">
        <f>SUM(B268:B271)</f>
        <v>21048000</v>
      </c>
      <c r="C272" s="21">
        <f t="shared" ref="C272:AA272" si="188">SUM(C268:C271)</f>
        <v>0</v>
      </c>
      <c r="D272" s="21">
        <f t="shared" si="188"/>
        <v>0</v>
      </c>
      <c r="E272" s="21">
        <f t="shared" si="188"/>
        <v>5789438.54</v>
      </c>
      <c r="F272" s="21">
        <f t="shared" si="188"/>
        <v>0</v>
      </c>
      <c r="G272" s="21">
        <f t="shared" si="188"/>
        <v>0</v>
      </c>
      <c r="H272" s="21">
        <f t="shared" si="188"/>
        <v>0</v>
      </c>
      <c r="I272" s="21">
        <f t="shared" si="188"/>
        <v>0</v>
      </c>
      <c r="J272" s="21">
        <f t="shared" si="188"/>
        <v>0</v>
      </c>
      <c r="K272" s="21">
        <f t="shared" si="188"/>
        <v>0</v>
      </c>
      <c r="L272" s="21">
        <f t="shared" si="188"/>
        <v>0</v>
      </c>
      <c r="M272" s="21">
        <f t="shared" si="188"/>
        <v>0</v>
      </c>
      <c r="N272" s="21">
        <f t="shared" si="188"/>
        <v>0</v>
      </c>
      <c r="O272" s="21">
        <f t="shared" si="188"/>
        <v>2585342.59</v>
      </c>
      <c r="P272" s="21">
        <f t="shared" si="188"/>
        <v>3204095.95</v>
      </c>
      <c r="Q272" s="21">
        <f t="shared" si="188"/>
        <v>0</v>
      </c>
      <c r="R272" s="21">
        <f t="shared" si="188"/>
        <v>0</v>
      </c>
      <c r="S272" s="21">
        <f t="shared" si="188"/>
        <v>0</v>
      </c>
      <c r="T272" s="21">
        <f t="shared" si="188"/>
        <v>0</v>
      </c>
      <c r="U272" s="21">
        <f t="shared" si="188"/>
        <v>0</v>
      </c>
      <c r="V272" s="21">
        <f t="shared" si="188"/>
        <v>0</v>
      </c>
      <c r="W272" s="21">
        <f t="shared" si="188"/>
        <v>0</v>
      </c>
      <c r="X272" s="21">
        <f t="shared" si="188"/>
        <v>0</v>
      </c>
      <c r="Y272" s="21">
        <f t="shared" si="188"/>
        <v>0</v>
      </c>
      <c r="Z272" s="21">
        <f t="shared" si="188"/>
        <v>5789438.54</v>
      </c>
      <c r="AA272" s="21">
        <f t="shared" si="188"/>
        <v>15258561.460000001</v>
      </c>
      <c r="AB272" s="22">
        <f t="shared" si="187"/>
        <v>0.27505884359559102</v>
      </c>
      <c r="AC272" s="15"/>
    </row>
    <row r="273" spans="1:29" s="16" customFormat="1" ht="18" customHeight="1" x14ac:dyDescent="0.25">
      <c r="A273" s="23" t="s">
        <v>41</v>
      </c>
      <c r="B273" s="14">
        <f>[1]consoCURRENT!E4880</f>
        <v>65000</v>
      </c>
      <c r="C273" s="14">
        <f>[1]consoCURRENT!F4880</f>
        <v>0</v>
      </c>
      <c r="D273" s="14">
        <f>[1]consoCURRENT!G4880</f>
        <v>0</v>
      </c>
      <c r="E273" s="14">
        <f>[1]consoCURRENT!H4880</f>
        <v>10872.48</v>
      </c>
      <c r="F273" s="14">
        <f>[1]consoCURRENT!I4880</f>
        <v>0</v>
      </c>
      <c r="G273" s="14">
        <f>[1]consoCURRENT!J4880</f>
        <v>0</v>
      </c>
      <c r="H273" s="14">
        <f>[1]consoCURRENT!K4880</f>
        <v>0</v>
      </c>
      <c r="I273" s="14">
        <f>[1]consoCURRENT!L4880</f>
        <v>0</v>
      </c>
      <c r="J273" s="14">
        <f>[1]consoCURRENT!M4880</f>
        <v>0</v>
      </c>
      <c r="K273" s="14">
        <f>[1]consoCURRENT!N4880</f>
        <v>0</v>
      </c>
      <c r="L273" s="14">
        <f>[1]consoCURRENT!O4880</f>
        <v>0</v>
      </c>
      <c r="M273" s="14">
        <f>[1]consoCURRENT!P4880</f>
        <v>0</v>
      </c>
      <c r="N273" s="14">
        <f>[1]consoCURRENT!Q4880</f>
        <v>0</v>
      </c>
      <c r="O273" s="14">
        <f>[1]consoCURRENT!R4880</f>
        <v>5436.24</v>
      </c>
      <c r="P273" s="14">
        <f>[1]consoCURRENT!S4880</f>
        <v>5436.24</v>
      </c>
      <c r="Q273" s="14">
        <f>[1]consoCURRENT!T4880</f>
        <v>0</v>
      </c>
      <c r="R273" s="14">
        <f>[1]consoCURRENT!U4880</f>
        <v>0</v>
      </c>
      <c r="S273" s="14">
        <f>[1]consoCURRENT!V4880</f>
        <v>0</v>
      </c>
      <c r="T273" s="14">
        <f>[1]consoCURRENT!W4880</f>
        <v>0</v>
      </c>
      <c r="U273" s="14">
        <f>[1]consoCURRENT!X4880</f>
        <v>0</v>
      </c>
      <c r="V273" s="14">
        <f>[1]consoCURRENT!Y4880</f>
        <v>0</v>
      </c>
      <c r="W273" s="14">
        <f>[1]consoCURRENT!Z4880</f>
        <v>0</v>
      </c>
      <c r="X273" s="14">
        <f>[1]consoCURRENT!AA4880</f>
        <v>0</v>
      </c>
      <c r="Y273" s="14">
        <f>[1]consoCURRENT!AB4880</f>
        <v>0</v>
      </c>
      <c r="Z273" s="14">
        <f t="shared" ref="Z273" si="189">SUM(M273:Y273)</f>
        <v>10872.48</v>
      </c>
      <c r="AA273" s="14">
        <f t="shared" ref="AA273" si="190">B273-Z273</f>
        <v>54127.520000000004</v>
      </c>
      <c r="AB273" s="19">
        <f t="shared" si="187"/>
        <v>0.16726892307692307</v>
      </c>
      <c r="AC273" s="15"/>
    </row>
    <row r="274" spans="1:29" s="16" customFormat="1" ht="18" customHeight="1" x14ac:dyDescent="0.25">
      <c r="A274" s="20" t="s">
        <v>42</v>
      </c>
      <c r="B274" s="21">
        <f>B273+B272</f>
        <v>21113000</v>
      </c>
      <c r="C274" s="21">
        <f t="shared" ref="C274:AA274" si="191">C273+C272</f>
        <v>0</v>
      </c>
      <c r="D274" s="21">
        <f t="shared" si="191"/>
        <v>0</v>
      </c>
      <c r="E274" s="21">
        <f t="shared" si="191"/>
        <v>5800311.0200000005</v>
      </c>
      <c r="F274" s="21">
        <f t="shared" si="191"/>
        <v>0</v>
      </c>
      <c r="G274" s="21">
        <f t="shared" si="191"/>
        <v>0</v>
      </c>
      <c r="H274" s="21">
        <f t="shared" si="191"/>
        <v>0</v>
      </c>
      <c r="I274" s="21">
        <f t="shared" si="191"/>
        <v>0</v>
      </c>
      <c r="J274" s="21">
        <f t="shared" si="191"/>
        <v>0</v>
      </c>
      <c r="K274" s="21">
        <f t="shared" si="191"/>
        <v>0</v>
      </c>
      <c r="L274" s="21">
        <f t="shared" si="191"/>
        <v>0</v>
      </c>
      <c r="M274" s="21">
        <f t="shared" si="191"/>
        <v>0</v>
      </c>
      <c r="N274" s="21">
        <f t="shared" si="191"/>
        <v>0</v>
      </c>
      <c r="O274" s="21">
        <f t="shared" si="191"/>
        <v>2590778.83</v>
      </c>
      <c r="P274" s="21">
        <f t="shared" si="191"/>
        <v>3209532.1900000004</v>
      </c>
      <c r="Q274" s="21">
        <f t="shared" si="191"/>
        <v>0</v>
      </c>
      <c r="R274" s="21">
        <f t="shared" si="191"/>
        <v>0</v>
      </c>
      <c r="S274" s="21">
        <f t="shared" si="191"/>
        <v>0</v>
      </c>
      <c r="T274" s="21">
        <f t="shared" si="191"/>
        <v>0</v>
      </c>
      <c r="U274" s="21">
        <f t="shared" si="191"/>
        <v>0</v>
      </c>
      <c r="V274" s="21">
        <f t="shared" si="191"/>
        <v>0</v>
      </c>
      <c r="W274" s="21">
        <f t="shared" si="191"/>
        <v>0</v>
      </c>
      <c r="X274" s="21">
        <f t="shared" si="191"/>
        <v>0</v>
      </c>
      <c r="Y274" s="21">
        <f t="shared" si="191"/>
        <v>0</v>
      </c>
      <c r="Z274" s="21">
        <f t="shared" si="191"/>
        <v>5800311.0200000005</v>
      </c>
      <c r="AA274" s="21">
        <f t="shared" si="191"/>
        <v>15312688.98</v>
      </c>
      <c r="AB274" s="22">
        <f t="shared" si="187"/>
        <v>0.27472699379529203</v>
      </c>
      <c r="AC274" s="24"/>
    </row>
    <row r="275" spans="1:29" s="16" customFormat="1" ht="15" customHeigh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5" customHeigh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 s="16" customFormat="1" ht="15" customHeight="1" x14ac:dyDescent="0.25">
      <c r="A277" s="17" t="s">
        <v>71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 s="16" customFormat="1" ht="18" customHeight="1" x14ac:dyDescent="0.2">
      <c r="A278" s="18" t="s">
        <v>36</v>
      </c>
      <c r="B278" s="14">
        <f>[1]consoCURRENT!E4940</f>
        <v>0</v>
      </c>
      <c r="C278" s="14">
        <f>[1]consoCURRENT!F4940</f>
        <v>0</v>
      </c>
      <c r="D278" s="14">
        <f>[1]consoCURRENT!G4940</f>
        <v>0</v>
      </c>
      <c r="E278" s="14">
        <f>[1]consoCURRENT!H4940</f>
        <v>0</v>
      </c>
      <c r="F278" s="14">
        <f>[1]consoCURRENT!I4940</f>
        <v>0</v>
      </c>
      <c r="G278" s="14">
        <f>[1]consoCURRENT!J4940</f>
        <v>0</v>
      </c>
      <c r="H278" s="14">
        <f>[1]consoCURRENT!K4940</f>
        <v>0</v>
      </c>
      <c r="I278" s="14">
        <f>[1]consoCURRENT!L4940</f>
        <v>0</v>
      </c>
      <c r="J278" s="14">
        <f>[1]consoCURRENT!M4940</f>
        <v>0</v>
      </c>
      <c r="K278" s="14">
        <f>[1]consoCURRENT!N4940</f>
        <v>0</v>
      </c>
      <c r="L278" s="14">
        <f>[1]consoCURRENT!O4940</f>
        <v>0</v>
      </c>
      <c r="M278" s="14">
        <f>[1]consoCURRENT!P4940</f>
        <v>0</v>
      </c>
      <c r="N278" s="14">
        <f>[1]consoCURRENT!Q4940</f>
        <v>0</v>
      </c>
      <c r="O278" s="14">
        <f>[1]consoCURRENT!R4940</f>
        <v>0</v>
      </c>
      <c r="P278" s="14">
        <f>[1]consoCURRENT!S4940</f>
        <v>0</v>
      </c>
      <c r="Q278" s="14">
        <f>[1]consoCURRENT!T4940</f>
        <v>0</v>
      </c>
      <c r="R278" s="14">
        <f>[1]consoCURRENT!U4940</f>
        <v>0</v>
      </c>
      <c r="S278" s="14">
        <f>[1]consoCURRENT!V4940</f>
        <v>0</v>
      </c>
      <c r="T278" s="14">
        <f>[1]consoCURRENT!W4940</f>
        <v>0</v>
      </c>
      <c r="U278" s="14">
        <f>[1]consoCURRENT!X4940</f>
        <v>0</v>
      </c>
      <c r="V278" s="14">
        <f>[1]consoCURRENT!Y4940</f>
        <v>0</v>
      </c>
      <c r="W278" s="14">
        <f>[1]consoCURRENT!Z4940</f>
        <v>0</v>
      </c>
      <c r="X278" s="14">
        <f>[1]consoCURRENT!AA4940</f>
        <v>0</v>
      </c>
      <c r="Y278" s="14">
        <f>[1]consoCURRENT!AB4940</f>
        <v>0</v>
      </c>
      <c r="Z278" s="14">
        <f>[1]consoCURRENT!AC4940</f>
        <v>0</v>
      </c>
      <c r="AA278" s="14">
        <f>B278-Z278</f>
        <v>0</v>
      </c>
      <c r="AB278" s="19"/>
      <c r="AC278" s="15"/>
    </row>
    <row r="279" spans="1:29" s="16" customFormat="1" ht="18" customHeight="1" x14ac:dyDescent="0.2">
      <c r="A279" s="18" t="s">
        <v>37</v>
      </c>
      <c r="B279" s="14">
        <f>[1]consoCURRENT!E5028</f>
        <v>11607000</v>
      </c>
      <c r="C279" s="14">
        <f>[1]consoCURRENT!F5028</f>
        <v>8109052</v>
      </c>
      <c r="D279" s="14">
        <f>[1]consoCURRENT!G5028</f>
        <v>-3497948</v>
      </c>
      <c r="E279" s="14">
        <f>[1]consoCURRENT!H5028</f>
        <v>660566.29999999993</v>
      </c>
      <c r="F279" s="14">
        <f>[1]consoCURRENT!I5028</f>
        <v>0</v>
      </c>
      <c r="G279" s="14">
        <f>[1]consoCURRENT!J5028</f>
        <v>0</v>
      </c>
      <c r="H279" s="14">
        <f>[1]consoCURRENT!K5028</f>
        <v>0</v>
      </c>
      <c r="I279" s="14">
        <f>[1]consoCURRENT!L5028</f>
        <v>525274.22</v>
      </c>
      <c r="J279" s="14">
        <f>[1]consoCURRENT!M5028</f>
        <v>0</v>
      </c>
      <c r="K279" s="14">
        <f>[1]consoCURRENT!N5028</f>
        <v>0</v>
      </c>
      <c r="L279" s="14">
        <f>[1]consoCURRENT!O5028</f>
        <v>0</v>
      </c>
      <c r="M279" s="14">
        <f>[1]consoCURRENT!P5028</f>
        <v>525274.22</v>
      </c>
      <c r="N279" s="14">
        <f>[1]consoCURRENT!Q5028</f>
        <v>22500</v>
      </c>
      <c r="O279" s="14">
        <f>[1]consoCURRENT!R5028</f>
        <v>94387.08</v>
      </c>
      <c r="P279" s="14">
        <f>[1]consoCURRENT!S5028</f>
        <v>18405</v>
      </c>
      <c r="Q279" s="14">
        <f>[1]consoCURRENT!T5028</f>
        <v>0</v>
      </c>
      <c r="R279" s="14">
        <f>[1]consoCURRENT!U5028</f>
        <v>0</v>
      </c>
      <c r="S279" s="14">
        <f>[1]consoCURRENT!V5028</f>
        <v>0</v>
      </c>
      <c r="T279" s="14">
        <f>[1]consoCURRENT!W5028</f>
        <v>0</v>
      </c>
      <c r="U279" s="14">
        <f>[1]consoCURRENT!X5028</f>
        <v>0</v>
      </c>
      <c r="V279" s="14">
        <f>[1]consoCURRENT!Y5028</f>
        <v>0</v>
      </c>
      <c r="W279" s="14">
        <f>[1]consoCURRENT!Z5028</f>
        <v>0</v>
      </c>
      <c r="X279" s="14">
        <f>[1]consoCURRENT!AA5028</f>
        <v>0</v>
      </c>
      <c r="Y279" s="14">
        <f>[1]consoCURRENT!AB5028</f>
        <v>0</v>
      </c>
      <c r="Z279" s="14">
        <f t="shared" ref="Z279:Z281" si="192">SUM(M279:Y279)</f>
        <v>660566.29999999993</v>
      </c>
      <c r="AA279" s="14">
        <f t="shared" ref="AA279:AA281" si="193">B279-Z279</f>
        <v>10946433.699999999</v>
      </c>
      <c r="AB279" s="19">
        <f t="shared" ref="AB279:AB284" si="194">Z279/B279</f>
        <v>5.6911027828034803E-2</v>
      </c>
      <c r="AC279" s="15"/>
    </row>
    <row r="280" spans="1:29" s="16" customFormat="1" ht="18" customHeight="1" x14ac:dyDescent="0.2">
      <c r="A280" s="18" t="s">
        <v>38</v>
      </c>
      <c r="B280" s="14">
        <f>[1]consoCURRENT!E5034</f>
        <v>0</v>
      </c>
      <c r="C280" s="14">
        <f>[1]consoCURRENT!F5034</f>
        <v>0</v>
      </c>
      <c r="D280" s="14">
        <f>[1]consoCURRENT!G5034</f>
        <v>0</v>
      </c>
      <c r="E280" s="14">
        <f>[1]consoCURRENT!H5034</f>
        <v>0</v>
      </c>
      <c r="F280" s="14">
        <f>[1]consoCURRENT!I5034</f>
        <v>0</v>
      </c>
      <c r="G280" s="14">
        <f>[1]consoCURRENT!J5034</f>
        <v>0</v>
      </c>
      <c r="H280" s="14">
        <f>[1]consoCURRENT!K5034</f>
        <v>0</v>
      </c>
      <c r="I280" s="14">
        <f>[1]consoCURRENT!L5034</f>
        <v>0</v>
      </c>
      <c r="J280" s="14">
        <f>[1]consoCURRENT!M5034</f>
        <v>0</v>
      </c>
      <c r="K280" s="14">
        <f>[1]consoCURRENT!N5034</f>
        <v>0</v>
      </c>
      <c r="L280" s="14">
        <f>[1]consoCURRENT!O5034</f>
        <v>0</v>
      </c>
      <c r="M280" s="14">
        <f>[1]consoCURRENT!P5034</f>
        <v>0</v>
      </c>
      <c r="N280" s="14">
        <f>[1]consoCURRENT!Q5034</f>
        <v>0</v>
      </c>
      <c r="O280" s="14">
        <f>[1]consoCURRENT!R5034</f>
        <v>0</v>
      </c>
      <c r="P280" s="14">
        <f>[1]consoCURRENT!S5034</f>
        <v>0</v>
      </c>
      <c r="Q280" s="14">
        <f>[1]consoCURRENT!T5034</f>
        <v>0</v>
      </c>
      <c r="R280" s="14">
        <f>[1]consoCURRENT!U5034</f>
        <v>0</v>
      </c>
      <c r="S280" s="14">
        <f>[1]consoCURRENT!V5034</f>
        <v>0</v>
      </c>
      <c r="T280" s="14">
        <f>[1]consoCURRENT!W5034</f>
        <v>0</v>
      </c>
      <c r="U280" s="14">
        <f>[1]consoCURRENT!X5034</f>
        <v>0</v>
      </c>
      <c r="V280" s="14">
        <f>[1]consoCURRENT!Y5034</f>
        <v>0</v>
      </c>
      <c r="W280" s="14">
        <f>[1]consoCURRENT!Z5034</f>
        <v>0</v>
      </c>
      <c r="X280" s="14">
        <f>[1]consoCURRENT!AA5034</f>
        <v>0</v>
      </c>
      <c r="Y280" s="14">
        <f>[1]consoCURRENT!AB5034</f>
        <v>0</v>
      </c>
      <c r="Z280" s="14">
        <f t="shared" si="192"/>
        <v>0</v>
      </c>
      <c r="AA280" s="14">
        <f t="shared" si="193"/>
        <v>0</v>
      </c>
      <c r="AB280" s="19"/>
      <c r="AC280" s="15"/>
    </row>
    <row r="281" spans="1:29" s="16" customFormat="1" ht="18" customHeight="1" x14ac:dyDescent="0.2">
      <c r="A281" s="18" t="s">
        <v>39</v>
      </c>
      <c r="B281" s="14">
        <f>[1]consoCURRENT!E5063</f>
        <v>0</v>
      </c>
      <c r="C281" s="14">
        <f>[1]consoCURRENT!F5063</f>
        <v>0</v>
      </c>
      <c r="D281" s="14">
        <f>[1]consoCURRENT!G5063</f>
        <v>0</v>
      </c>
      <c r="E281" s="14">
        <f>[1]consoCURRENT!H5063</f>
        <v>0</v>
      </c>
      <c r="F281" s="14">
        <f>[1]consoCURRENT!I5063</f>
        <v>0</v>
      </c>
      <c r="G281" s="14">
        <f>[1]consoCURRENT!J5063</f>
        <v>0</v>
      </c>
      <c r="H281" s="14">
        <f>[1]consoCURRENT!K5063</f>
        <v>0</v>
      </c>
      <c r="I281" s="14">
        <f>[1]consoCURRENT!L5063</f>
        <v>0</v>
      </c>
      <c r="J281" s="14">
        <f>[1]consoCURRENT!M5063</f>
        <v>0</v>
      </c>
      <c r="K281" s="14">
        <f>[1]consoCURRENT!N5063</f>
        <v>0</v>
      </c>
      <c r="L281" s="14">
        <f>[1]consoCURRENT!O5063</f>
        <v>0</v>
      </c>
      <c r="M281" s="14">
        <f>[1]consoCURRENT!P5063</f>
        <v>0</v>
      </c>
      <c r="N281" s="14">
        <f>[1]consoCURRENT!Q5063</f>
        <v>0</v>
      </c>
      <c r="O281" s="14">
        <f>[1]consoCURRENT!R5063</f>
        <v>0</v>
      </c>
      <c r="P281" s="14">
        <f>[1]consoCURRENT!S5063</f>
        <v>0</v>
      </c>
      <c r="Q281" s="14">
        <f>[1]consoCURRENT!T5063</f>
        <v>0</v>
      </c>
      <c r="R281" s="14">
        <f>[1]consoCURRENT!U5063</f>
        <v>0</v>
      </c>
      <c r="S281" s="14">
        <f>[1]consoCURRENT!V5063</f>
        <v>0</v>
      </c>
      <c r="T281" s="14">
        <f>[1]consoCURRENT!W5063</f>
        <v>0</v>
      </c>
      <c r="U281" s="14">
        <f>[1]consoCURRENT!X5063</f>
        <v>0</v>
      </c>
      <c r="V281" s="14">
        <f>[1]consoCURRENT!Y5063</f>
        <v>0</v>
      </c>
      <c r="W281" s="14">
        <f>[1]consoCURRENT!Z5063</f>
        <v>0</v>
      </c>
      <c r="X281" s="14">
        <f>[1]consoCURRENT!AA5063</f>
        <v>0</v>
      </c>
      <c r="Y281" s="14">
        <f>[1]consoCURRENT!AB5063</f>
        <v>0</v>
      </c>
      <c r="Z281" s="14">
        <f t="shared" si="192"/>
        <v>0</v>
      </c>
      <c r="AA281" s="14">
        <f t="shared" si="193"/>
        <v>0</v>
      </c>
      <c r="AB281" s="19"/>
      <c r="AC281" s="15"/>
    </row>
    <row r="282" spans="1:29" s="16" customFormat="1" ht="18" customHeight="1" x14ac:dyDescent="0.25">
      <c r="A282" s="20" t="s">
        <v>40</v>
      </c>
      <c r="B282" s="21">
        <f>SUM(B278:B281)</f>
        <v>11607000</v>
      </c>
      <c r="C282" s="21">
        <f t="shared" ref="C282:AA282" si="195">SUM(C278:C281)</f>
        <v>8109052</v>
      </c>
      <c r="D282" s="21">
        <f t="shared" si="195"/>
        <v>-3497948</v>
      </c>
      <c r="E282" s="21">
        <f t="shared" si="195"/>
        <v>660566.29999999993</v>
      </c>
      <c r="F282" s="21">
        <f t="shared" si="195"/>
        <v>0</v>
      </c>
      <c r="G282" s="21">
        <f t="shared" si="195"/>
        <v>0</v>
      </c>
      <c r="H282" s="21">
        <f t="shared" si="195"/>
        <v>0</v>
      </c>
      <c r="I282" s="21">
        <f t="shared" si="195"/>
        <v>525274.22</v>
      </c>
      <c r="J282" s="21">
        <f t="shared" si="195"/>
        <v>0</v>
      </c>
      <c r="K282" s="21">
        <f t="shared" si="195"/>
        <v>0</v>
      </c>
      <c r="L282" s="21">
        <f t="shared" si="195"/>
        <v>0</v>
      </c>
      <c r="M282" s="21">
        <f t="shared" si="195"/>
        <v>525274.22</v>
      </c>
      <c r="N282" s="21">
        <f t="shared" si="195"/>
        <v>22500</v>
      </c>
      <c r="O282" s="21">
        <f t="shared" si="195"/>
        <v>94387.08</v>
      </c>
      <c r="P282" s="21">
        <f t="shared" si="195"/>
        <v>18405</v>
      </c>
      <c r="Q282" s="21">
        <f t="shared" si="195"/>
        <v>0</v>
      </c>
      <c r="R282" s="21">
        <f t="shared" si="195"/>
        <v>0</v>
      </c>
      <c r="S282" s="21">
        <f t="shared" si="195"/>
        <v>0</v>
      </c>
      <c r="T282" s="21">
        <f t="shared" si="195"/>
        <v>0</v>
      </c>
      <c r="U282" s="21">
        <f t="shared" si="195"/>
        <v>0</v>
      </c>
      <c r="V282" s="21">
        <f t="shared" si="195"/>
        <v>0</v>
      </c>
      <c r="W282" s="21">
        <f t="shared" si="195"/>
        <v>0</v>
      </c>
      <c r="X282" s="21">
        <f t="shared" si="195"/>
        <v>0</v>
      </c>
      <c r="Y282" s="21">
        <f t="shared" si="195"/>
        <v>0</v>
      </c>
      <c r="Z282" s="21">
        <f t="shared" si="195"/>
        <v>660566.29999999993</v>
      </c>
      <c r="AA282" s="21">
        <f t="shared" si="195"/>
        <v>10946433.699999999</v>
      </c>
      <c r="AB282" s="22">
        <f t="shared" si="194"/>
        <v>5.6911027828034803E-2</v>
      </c>
      <c r="AC282" s="15"/>
    </row>
    <row r="283" spans="1:29" s="16" customFormat="1" ht="18" customHeight="1" x14ac:dyDescent="0.25">
      <c r="A283" s="23" t="s">
        <v>41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9"/>
      <c r="AC283" s="15"/>
    </row>
    <row r="284" spans="1:29" s="16" customFormat="1" ht="18" customHeight="1" x14ac:dyDescent="0.25">
      <c r="A284" s="20" t="s">
        <v>42</v>
      </c>
      <c r="B284" s="21">
        <f>B283+B282</f>
        <v>11607000</v>
      </c>
      <c r="C284" s="21">
        <f t="shared" ref="C284:AA284" si="196">C283+C282</f>
        <v>8109052</v>
      </c>
      <c r="D284" s="21">
        <f t="shared" si="196"/>
        <v>-3497948</v>
      </c>
      <c r="E284" s="21">
        <f t="shared" si="196"/>
        <v>660566.29999999993</v>
      </c>
      <c r="F284" s="21">
        <f t="shared" si="196"/>
        <v>0</v>
      </c>
      <c r="G284" s="21">
        <f t="shared" si="196"/>
        <v>0</v>
      </c>
      <c r="H284" s="21">
        <f t="shared" si="196"/>
        <v>0</v>
      </c>
      <c r="I284" s="21">
        <f t="shared" si="196"/>
        <v>525274.22</v>
      </c>
      <c r="J284" s="21">
        <f t="shared" si="196"/>
        <v>0</v>
      </c>
      <c r="K284" s="21">
        <f t="shared" si="196"/>
        <v>0</v>
      </c>
      <c r="L284" s="21">
        <f t="shared" si="196"/>
        <v>0</v>
      </c>
      <c r="M284" s="21">
        <f t="shared" si="196"/>
        <v>525274.22</v>
      </c>
      <c r="N284" s="21">
        <f t="shared" si="196"/>
        <v>22500</v>
      </c>
      <c r="O284" s="21">
        <f t="shared" si="196"/>
        <v>94387.08</v>
      </c>
      <c r="P284" s="21">
        <f t="shared" si="196"/>
        <v>18405</v>
      </c>
      <c r="Q284" s="21">
        <f t="shared" si="196"/>
        <v>0</v>
      </c>
      <c r="R284" s="21">
        <f t="shared" si="196"/>
        <v>0</v>
      </c>
      <c r="S284" s="21">
        <f t="shared" si="196"/>
        <v>0</v>
      </c>
      <c r="T284" s="21">
        <f t="shared" si="196"/>
        <v>0</v>
      </c>
      <c r="U284" s="21">
        <f t="shared" si="196"/>
        <v>0</v>
      </c>
      <c r="V284" s="21">
        <f t="shared" si="196"/>
        <v>0</v>
      </c>
      <c r="W284" s="21">
        <f t="shared" si="196"/>
        <v>0</v>
      </c>
      <c r="X284" s="21">
        <f t="shared" si="196"/>
        <v>0</v>
      </c>
      <c r="Y284" s="21">
        <f t="shared" si="196"/>
        <v>0</v>
      </c>
      <c r="Z284" s="21">
        <f t="shared" si="196"/>
        <v>660566.29999999993</v>
      </c>
      <c r="AA284" s="21">
        <f t="shared" si="196"/>
        <v>10946433.699999999</v>
      </c>
      <c r="AB284" s="22">
        <f t="shared" si="194"/>
        <v>5.6911027828034803E-2</v>
      </c>
      <c r="AC284" s="24"/>
    </row>
    <row r="285" spans="1:29" s="16" customFormat="1" ht="15" customHeigh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5" customHeigh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5"/>
    </row>
    <row r="287" spans="1:29" s="16" customFormat="1" ht="15" customHeight="1" x14ac:dyDescent="0.25">
      <c r="A287" s="17" t="s">
        <v>72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5"/>
    </row>
    <row r="288" spans="1:29" s="16" customFormat="1" ht="18" customHeight="1" x14ac:dyDescent="0.2">
      <c r="A288" s="18" t="s">
        <v>36</v>
      </c>
      <c r="B288" s="14">
        <f>[1]consoCURRENT!E5127</f>
        <v>0</v>
      </c>
      <c r="C288" s="14">
        <f>[1]consoCURRENT!F5127</f>
        <v>0</v>
      </c>
      <c r="D288" s="14">
        <f>[1]consoCURRENT!G5127</f>
        <v>0</v>
      </c>
      <c r="E288" s="14">
        <f>[1]consoCURRENT!H5127</f>
        <v>0</v>
      </c>
      <c r="F288" s="14">
        <f>[1]consoCURRENT!I5127</f>
        <v>0</v>
      </c>
      <c r="G288" s="14">
        <f>[1]consoCURRENT!J5127</f>
        <v>0</v>
      </c>
      <c r="H288" s="14">
        <f>[1]consoCURRENT!K5127</f>
        <v>0</v>
      </c>
      <c r="I288" s="14">
        <f>[1]consoCURRENT!L5127</f>
        <v>0</v>
      </c>
      <c r="J288" s="14">
        <f>[1]consoCURRENT!M5127</f>
        <v>0</v>
      </c>
      <c r="K288" s="14">
        <f>[1]consoCURRENT!N5127</f>
        <v>0</v>
      </c>
      <c r="L288" s="14">
        <f>[1]consoCURRENT!O5127</f>
        <v>0</v>
      </c>
      <c r="M288" s="14">
        <f>[1]consoCURRENT!P5127</f>
        <v>0</v>
      </c>
      <c r="N288" s="14">
        <f>[1]consoCURRENT!Q5127</f>
        <v>0</v>
      </c>
      <c r="O288" s="14">
        <f>[1]consoCURRENT!R5127</f>
        <v>0</v>
      </c>
      <c r="P288" s="14">
        <f>[1]consoCURRENT!S5127</f>
        <v>0</v>
      </c>
      <c r="Q288" s="14">
        <f>[1]consoCURRENT!T5127</f>
        <v>0</v>
      </c>
      <c r="R288" s="14">
        <f>[1]consoCURRENT!U5127</f>
        <v>0</v>
      </c>
      <c r="S288" s="14">
        <f>[1]consoCURRENT!V5127</f>
        <v>0</v>
      </c>
      <c r="T288" s="14">
        <f>[1]consoCURRENT!W5127</f>
        <v>0</v>
      </c>
      <c r="U288" s="14">
        <f>[1]consoCURRENT!X5127</f>
        <v>0</v>
      </c>
      <c r="V288" s="14">
        <f>[1]consoCURRENT!Y5127</f>
        <v>0</v>
      </c>
      <c r="W288" s="14">
        <f>[1]consoCURRENT!Z5127</f>
        <v>0</v>
      </c>
      <c r="X288" s="14">
        <f>[1]consoCURRENT!AA5127</f>
        <v>0</v>
      </c>
      <c r="Y288" s="14">
        <f>[1]consoCURRENT!AB5127</f>
        <v>0</v>
      </c>
      <c r="Z288" s="14">
        <f>SUM(M288:Y288)</f>
        <v>0</v>
      </c>
      <c r="AA288" s="14">
        <f>B288-Z288</f>
        <v>0</v>
      </c>
      <c r="AB288" s="19"/>
      <c r="AC288" s="15"/>
    </row>
    <row r="289" spans="1:29" s="16" customFormat="1" ht="18" customHeight="1" x14ac:dyDescent="0.2">
      <c r="A289" s="18" t="s">
        <v>37</v>
      </c>
      <c r="B289" s="14">
        <f>[1]consoCURRENT!E5215</f>
        <v>2237324000</v>
      </c>
      <c r="C289" s="14">
        <f>[1]consoCURRENT!F5215</f>
        <v>2176035245.9699998</v>
      </c>
      <c r="D289" s="14">
        <f>[1]consoCURRENT!G5215</f>
        <v>-61288754.030000001</v>
      </c>
      <c r="E289" s="14">
        <f>[1]consoCURRENT!H5215</f>
        <v>13903884.289999999</v>
      </c>
      <c r="F289" s="14">
        <f>[1]consoCURRENT!I5215</f>
        <v>0</v>
      </c>
      <c r="G289" s="14">
        <f>[1]consoCURRENT!J5215</f>
        <v>0</v>
      </c>
      <c r="H289" s="14">
        <f>[1]consoCURRENT!K5215</f>
        <v>0</v>
      </c>
      <c r="I289" s="14">
        <f>[1]consoCURRENT!L5215</f>
        <v>3340285.01</v>
      </c>
      <c r="J289" s="14">
        <f>[1]consoCURRENT!M5215</f>
        <v>0</v>
      </c>
      <c r="K289" s="14">
        <f>[1]consoCURRENT!N5215</f>
        <v>0</v>
      </c>
      <c r="L289" s="14">
        <f>[1]consoCURRENT!O5215</f>
        <v>0</v>
      </c>
      <c r="M289" s="14">
        <f>[1]consoCURRENT!P5215</f>
        <v>3340285.01</v>
      </c>
      <c r="N289" s="14">
        <f>[1]consoCURRENT!Q5215</f>
        <v>4419468</v>
      </c>
      <c r="O289" s="14">
        <f>[1]consoCURRENT!R5215</f>
        <v>4714480.24</v>
      </c>
      <c r="P289" s="14">
        <f>[1]consoCURRENT!S5215</f>
        <v>1429651.04</v>
      </c>
      <c r="Q289" s="14">
        <f>[1]consoCURRENT!T5215</f>
        <v>0</v>
      </c>
      <c r="R289" s="14">
        <f>[1]consoCURRENT!U5215</f>
        <v>0</v>
      </c>
      <c r="S289" s="14">
        <f>[1]consoCURRENT!V5215</f>
        <v>0</v>
      </c>
      <c r="T289" s="14">
        <f>[1]consoCURRENT!W5215</f>
        <v>0</v>
      </c>
      <c r="U289" s="14">
        <f>[1]consoCURRENT!X5215</f>
        <v>0</v>
      </c>
      <c r="V289" s="14">
        <f>[1]consoCURRENT!Y5215</f>
        <v>0</v>
      </c>
      <c r="W289" s="14">
        <f>[1]consoCURRENT!Z5215</f>
        <v>0</v>
      </c>
      <c r="X289" s="14">
        <f>[1]consoCURRENT!AA5215</f>
        <v>0</v>
      </c>
      <c r="Y289" s="14">
        <f>[1]consoCURRENT!AB5215</f>
        <v>0</v>
      </c>
      <c r="Z289" s="14">
        <f t="shared" ref="Z289:Z291" si="197">SUM(M289:Y289)</f>
        <v>13903884.289999999</v>
      </c>
      <c r="AA289" s="14">
        <f t="shared" ref="AA289:AA291" si="198">B289-Z289</f>
        <v>2223420115.71</v>
      </c>
      <c r="AB289" s="19">
        <f t="shared" ref="AB289:AB294" si="199">Z289/B289</f>
        <v>6.2145153272391476E-3</v>
      </c>
      <c r="AC289" s="15"/>
    </row>
    <row r="290" spans="1:29" s="16" customFormat="1" ht="18" customHeight="1" x14ac:dyDescent="0.2">
      <c r="A290" s="18" t="s">
        <v>38</v>
      </c>
      <c r="B290" s="14">
        <f>[1]consoCURRENT!E5221</f>
        <v>0</v>
      </c>
      <c r="C290" s="14">
        <f>[1]consoCURRENT!F5221</f>
        <v>0</v>
      </c>
      <c r="D290" s="14">
        <f>[1]consoCURRENT!G5221</f>
        <v>0</v>
      </c>
      <c r="E290" s="14">
        <f>[1]consoCURRENT!H5221</f>
        <v>0</v>
      </c>
      <c r="F290" s="14">
        <f>[1]consoCURRENT!I5221</f>
        <v>0</v>
      </c>
      <c r="G290" s="14">
        <f>[1]consoCURRENT!J5221</f>
        <v>0</v>
      </c>
      <c r="H290" s="14">
        <f>[1]consoCURRENT!K5221</f>
        <v>0</v>
      </c>
      <c r="I290" s="14">
        <f>[1]consoCURRENT!L5221</f>
        <v>0</v>
      </c>
      <c r="J290" s="14">
        <f>[1]consoCURRENT!M5221</f>
        <v>0</v>
      </c>
      <c r="K290" s="14">
        <f>[1]consoCURRENT!N5221</f>
        <v>0</v>
      </c>
      <c r="L290" s="14">
        <f>[1]consoCURRENT!O5221</f>
        <v>0</v>
      </c>
      <c r="M290" s="14">
        <f>[1]consoCURRENT!P5221</f>
        <v>0</v>
      </c>
      <c r="N290" s="14">
        <f>[1]consoCURRENT!Q5221</f>
        <v>0</v>
      </c>
      <c r="O290" s="14">
        <f>[1]consoCURRENT!R5221</f>
        <v>0</v>
      </c>
      <c r="P290" s="14">
        <f>[1]consoCURRENT!S5221</f>
        <v>0</v>
      </c>
      <c r="Q290" s="14">
        <f>[1]consoCURRENT!T5221</f>
        <v>0</v>
      </c>
      <c r="R290" s="14">
        <f>[1]consoCURRENT!U5221</f>
        <v>0</v>
      </c>
      <c r="S290" s="14">
        <f>[1]consoCURRENT!V5221</f>
        <v>0</v>
      </c>
      <c r="T290" s="14">
        <f>[1]consoCURRENT!W5221</f>
        <v>0</v>
      </c>
      <c r="U290" s="14">
        <f>[1]consoCURRENT!X5221</f>
        <v>0</v>
      </c>
      <c r="V290" s="14">
        <f>[1]consoCURRENT!Y5221</f>
        <v>0</v>
      </c>
      <c r="W290" s="14">
        <f>[1]consoCURRENT!Z5221</f>
        <v>0</v>
      </c>
      <c r="X290" s="14">
        <f>[1]consoCURRENT!AA5221</f>
        <v>0</v>
      </c>
      <c r="Y290" s="14">
        <f>[1]consoCURRENT!AB5221</f>
        <v>0</v>
      </c>
      <c r="Z290" s="14">
        <f t="shared" si="197"/>
        <v>0</v>
      </c>
      <c r="AA290" s="14">
        <f t="shared" si="198"/>
        <v>0</v>
      </c>
      <c r="AB290" s="19"/>
      <c r="AC290" s="15"/>
    </row>
    <row r="291" spans="1:29" s="16" customFormat="1" ht="18" customHeight="1" x14ac:dyDescent="0.2">
      <c r="A291" s="18" t="s">
        <v>39</v>
      </c>
      <c r="B291" s="14">
        <f>[1]consoCURRENT!E5250</f>
        <v>1581000</v>
      </c>
      <c r="C291" s="14">
        <f>[1]consoCURRENT!F5250</f>
        <v>1581000</v>
      </c>
      <c r="D291" s="14">
        <f>[1]consoCURRENT!G5250</f>
        <v>0</v>
      </c>
      <c r="E291" s="14">
        <f>[1]consoCURRENT!H5250</f>
        <v>0</v>
      </c>
      <c r="F291" s="14">
        <f>[1]consoCURRENT!I5250</f>
        <v>0</v>
      </c>
      <c r="G291" s="14">
        <f>[1]consoCURRENT!J5250</f>
        <v>0</v>
      </c>
      <c r="H291" s="14">
        <f>[1]consoCURRENT!K5250</f>
        <v>0</v>
      </c>
      <c r="I291" s="14">
        <f>[1]consoCURRENT!L5250</f>
        <v>0</v>
      </c>
      <c r="J291" s="14">
        <f>[1]consoCURRENT!M5250</f>
        <v>0</v>
      </c>
      <c r="K291" s="14">
        <f>[1]consoCURRENT!N5250</f>
        <v>0</v>
      </c>
      <c r="L291" s="14">
        <f>[1]consoCURRENT!O5250</f>
        <v>0</v>
      </c>
      <c r="M291" s="14">
        <f>[1]consoCURRENT!P5250</f>
        <v>0</v>
      </c>
      <c r="N291" s="14">
        <f>[1]consoCURRENT!Q5250</f>
        <v>0</v>
      </c>
      <c r="O291" s="14">
        <f>[1]consoCURRENT!R5250</f>
        <v>0</v>
      </c>
      <c r="P291" s="14">
        <f>[1]consoCURRENT!S5250</f>
        <v>0</v>
      </c>
      <c r="Q291" s="14">
        <f>[1]consoCURRENT!T5250</f>
        <v>0</v>
      </c>
      <c r="R291" s="14">
        <f>[1]consoCURRENT!U5250</f>
        <v>0</v>
      </c>
      <c r="S291" s="14">
        <f>[1]consoCURRENT!V5250</f>
        <v>0</v>
      </c>
      <c r="T291" s="14">
        <f>[1]consoCURRENT!W5250</f>
        <v>0</v>
      </c>
      <c r="U291" s="14">
        <f>[1]consoCURRENT!X5250</f>
        <v>0</v>
      </c>
      <c r="V291" s="14">
        <f>[1]consoCURRENT!Y5250</f>
        <v>0</v>
      </c>
      <c r="W291" s="14">
        <f>[1]consoCURRENT!Z5250</f>
        <v>0</v>
      </c>
      <c r="X291" s="14">
        <f>[1]consoCURRENT!AA5250</f>
        <v>0</v>
      </c>
      <c r="Y291" s="14">
        <f>[1]consoCURRENT!AB5250</f>
        <v>0</v>
      </c>
      <c r="Z291" s="14">
        <f t="shared" si="197"/>
        <v>0</v>
      </c>
      <c r="AA291" s="14">
        <f t="shared" si="198"/>
        <v>1581000</v>
      </c>
      <c r="AB291" s="19">
        <f t="shared" si="199"/>
        <v>0</v>
      </c>
      <c r="AC291" s="15"/>
    </row>
    <row r="292" spans="1:29" s="16" customFormat="1" ht="18" customHeight="1" x14ac:dyDescent="0.25">
      <c r="A292" s="20" t="s">
        <v>40</v>
      </c>
      <c r="B292" s="21">
        <f>SUM(B288:B291)</f>
        <v>2238905000</v>
      </c>
      <c r="C292" s="21">
        <f t="shared" ref="C292:AA292" si="200">SUM(C288:C291)</f>
        <v>2177616245.9699998</v>
      </c>
      <c r="D292" s="21">
        <f t="shared" si="200"/>
        <v>-61288754.030000001</v>
      </c>
      <c r="E292" s="21">
        <f t="shared" si="200"/>
        <v>13903884.289999999</v>
      </c>
      <c r="F292" s="21">
        <f t="shared" si="200"/>
        <v>0</v>
      </c>
      <c r="G292" s="21">
        <f t="shared" si="200"/>
        <v>0</v>
      </c>
      <c r="H292" s="21">
        <f t="shared" si="200"/>
        <v>0</v>
      </c>
      <c r="I292" s="21">
        <f t="shared" si="200"/>
        <v>3340285.01</v>
      </c>
      <c r="J292" s="21">
        <f t="shared" si="200"/>
        <v>0</v>
      </c>
      <c r="K292" s="21">
        <f t="shared" si="200"/>
        <v>0</v>
      </c>
      <c r="L292" s="21">
        <f t="shared" si="200"/>
        <v>0</v>
      </c>
      <c r="M292" s="21">
        <f t="shared" si="200"/>
        <v>3340285.01</v>
      </c>
      <c r="N292" s="21">
        <f t="shared" si="200"/>
        <v>4419468</v>
      </c>
      <c r="O292" s="21">
        <f t="shared" si="200"/>
        <v>4714480.24</v>
      </c>
      <c r="P292" s="21">
        <f t="shared" si="200"/>
        <v>1429651.04</v>
      </c>
      <c r="Q292" s="21">
        <f t="shared" si="200"/>
        <v>0</v>
      </c>
      <c r="R292" s="21">
        <f t="shared" si="200"/>
        <v>0</v>
      </c>
      <c r="S292" s="21">
        <f t="shared" si="200"/>
        <v>0</v>
      </c>
      <c r="T292" s="21">
        <f t="shared" si="200"/>
        <v>0</v>
      </c>
      <c r="U292" s="21">
        <f t="shared" si="200"/>
        <v>0</v>
      </c>
      <c r="V292" s="21">
        <f t="shared" si="200"/>
        <v>0</v>
      </c>
      <c r="W292" s="21">
        <f t="shared" si="200"/>
        <v>0</v>
      </c>
      <c r="X292" s="21">
        <f t="shared" si="200"/>
        <v>0</v>
      </c>
      <c r="Y292" s="21">
        <f t="shared" si="200"/>
        <v>0</v>
      </c>
      <c r="Z292" s="21">
        <f t="shared" si="200"/>
        <v>13903884.289999999</v>
      </c>
      <c r="AA292" s="21">
        <f t="shared" si="200"/>
        <v>2225001115.71</v>
      </c>
      <c r="AB292" s="22">
        <f t="shared" si="199"/>
        <v>6.2101269549176934E-3</v>
      </c>
      <c r="AC292" s="15"/>
    </row>
    <row r="293" spans="1:29" s="16" customFormat="1" ht="18" customHeight="1" x14ac:dyDescent="0.25">
      <c r="A293" s="23" t="s">
        <v>41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>
        <f t="shared" ref="AA293" si="201">B293-Z293</f>
        <v>0</v>
      </c>
      <c r="AB293" s="19"/>
      <c r="AC293" s="15"/>
    </row>
    <row r="294" spans="1:29" s="16" customFormat="1" ht="18" customHeight="1" x14ac:dyDescent="0.25">
      <c r="A294" s="20" t="s">
        <v>42</v>
      </c>
      <c r="B294" s="21">
        <f>B293+B292</f>
        <v>2238905000</v>
      </c>
      <c r="C294" s="21">
        <f t="shared" ref="C294:AA294" si="202">C293+C292</f>
        <v>2177616245.9699998</v>
      </c>
      <c r="D294" s="21">
        <f t="shared" si="202"/>
        <v>-61288754.030000001</v>
      </c>
      <c r="E294" s="21">
        <f t="shared" si="202"/>
        <v>13903884.289999999</v>
      </c>
      <c r="F294" s="21">
        <f t="shared" si="202"/>
        <v>0</v>
      </c>
      <c r="G294" s="21">
        <f t="shared" si="202"/>
        <v>0</v>
      </c>
      <c r="H294" s="21">
        <f t="shared" si="202"/>
        <v>0</v>
      </c>
      <c r="I294" s="21">
        <f t="shared" si="202"/>
        <v>3340285.01</v>
      </c>
      <c r="J294" s="21">
        <f t="shared" si="202"/>
        <v>0</v>
      </c>
      <c r="K294" s="21">
        <f t="shared" si="202"/>
        <v>0</v>
      </c>
      <c r="L294" s="21">
        <f t="shared" si="202"/>
        <v>0</v>
      </c>
      <c r="M294" s="21">
        <f t="shared" si="202"/>
        <v>3340285.01</v>
      </c>
      <c r="N294" s="21">
        <f t="shared" si="202"/>
        <v>4419468</v>
      </c>
      <c r="O294" s="21">
        <f t="shared" si="202"/>
        <v>4714480.24</v>
      </c>
      <c r="P294" s="21">
        <f t="shared" si="202"/>
        <v>1429651.04</v>
      </c>
      <c r="Q294" s="21">
        <f t="shared" si="202"/>
        <v>0</v>
      </c>
      <c r="R294" s="21">
        <f t="shared" si="202"/>
        <v>0</v>
      </c>
      <c r="S294" s="21">
        <f t="shared" si="202"/>
        <v>0</v>
      </c>
      <c r="T294" s="21">
        <f t="shared" si="202"/>
        <v>0</v>
      </c>
      <c r="U294" s="21">
        <f t="shared" si="202"/>
        <v>0</v>
      </c>
      <c r="V294" s="21">
        <f t="shared" si="202"/>
        <v>0</v>
      </c>
      <c r="W294" s="21">
        <f t="shared" si="202"/>
        <v>0</v>
      </c>
      <c r="X294" s="21">
        <f t="shared" si="202"/>
        <v>0</v>
      </c>
      <c r="Y294" s="21">
        <f t="shared" si="202"/>
        <v>0</v>
      </c>
      <c r="Z294" s="21">
        <f t="shared" si="202"/>
        <v>13903884.289999999</v>
      </c>
      <c r="AA294" s="21">
        <f t="shared" si="202"/>
        <v>2225001115.71</v>
      </c>
      <c r="AB294" s="22">
        <f t="shared" si="199"/>
        <v>6.2101269549176934E-3</v>
      </c>
      <c r="AC294" s="24"/>
    </row>
    <row r="295" spans="1:29" s="16" customFormat="1" ht="15" customHeigh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5" customHeigh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5"/>
    </row>
    <row r="297" spans="1:29" s="16" customFormat="1" ht="15" customHeight="1" x14ac:dyDescent="0.25">
      <c r="A297" s="17" t="s">
        <v>73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5"/>
    </row>
    <row r="298" spans="1:29" s="16" customFormat="1" ht="18" customHeight="1" x14ac:dyDescent="0.2">
      <c r="A298" s="18" t="s">
        <v>36</v>
      </c>
      <c r="B298" s="14">
        <f>[1]consoCURRENT!E5314</f>
        <v>0</v>
      </c>
      <c r="C298" s="14">
        <f>[1]consoCURRENT!F5314</f>
        <v>0</v>
      </c>
      <c r="D298" s="14">
        <f>[1]consoCURRENT!G5314</f>
        <v>0</v>
      </c>
      <c r="E298" s="14">
        <f>[1]consoCURRENT!H5314</f>
        <v>0</v>
      </c>
      <c r="F298" s="14">
        <f>[1]consoCURRENT!I5314</f>
        <v>0</v>
      </c>
      <c r="G298" s="14">
        <f>[1]consoCURRENT!J5314</f>
        <v>0</v>
      </c>
      <c r="H298" s="14">
        <f>[1]consoCURRENT!K5314</f>
        <v>0</v>
      </c>
      <c r="I298" s="14">
        <f>[1]consoCURRENT!L5314</f>
        <v>0</v>
      </c>
      <c r="J298" s="14">
        <f>[1]consoCURRENT!M5314</f>
        <v>0</v>
      </c>
      <c r="K298" s="14">
        <f>[1]consoCURRENT!N5314</f>
        <v>0</v>
      </c>
      <c r="L298" s="14">
        <f>[1]consoCURRENT!O5314</f>
        <v>0</v>
      </c>
      <c r="M298" s="14">
        <f>[1]consoCURRENT!P5314</f>
        <v>0</v>
      </c>
      <c r="N298" s="14">
        <f>[1]consoCURRENT!Q5314</f>
        <v>0</v>
      </c>
      <c r="O298" s="14">
        <f>[1]consoCURRENT!R5314</f>
        <v>0</v>
      </c>
      <c r="P298" s="14">
        <f>[1]consoCURRENT!S5314</f>
        <v>0</v>
      </c>
      <c r="Q298" s="14">
        <f>[1]consoCURRENT!T5314</f>
        <v>0</v>
      </c>
      <c r="R298" s="14">
        <f>[1]consoCURRENT!U5314</f>
        <v>0</v>
      </c>
      <c r="S298" s="14">
        <f>[1]consoCURRENT!V5314</f>
        <v>0</v>
      </c>
      <c r="T298" s="14">
        <f>[1]consoCURRENT!W5314</f>
        <v>0</v>
      </c>
      <c r="U298" s="14">
        <f>[1]consoCURRENT!X5314</f>
        <v>0</v>
      </c>
      <c r="V298" s="14">
        <f>[1]consoCURRENT!Y5314</f>
        <v>0</v>
      </c>
      <c r="W298" s="14">
        <f>[1]consoCURRENT!Z5314</f>
        <v>0</v>
      </c>
      <c r="X298" s="14">
        <f>[1]consoCURRENT!AA5314</f>
        <v>0</v>
      </c>
      <c r="Y298" s="14">
        <f>[1]consoCURRENT!AB5314</f>
        <v>0</v>
      </c>
      <c r="Z298" s="14">
        <f>SUM(M298:Y298)</f>
        <v>0</v>
      </c>
      <c r="AA298" s="14">
        <f>B298-Z298</f>
        <v>0</v>
      </c>
      <c r="AB298" s="19"/>
      <c r="AC298" s="15"/>
    </row>
    <row r="299" spans="1:29" s="16" customFormat="1" ht="18" customHeight="1" x14ac:dyDescent="0.2">
      <c r="A299" s="18" t="s">
        <v>37</v>
      </c>
      <c r="B299" s="14">
        <f>[1]consoCURRENT!E5402</f>
        <v>4848480000</v>
      </c>
      <c r="C299" s="14">
        <f>[1]consoCURRENT!F5402</f>
        <v>3102429921.9000001</v>
      </c>
      <c r="D299" s="14">
        <f>[1]consoCURRENT!G5402</f>
        <v>-1746050078.0999999</v>
      </c>
      <c r="E299" s="14">
        <f>[1]consoCURRENT!H5402</f>
        <v>140910160.15000001</v>
      </c>
      <c r="F299" s="14">
        <f>[1]consoCURRENT!I5402</f>
        <v>0</v>
      </c>
      <c r="G299" s="14">
        <f>[1]consoCURRENT!J5402</f>
        <v>0</v>
      </c>
      <c r="H299" s="14">
        <f>[1]consoCURRENT!K5402</f>
        <v>0</v>
      </c>
      <c r="I299" s="14">
        <f>[1]consoCURRENT!L5402</f>
        <v>110804366.78999999</v>
      </c>
      <c r="J299" s="14">
        <f>[1]consoCURRENT!M5402</f>
        <v>0</v>
      </c>
      <c r="K299" s="14">
        <f>[1]consoCURRENT!N5402</f>
        <v>0</v>
      </c>
      <c r="L299" s="14">
        <f>[1]consoCURRENT!O5402</f>
        <v>0</v>
      </c>
      <c r="M299" s="14">
        <f>[1]consoCURRENT!P5402</f>
        <v>110804366.78999999</v>
      </c>
      <c r="N299" s="14">
        <f>[1]consoCURRENT!Q5402</f>
        <v>16044544.859999999</v>
      </c>
      <c r="O299" s="14">
        <f>[1]consoCURRENT!R5402</f>
        <v>6689455.120000001</v>
      </c>
      <c r="P299" s="14">
        <f>[1]consoCURRENT!S5402</f>
        <v>7371793.3800000008</v>
      </c>
      <c r="Q299" s="14">
        <f>[1]consoCURRENT!T5402</f>
        <v>0</v>
      </c>
      <c r="R299" s="14">
        <f>[1]consoCURRENT!U5402</f>
        <v>0</v>
      </c>
      <c r="S299" s="14">
        <f>[1]consoCURRENT!V5402</f>
        <v>0</v>
      </c>
      <c r="T299" s="14">
        <f>[1]consoCURRENT!W5402</f>
        <v>0</v>
      </c>
      <c r="U299" s="14">
        <f>[1]consoCURRENT!X5402</f>
        <v>0</v>
      </c>
      <c r="V299" s="14">
        <f>[1]consoCURRENT!Y5402</f>
        <v>0</v>
      </c>
      <c r="W299" s="14">
        <f>[1]consoCURRENT!Z5402</f>
        <v>0</v>
      </c>
      <c r="X299" s="14">
        <f>[1]consoCURRENT!AA5402</f>
        <v>0</v>
      </c>
      <c r="Y299" s="14">
        <f>[1]consoCURRENT!AB5402</f>
        <v>0</v>
      </c>
      <c r="Z299" s="14">
        <f t="shared" ref="Z299:Z301" si="203">SUM(M299:Y299)</f>
        <v>140910160.15000001</v>
      </c>
      <c r="AA299" s="14">
        <f t="shared" ref="AA299:AA301" si="204">B299-Z299</f>
        <v>4707569839.8500004</v>
      </c>
      <c r="AB299" s="19">
        <f t="shared" ref="AB299:AB304" si="205">Z299/B299</f>
        <v>2.9062749593687095E-2</v>
      </c>
      <c r="AC299" s="15"/>
    </row>
    <row r="300" spans="1:29" s="16" customFormat="1" ht="18" customHeight="1" x14ac:dyDescent="0.2">
      <c r="A300" s="18" t="s">
        <v>38</v>
      </c>
      <c r="B300" s="14">
        <f>[1]consoCURRENT!E5408</f>
        <v>0</v>
      </c>
      <c r="C300" s="14">
        <f>[1]consoCURRENT!F5408</f>
        <v>0</v>
      </c>
      <c r="D300" s="14">
        <f>[1]consoCURRENT!G5408</f>
        <v>0</v>
      </c>
      <c r="E300" s="14">
        <f>[1]consoCURRENT!H5408</f>
        <v>0</v>
      </c>
      <c r="F300" s="14">
        <f>[1]consoCURRENT!I5408</f>
        <v>0</v>
      </c>
      <c r="G300" s="14">
        <f>[1]consoCURRENT!J5408</f>
        <v>0</v>
      </c>
      <c r="H300" s="14">
        <f>[1]consoCURRENT!K5408</f>
        <v>0</v>
      </c>
      <c r="I300" s="14">
        <f>[1]consoCURRENT!L5408</f>
        <v>0</v>
      </c>
      <c r="J300" s="14">
        <f>[1]consoCURRENT!M5408</f>
        <v>0</v>
      </c>
      <c r="K300" s="14">
        <f>[1]consoCURRENT!N5408</f>
        <v>0</v>
      </c>
      <c r="L300" s="14">
        <f>[1]consoCURRENT!O5408</f>
        <v>0</v>
      </c>
      <c r="M300" s="14">
        <f>[1]consoCURRENT!P5408</f>
        <v>0</v>
      </c>
      <c r="N300" s="14">
        <f>[1]consoCURRENT!Q5408</f>
        <v>0</v>
      </c>
      <c r="O300" s="14">
        <f>[1]consoCURRENT!R5408</f>
        <v>0</v>
      </c>
      <c r="P300" s="14">
        <f>[1]consoCURRENT!S5408</f>
        <v>0</v>
      </c>
      <c r="Q300" s="14">
        <f>[1]consoCURRENT!T5408</f>
        <v>0</v>
      </c>
      <c r="R300" s="14">
        <f>[1]consoCURRENT!U5408</f>
        <v>0</v>
      </c>
      <c r="S300" s="14">
        <f>[1]consoCURRENT!V5408</f>
        <v>0</v>
      </c>
      <c r="T300" s="14">
        <f>[1]consoCURRENT!W5408</f>
        <v>0</v>
      </c>
      <c r="U300" s="14">
        <f>[1]consoCURRENT!X5408</f>
        <v>0</v>
      </c>
      <c r="V300" s="14">
        <f>[1]consoCURRENT!Y5408</f>
        <v>0</v>
      </c>
      <c r="W300" s="14">
        <f>[1]consoCURRENT!Z5408</f>
        <v>0</v>
      </c>
      <c r="X300" s="14">
        <f>[1]consoCURRENT!AA5408</f>
        <v>0</v>
      </c>
      <c r="Y300" s="14">
        <f>[1]consoCURRENT!AB5408</f>
        <v>0</v>
      </c>
      <c r="Z300" s="14">
        <f t="shared" si="203"/>
        <v>0</v>
      </c>
      <c r="AA300" s="14">
        <f t="shared" si="204"/>
        <v>0</v>
      </c>
      <c r="AB300" s="19"/>
      <c r="AC300" s="15"/>
    </row>
    <row r="301" spans="1:29" s="16" customFormat="1" ht="18" customHeight="1" x14ac:dyDescent="0.2">
      <c r="A301" s="18" t="s">
        <v>39</v>
      </c>
      <c r="B301" s="14">
        <f>[1]consoCURRENT!E5437</f>
        <v>0</v>
      </c>
      <c r="C301" s="14">
        <f>[1]consoCURRENT!F5437</f>
        <v>0</v>
      </c>
      <c r="D301" s="14">
        <f>[1]consoCURRENT!G5437</f>
        <v>0</v>
      </c>
      <c r="E301" s="14">
        <f>[1]consoCURRENT!H5437</f>
        <v>0</v>
      </c>
      <c r="F301" s="14">
        <f>[1]consoCURRENT!I5437</f>
        <v>0</v>
      </c>
      <c r="G301" s="14">
        <f>[1]consoCURRENT!J5437</f>
        <v>0</v>
      </c>
      <c r="H301" s="14">
        <f>[1]consoCURRENT!K5437</f>
        <v>0</v>
      </c>
      <c r="I301" s="14">
        <f>[1]consoCURRENT!L5437</f>
        <v>0</v>
      </c>
      <c r="J301" s="14">
        <f>[1]consoCURRENT!M5437</f>
        <v>0</v>
      </c>
      <c r="K301" s="14">
        <f>[1]consoCURRENT!N5437</f>
        <v>0</v>
      </c>
      <c r="L301" s="14">
        <f>[1]consoCURRENT!O5437</f>
        <v>0</v>
      </c>
      <c r="M301" s="14">
        <f>[1]consoCURRENT!P5437</f>
        <v>0</v>
      </c>
      <c r="N301" s="14">
        <f>[1]consoCURRENT!Q5437</f>
        <v>0</v>
      </c>
      <c r="O301" s="14">
        <f>[1]consoCURRENT!R5437</f>
        <v>0</v>
      </c>
      <c r="P301" s="14">
        <f>[1]consoCURRENT!S5437</f>
        <v>0</v>
      </c>
      <c r="Q301" s="14">
        <f>[1]consoCURRENT!T5437</f>
        <v>0</v>
      </c>
      <c r="R301" s="14">
        <f>[1]consoCURRENT!U5437</f>
        <v>0</v>
      </c>
      <c r="S301" s="14">
        <f>[1]consoCURRENT!V5437</f>
        <v>0</v>
      </c>
      <c r="T301" s="14">
        <f>[1]consoCURRENT!W5437</f>
        <v>0</v>
      </c>
      <c r="U301" s="14">
        <f>[1]consoCURRENT!X5437</f>
        <v>0</v>
      </c>
      <c r="V301" s="14">
        <f>[1]consoCURRENT!Y5437</f>
        <v>0</v>
      </c>
      <c r="W301" s="14">
        <f>[1]consoCURRENT!Z5437</f>
        <v>0</v>
      </c>
      <c r="X301" s="14">
        <f>[1]consoCURRENT!AA5437</f>
        <v>0</v>
      </c>
      <c r="Y301" s="14">
        <f>[1]consoCURRENT!AB5437</f>
        <v>0</v>
      </c>
      <c r="Z301" s="14">
        <f t="shared" si="203"/>
        <v>0</v>
      </c>
      <c r="AA301" s="14">
        <f t="shared" si="204"/>
        <v>0</v>
      </c>
      <c r="AB301" s="19"/>
      <c r="AC301" s="15"/>
    </row>
    <row r="302" spans="1:29" s="16" customFormat="1" ht="18" customHeight="1" x14ac:dyDescent="0.25">
      <c r="A302" s="20" t="s">
        <v>40</v>
      </c>
      <c r="B302" s="21">
        <f>SUM(B298:B301)</f>
        <v>4848480000</v>
      </c>
      <c r="C302" s="21">
        <f t="shared" ref="C302:AA302" si="206">SUM(C298:C301)</f>
        <v>3102429921.9000001</v>
      </c>
      <c r="D302" s="21">
        <f t="shared" si="206"/>
        <v>-1746050078.0999999</v>
      </c>
      <c r="E302" s="21">
        <f t="shared" si="206"/>
        <v>140910160.15000001</v>
      </c>
      <c r="F302" s="21">
        <f t="shared" si="206"/>
        <v>0</v>
      </c>
      <c r="G302" s="21">
        <f t="shared" si="206"/>
        <v>0</v>
      </c>
      <c r="H302" s="21">
        <f t="shared" si="206"/>
        <v>0</v>
      </c>
      <c r="I302" s="21">
        <f t="shared" si="206"/>
        <v>110804366.78999999</v>
      </c>
      <c r="J302" s="21">
        <f t="shared" si="206"/>
        <v>0</v>
      </c>
      <c r="K302" s="21">
        <f t="shared" si="206"/>
        <v>0</v>
      </c>
      <c r="L302" s="21">
        <f t="shared" si="206"/>
        <v>0</v>
      </c>
      <c r="M302" s="21">
        <f t="shared" si="206"/>
        <v>110804366.78999999</v>
      </c>
      <c r="N302" s="21">
        <f t="shared" si="206"/>
        <v>16044544.859999999</v>
      </c>
      <c r="O302" s="21">
        <f t="shared" si="206"/>
        <v>6689455.120000001</v>
      </c>
      <c r="P302" s="21">
        <f t="shared" si="206"/>
        <v>7371793.3800000008</v>
      </c>
      <c r="Q302" s="21">
        <f t="shared" si="206"/>
        <v>0</v>
      </c>
      <c r="R302" s="21">
        <f t="shared" si="206"/>
        <v>0</v>
      </c>
      <c r="S302" s="21">
        <f t="shared" si="206"/>
        <v>0</v>
      </c>
      <c r="T302" s="21">
        <f t="shared" si="206"/>
        <v>0</v>
      </c>
      <c r="U302" s="21">
        <f t="shared" si="206"/>
        <v>0</v>
      </c>
      <c r="V302" s="21">
        <f t="shared" si="206"/>
        <v>0</v>
      </c>
      <c r="W302" s="21">
        <f t="shared" si="206"/>
        <v>0</v>
      </c>
      <c r="X302" s="21">
        <f t="shared" si="206"/>
        <v>0</v>
      </c>
      <c r="Y302" s="21">
        <f t="shared" si="206"/>
        <v>0</v>
      </c>
      <c r="Z302" s="21">
        <f t="shared" si="206"/>
        <v>140910160.15000001</v>
      </c>
      <c r="AA302" s="21">
        <f t="shared" si="206"/>
        <v>4707569839.8500004</v>
      </c>
      <c r="AB302" s="22">
        <f t="shared" si="205"/>
        <v>2.9062749593687095E-2</v>
      </c>
      <c r="AC302" s="15"/>
    </row>
    <row r="303" spans="1:29" s="16" customFormat="1" ht="18" customHeight="1" x14ac:dyDescent="0.25">
      <c r="A303" s="23" t="s">
        <v>41</v>
      </c>
      <c r="B303" s="14">
        <f>[1]consoCURRENT!E497</f>
        <v>0</v>
      </c>
      <c r="C303" s="14">
        <f>[1]consoCURRENT!F497</f>
        <v>0</v>
      </c>
      <c r="D303" s="14">
        <f>[1]consoCURRENT!G497</f>
        <v>0</v>
      </c>
      <c r="E303" s="14">
        <f>[1]consoCURRENT!H497</f>
        <v>0</v>
      </c>
      <c r="F303" s="14">
        <f>[1]consoCURRENT!I497</f>
        <v>0</v>
      </c>
      <c r="G303" s="14">
        <f>[1]consoCURRENT!J497</f>
        <v>0</v>
      </c>
      <c r="H303" s="14">
        <f>[1]consoCURRENT!K497</f>
        <v>0</v>
      </c>
      <c r="I303" s="14">
        <f>[1]consoCURRENT!L497</f>
        <v>0</v>
      </c>
      <c r="J303" s="14">
        <f>[1]consoCURRENT!M497</f>
        <v>0</v>
      </c>
      <c r="K303" s="14">
        <f>[1]consoCURRENT!N497</f>
        <v>0</v>
      </c>
      <c r="L303" s="14">
        <f>[1]consoCURRENT!O497</f>
        <v>0</v>
      </c>
      <c r="M303" s="14">
        <f>[1]consoCURRENT!P497</f>
        <v>0</v>
      </c>
      <c r="N303" s="14">
        <f>[1]consoCURRENT!Q497</f>
        <v>0</v>
      </c>
      <c r="O303" s="14">
        <f>[1]consoCURRENT!R497</f>
        <v>0</v>
      </c>
      <c r="P303" s="14">
        <f>[1]consoCURRENT!S497</f>
        <v>0</v>
      </c>
      <c r="Q303" s="14">
        <f>[1]consoCURRENT!T497</f>
        <v>0</v>
      </c>
      <c r="R303" s="14">
        <f>[1]consoCURRENT!U497</f>
        <v>0</v>
      </c>
      <c r="S303" s="14">
        <f>[1]consoCURRENT!V497</f>
        <v>0</v>
      </c>
      <c r="T303" s="14">
        <f>[1]consoCURRENT!W497</f>
        <v>0</v>
      </c>
      <c r="U303" s="14">
        <f>[1]consoCURRENT!X497</f>
        <v>0</v>
      </c>
      <c r="V303" s="14">
        <f>[1]consoCURRENT!Y497</f>
        <v>0</v>
      </c>
      <c r="W303" s="14">
        <f>[1]consoCURRENT!Z497</f>
        <v>0</v>
      </c>
      <c r="X303" s="14">
        <f>[1]consoCURRENT!AA497</f>
        <v>0</v>
      </c>
      <c r="Y303" s="14">
        <f>[1]consoCURRENT!AB497</f>
        <v>0</v>
      </c>
      <c r="Z303" s="14">
        <f t="shared" ref="Z303" si="207">SUM(M303:Y303)</f>
        <v>0</v>
      </c>
      <c r="AA303" s="14">
        <f t="shared" ref="AA303" si="208">B303-Z303</f>
        <v>0</v>
      </c>
      <c r="AB303" s="19"/>
      <c r="AC303" s="15"/>
    </row>
    <row r="304" spans="1:29" s="16" customFormat="1" ht="18" customHeight="1" x14ac:dyDescent="0.25">
      <c r="A304" s="20" t="s">
        <v>42</v>
      </c>
      <c r="B304" s="21">
        <f>B303+B302</f>
        <v>4848480000</v>
      </c>
      <c r="C304" s="21">
        <f t="shared" ref="C304:AA304" si="209">C303+C302</f>
        <v>3102429921.9000001</v>
      </c>
      <c r="D304" s="21">
        <f t="shared" si="209"/>
        <v>-1746050078.0999999</v>
      </c>
      <c r="E304" s="21">
        <f t="shared" si="209"/>
        <v>140910160.15000001</v>
      </c>
      <c r="F304" s="21">
        <f t="shared" si="209"/>
        <v>0</v>
      </c>
      <c r="G304" s="21">
        <f t="shared" si="209"/>
        <v>0</v>
      </c>
      <c r="H304" s="21">
        <f t="shared" si="209"/>
        <v>0</v>
      </c>
      <c r="I304" s="21">
        <f t="shared" si="209"/>
        <v>110804366.78999999</v>
      </c>
      <c r="J304" s="21">
        <f t="shared" si="209"/>
        <v>0</v>
      </c>
      <c r="K304" s="21">
        <f t="shared" si="209"/>
        <v>0</v>
      </c>
      <c r="L304" s="21">
        <f t="shared" si="209"/>
        <v>0</v>
      </c>
      <c r="M304" s="21">
        <f t="shared" si="209"/>
        <v>110804366.78999999</v>
      </c>
      <c r="N304" s="21">
        <f t="shared" si="209"/>
        <v>16044544.859999999</v>
      </c>
      <c r="O304" s="21">
        <f t="shared" si="209"/>
        <v>6689455.120000001</v>
      </c>
      <c r="P304" s="21">
        <f t="shared" si="209"/>
        <v>7371793.3800000008</v>
      </c>
      <c r="Q304" s="21">
        <f t="shared" si="209"/>
        <v>0</v>
      </c>
      <c r="R304" s="21">
        <f t="shared" si="209"/>
        <v>0</v>
      </c>
      <c r="S304" s="21">
        <f t="shared" si="209"/>
        <v>0</v>
      </c>
      <c r="T304" s="21">
        <f t="shared" si="209"/>
        <v>0</v>
      </c>
      <c r="U304" s="21">
        <f t="shared" si="209"/>
        <v>0</v>
      </c>
      <c r="V304" s="21">
        <f t="shared" si="209"/>
        <v>0</v>
      </c>
      <c r="W304" s="21">
        <f t="shared" si="209"/>
        <v>0</v>
      </c>
      <c r="X304" s="21">
        <f t="shared" si="209"/>
        <v>0</v>
      </c>
      <c r="Y304" s="21">
        <f t="shared" si="209"/>
        <v>0</v>
      </c>
      <c r="Z304" s="21">
        <f t="shared" si="209"/>
        <v>140910160.15000001</v>
      </c>
      <c r="AA304" s="21">
        <f t="shared" si="209"/>
        <v>4707569839.8500004</v>
      </c>
      <c r="AB304" s="22">
        <f t="shared" si="205"/>
        <v>2.9062749593687095E-2</v>
      </c>
      <c r="AC304" s="24"/>
    </row>
    <row r="305" spans="1:29" s="16" customFormat="1" ht="15" customHeight="1" x14ac:dyDescent="0.2">
      <c r="A305" s="27" t="s">
        <v>74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5" customHeigh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5"/>
    </row>
    <row r="307" spans="1:29" s="16" customFormat="1" ht="15" customHeight="1" x14ac:dyDescent="0.25">
      <c r="A307" s="17" t="s">
        <v>75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5"/>
    </row>
    <row r="308" spans="1:29" s="16" customFormat="1" ht="18" customHeight="1" x14ac:dyDescent="0.2">
      <c r="A308" s="18" t="s">
        <v>36</v>
      </c>
      <c r="B308" s="14">
        <f>[1]consoCURRENT!E5501</f>
        <v>52205000</v>
      </c>
      <c r="C308" s="14">
        <f>[1]consoCURRENT!F5501</f>
        <v>51976193.5</v>
      </c>
      <c r="D308" s="14">
        <f>[1]consoCURRENT!G5501</f>
        <v>-228806.5</v>
      </c>
      <c r="E308" s="14">
        <f>[1]consoCURRENT!H5501</f>
        <v>15515988.449999999</v>
      </c>
      <c r="F308" s="14">
        <f>[1]consoCURRENT!I5501</f>
        <v>0</v>
      </c>
      <c r="G308" s="14">
        <f>[1]consoCURRENT!J5501</f>
        <v>0</v>
      </c>
      <c r="H308" s="14">
        <f>[1]consoCURRENT!K5501</f>
        <v>0</v>
      </c>
      <c r="I308" s="14">
        <f>[1]consoCURRENT!L5501</f>
        <v>8535.5</v>
      </c>
      <c r="J308" s="14">
        <f>[1]consoCURRENT!M5501</f>
        <v>0</v>
      </c>
      <c r="K308" s="14">
        <f>[1]consoCURRENT!N5501</f>
        <v>0</v>
      </c>
      <c r="L308" s="14">
        <f>[1]consoCURRENT!O5501</f>
        <v>0</v>
      </c>
      <c r="M308" s="14">
        <f>[1]consoCURRENT!P5501</f>
        <v>8535.5</v>
      </c>
      <c r="N308" s="14">
        <f>[1]consoCURRENT!Q5501</f>
        <v>9805881.0099999998</v>
      </c>
      <c r="O308" s="14">
        <f>[1]consoCURRENT!R5501</f>
        <v>3990978.25</v>
      </c>
      <c r="P308" s="14">
        <f>[1]consoCURRENT!S5501</f>
        <v>1710593.69</v>
      </c>
      <c r="Q308" s="14">
        <f>[1]consoCURRENT!T5501</f>
        <v>0</v>
      </c>
      <c r="R308" s="14">
        <f>[1]consoCURRENT!U5501</f>
        <v>0</v>
      </c>
      <c r="S308" s="14">
        <f>[1]consoCURRENT!V5501</f>
        <v>0</v>
      </c>
      <c r="T308" s="14">
        <f>[1]consoCURRENT!W5501</f>
        <v>0</v>
      </c>
      <c r="U308" s="14">
        <f>[1]consoCURRENT!X5501</f>
        <v>0</v>
      </c>
      <c r="V308" s="14">
        <f>[1]consoCURRENT!Y5501</f>
        <v>0</v>
      </c>
      <c r="W308" s="14">
        <f>[1]consoCURRENT!Z5501</f>
        <v>0</v>
      </c>
      <c r="X308" s="14">
        <f>[1]consoCURRENT!AA5501</f>
        <v>0</v>
      </c>
      <c r="Y308" s="14">
        <f>[1]consoCURRENT!AB5501</f>
        <v>0</v>
      </c>
      <c r="Z308" s="14">
        <f>SUM(M308:Y308)</f>
        <v>15515988.449999999</v>
      </c>
      <c r="AA308" s="14">
        <f>B308-Z308</f>
        <v>36689011.549999997</v>
      </c>
      <c r="AB308" s="19">
        <f>Z308/B308</f>
        <v>0.29721268939756729</v>
      </c>
      <c r="AC308" s="15"/>
    </row>
    <row r="309" spans="1:29" s="16" customFormat="1" ht="18" customHeight="1" x14ac:dyDescent="0.2">
      <c r="A309" s="18" t="s">
        <v>37</v>
      </c>
      <c r="B309" s="14">
        <f>[1]consoCURRENT!E5589</f>
        <v>5680000</v>
      </c>
      <c r="C309" s="14">
        <f>[1]consoCURRENT!F5589</f>
        <v>5680000</v>
      </c>
      <c r="D309" s="14">
        <f>[1]consoCURRENT!G5589</f>
        <v>0</v>
      </c>
      <c r="E309" s="14">
        <f>[1]consoCURRENT!H5589</f>
        <v>1176106.92</v>
      </c>
      <c r="F309" s="14">
        <f>[1]consoCURRENT!I5589</f>
        <v>0</v>
      </c>
      <c r="G309" s="14">
        <f>[1]consoCURRENT!J5589</f>
        <v>0</v>
      </c>
      <c r="H309" s="14">
        <f>[1]consoCURRENT!K5589</f>
        <v>0</v>
      </c>
      <c r="I309" s="14">
        <f>[1]consoCURRENT!L5589</f>
        <v>0</v>
      </c>
      <c r="J309" s="14">
        <f>[1]consoCURRENT!M5589</f>
        <v>0</v>
      </c>
      <c r="K309" s="14">
        <f>[1]consoCURRENT!N5589</f>
        <v>0</v>
      </c>
      <c r="L309" s="14">
        <f>[1]consoCURRENT!O5589</f>
        <v>0</v>
      </c>
      <c r="M309" s="14">
        <f>[1]consoCURRENT!P5589</f>
        <v>0</v>
      </c>
      <c r="N309" s="14">
        <f>[1]consoCURRENT!Q5589</f>
        <v>1018856</v>
      </c>
      <c r="O309" s="14">
        <f>[1]consoCURRENT!R5589</f>
        <v>99137.44</v>
      </c>
      <c r="P309" s="14">
        <f>[1]consoCURRENT!S5589</f>
        <v>58113.48</v>
      </c>
      <c r="Q309" s="14">
        <f>[1]consoCURRENT!T5589</f>
        <v>0</v>
      </c>
      <c r="R309" s="14">
        <f>[1]consoCURRENT!U5589</f>
        <v>0</v>
      </c>
      <c r="S309" s="14">
        <f>[1]consoCURRENT!V5589</f>
        <v>0</v>
      </c>
      <c r="T309" s="14">
        <f>[1]consoCURRENT!W5589</f>
        <v>0</v>
      </c>
      <c r="U309" s="14">
        <f>[1]consoCURRENT!X5589</f>
        <v>0</v>
      </c>
      <c r="V309" s="14">
        <f>[1]consoCURRENT!Y5589</f>
        <v>0</v>
      </c>
      <c r="W309" s="14">
        <f>[1]consoCURRENT!Z5589</f>
        <v>0</v>
      </c>
      <c r="X309" s="14">
        <f>[1]consoCURRENT!AA5589</f>
        <v>0</v>
      </c>
      <c r="Y309" s="14">
        <f>[1]consoCURRENT!AB5589</f>
        <v>0</v>
      </c>
      <c r="Z309" s="14">
        <f t="shared" ref="Z309:Z311" si="210">SUM(M309:Y309)</f>
        <v>1176106.92</v>
      </c>
      <c r="AA309" s="14">
        <f t="shared" ref="AA309:AA311" si="211">B309-Z309</f>
        <v>4503893.08</v>
      </c>
      <c r="AB309" s="19">
        <f t="shared" ref="AB309:AB314" si="212">Z309/B309</f>
        <v>0.20706107746478872</v>
      </c>
      <c r="AC309" s="15"/>
    </row>
    <row r="310" spans="1:29" s="16" customFormat="1" ht="18" customHeight="1" x14ac:dyDescent="0.2">
      <c r="A310" s="18" t="s">
        <v>38</v>
      </c>
      <c r="B310" s="14">
        <f>[1]consoCURRENT!E5595</f>
        <v>0</v>
      </c>
      <c r="C310" s="14">
        <f>[1]consoCURRENT!F5595</f>
        <v>0</v>
      </c>
      <c r="D310" s="14">
        <f>[1]consoCURRENT!G5595</f>
        <v>0</v>
      </c>
      <c r="E310" s="14">
        <f>[1]consoCURRENT!H5595</f>
        <v>0</v>
      </c>
      <c r="F310" s="14">
        <f>[1]consoCURRENT!I5595</f>
        <v>0</v>
      </c>
      <c r="G310" s="14">
        <f>[1]consoCURRENT!J5595</f>
        <v>0</v>
      </c>
      <c r="H310" s="14">
        <f>[1]consoCURRENT!K5595</f>
        <v>0</v>
      </c>
      <c r="I310" s="14">
        <f>[1]consoCURRENT!L5595</f>
        <v>0</v>
      </c>
      <c r="J310" s="14">
        <f>[1]consoCURRENT!M5595</f>
        <v>0</v>
      </c>
      <c r="K310" s="14">
        <f>[1]consoCURRENT!N5595</f>
        <v>0</v>
      </c>
      <c r="L310" s="14">
        <f>[1]consoCURRENT!O5595</f>
        <v>0</v>
      </c>
      <c r="M310" s="14">
        <f>[1]consoCURRENT!P5595</f>
        <v>0</v>
      </c>
      <c r="N310" s="14">
        <f>[1]consoCURRENT!Q5595</f>
        <v>0</v>
      </c>
      <c r="O310" s="14">
        <f>[1]consoCURRENT!R5595</f>
        <v>0</v>
      </c>
      <c r="P310" s="14">
        <f>[1]consoCURRENT!S5595</f>
        <v>0</v>
      </c>
      <c r="Q310" s="14">
        <f>[1]consoCURRENT!T5595</f>
        <v>0</v>
      </c>
      <c r="R310" s="14">
        <f>[1]consoCURRENT!U5595</f>
        <v>0</v>
      </c>
      <c r="S310" s="14">
        <f>[1]consoCURRENT!V5595</f>
        <v>0</v>
      </c>
      <c r="T310" s="14">
        <f>[1]consoCURRENT!W5595</f>
        <v>0</v>
      </c>
      <c r="U310" s="14">
        <f>[1]consoCURRENT!X5595</f>
        <v>0</v>
      </c>
      <c r="V310" s="14">
        <f>[1]consoCURRENT!Y5595</f>
        <v>0</v>
      </c>
      <c r="W310" s="14">
        <f>[1]consoCURRENT!Z5595</f>
        <v>0</v>
      </c>
      <c r="X310" s="14">
        <f>[1]consoCURRENT!AA5595</f>
        <v>0</v>
      </c>
      <c r="Y310" s="14">
        <f>[1]consoCURRENT!AB5595</f>
        <v>0</v>
      </c>
      <c r="Z310" s="14">
        <f t="shared" si="210"/>
        <v>0</v>
      </c>
      <c r="AA310" s="14">
        <f t="shared" si="211"/>
        <v>0</v>
      </c>
      <c r="AB310" s="19"/>
      <c r="AC310" s="15"/>
    </row>
    <row r="311" spans="1:29" s="16" customFormat="1" ht="18" customHeight="1" x14ac:dyDescent="0.2">
      <c r="A311" s="18" t="s">
        <v>39</v>
      </c>
      <c r="B311" s="14">
        <f>[1]consoCURRENT!E5624</f>
        <v>0</v>
      </c>
      <c r="C311" s="14">
        <f>[1]consoCURRENT!F5624</f>
        <v>0</v>
      </c>
      <c r="D311" s="14">
        <f>[1]consoCURRENT!G5624</f>
        <v>0</v>
      </c>
      <c r="E311" s="14">
        <f>[1]consoCURRENT!H5624</f>
        <v>0</v>
      </c>
      <c r="F311" s="14">
        <f>[1]consoCURRENT!I5624</f>
        <v>0</v>
      </c>
      <c r="G311" s="14">
        <f>[1]consoCURRENT!J5624</f>
        <v>0</v>
      </c>
      <c r="H311" s="14">
        <f>[1]consoCURRENT!K5624</f>
        <v>0</v>
      </c>
      <c r="I311" s="14">
        <f>[1]consoCURRENT!L5624</f>
        <v>0</v>
      </c>
      <c r="J311" s="14">
        <f>[1]consoCURRENT!M5624</f>
        <v>0</v>
      </c>
      <c r="K311" s="14">
        <f>[1]consoCURRENT!N5624</f>
        <v>0</v>
      </c>
      <c r="L311" s="14">
        <f>[1]consoCURRENT!O5624</f>
        <v>0</v>
      </c>
      <c r="M311" s="14">
        <f>[1]consoCURRENT!P5624</f>
        <v>0</v>
      </c>
      <c r="N311" s="14">
        <f>[1]consoCURRENT!Q5624</f>
        <v>0</v>
      </c>
      <c r="O311" s="14">
        <f>[1]consoCURRENT!R5624</f>
        <v>0</v>
      </c>
      <c r="P311" s="14">
        <f>[1]consoCURRENT!S5624</f>
        <v>0</v>
      </c>
      <c r="Q311" s="14">
        <f>[1]consoCURRENT!T5624</f>
        <v>0</v>
      </c>
      <c r="R311" s="14">
        <f>[1]consoCURRENT!U5624</f>
        <v>0</v>
      </c>
      <c r="S311" s="14">
        <f>[1]consoCURRENT!V5624</f>
        <v>0</v>
      </c>
      <c r="T311" s="14">
        <f>[1]consoCURRENT!W5624</f>
        <v>0</v>
      </c>
      <c r="U311" s="14">
        <f>[1]consoCURRENT!X5624</f>
        <v>0</v>
      </c>
      <c r="V311" s="14">
        <f>[1]consoCURRENT!Y5624</f>
        <v>0</v>
      </c>
      <c r="W311" s="14">
        <f>[1]consoCURRENT!Z5624</f>
        <v>0</v>
      </c>
      <c r="X311" s="14">
        <f>[1]consoCURRENT!AA5624</f>
        <v>0</v>
      </c>
      <c r="Y311" s="14">
        <f>[1]consoCURRENT!AB5624</f>
        <v>0</v>
      </c>
      <c r="Z311" s="14">
        <f t="shared" si="210"/>
        <v>0</v>
      </c>
      <c r="AA311" s="14">
        <f t="shared" si="211"/>
        <v>0</v>
      </c>
      <c r="AB311" s="19"/>
      <c r="AC311" s="15"/>
    </row>
    <row r="312" spans="1:29" s="16" customFormat="1" ht="18" customHeight="1" x14ac:dyDescent="0.25">
      <c r="A312" s="20" t="s">
        <v>40</v>
      </c>
      <c r="B312" s="21">
        <f>SUM(B308:B311)</f>
        <v>57885000</v>
      </c>
      <c r="C312" s="21">
        <f t="shared" ref="C312:AA312" si="213">SUM(C308:C311)</f>
        <v>57656193.5</v>
      </c>
      <c r="D312" s="21">
        <f t="shared" si="213"/>
        <v>-228806.5</v>
      </c>
      <c r="E312" s="21">
        <f t="shared" si="213"/>
        <v>16692095.369999999</v>
      </c>
      <c r="F312" s="21">
        <f t="shared" si="213"/>
        <v>0</v>
      </c>
      <c r="G312" s="21">
        <f t="shared" si="213"/>
        <v>0</v>
      </c>
      <c r="H312" s="21">
        <f t="shared" si="213"/>
        <v>0</v>
      </c>
      <c r="I312" s="21">
        <f t="shared" si="213"/>
        <v>8535.5</v>
      </c>
      <c r="J312" s="21">
        <f t="shared" si="213"/>
        <v>0</v>
      </c>
      <c r="K312" s="21">
        <f t="shared" si="213"/>
        <v>0</v>
      </c>
      <c r="L312" s="21">
        <f t="shared" si="213"/>
        <v>0</v>
      </c>
      <c r="M312" s="21">
        <f t="shared" si="213"/>
        <v>8535.5</v>
      </c>
      <c r="N312" s="21">
        <f t="shared" si="213"/>
        <v>10824737.01</v>
      </c>
      <c r="O312" s="21">
        <f t="shared" si="213"/>
        <v>4090115.69</v>
      </c>
      <c r="P312" s="21">
        <f t="shared" si="213"/>
        <v>1768707.17</v>
      </c>
      <c r="Q312" s="21">
        <f t="shared" si="213"/>
        <v>0</v>
      </c>
      <c r="R312" s="21">
        <f t="shared" si="213"/>
        <v>0</v>
      </c>
      <c r="S312" s="21">
        <f t="shared" si="213"/>
        <v>0</v>
      </c>
      <c r="T312" s="21">
        <f t="shared" si="213"/>
        <v>0</v>
      </c>
      <c r="U312" s="21">
        <f t="shared" si="213"/>
        <v>0</v>
      </c>
      <c r="V312" s="21">
        <f t="shared" si="213"/>
        <v>0</v>
      </c>
      <c r="W312" s="21">
        <f t="shared" si="213"/>
        <v>0</v>
      </c>
      <c r="X312" s="21">
        <f t="shared" si="213"/>
        <v>0</v>
      </c>
      <c r="Y312" s="21">
        <f t="shared" si="213"/>
        <v>0</v>
      </c>
      <c r="Z312" s="21">
        <f t="shared" si="213"/>
        <v>16692095.369999999</v>
      </c>
      <c r="AA312" s="21">
        <f t="shared" si="213"/>
        <v>41192904.629999995</v>
      </c>
      <c r="AB312" s="22">
        <f t="shared" si="212"/>
        <v>0.28836650894013993</v>
      </c>
      <c r="AC312" s="15"/>
    </row>
    <row r="313" spans="1:29" s="16" customFormat="1" ht="18" customHeight="1" x14ac:dyDescent="0.25">
      <c r="A313" s="23" t="s">
        <v>41</v>
      </c>
      <c r="B313" s="14">
        <f>[1]consoCURRENT!E5628</f>
        <v>2373000</v>
      </c>
      <c r="C313" s="14">
        <f>[1]consoCURRENT!F5628</f>
        <v>2350427.2799999998</v>
      </c>
      <c r="D313" s="14">
        <f>[1]consoCURRENT!G5628</f>
        <v>-22572.720000000001</v>
      </c>
      <c r="E313" s="14">
        <f>[1]consoCURRENT!H5628</f>
        <v>553743.15</v>
      </c>
      <c r="F313" s="14">
        <f>[1]consoCURRENT!I5628</f>
        <v>0</v>
      </c>
      <c r="G313" s="14">
        <f>[1]consoCURRENT!J5628</f>
        <v>0</v>
      </c>
      <c r="H313" s="14">
        <f>[1]consoCURRENT!K5628</f>
        <v>0</v>
      </c>
      <c r="I313" s="14">
        <f>[1]consoCURRENT!L5628</f>
        <v>0</v>
      </c>
      <c r="J313" s="14">
        <f>[1]consoCURRENT!M5628</f>
        <v>0</v>
      </c>
      <c r="K313" s="14">
        <f>[1]consoCURRENT!N5628</f>
        <v>0</v>
      </c>
      <c r="L313" s="14">
        <f>[1]consoCURRENT!O5628</f>
        <v>0</v>
      </c>
      <c r="M313" s="14">
        <f>[1]consoCURRENT!P5628</f>
        <v>0</v>
      </c>
      <c r="N313" s="14">
        <f>[1]consoCURRENT!Q5628</f>
        <v>191918.19</v>
      </c>
      <c r="O313" s="14">
        <f>[1]consoCURRENT!R5628</f>
        <v>180912.48</v>
      </c>
      <c r="P313" s="14">
        <f>[1]consoCURRENT!S5628</f>
        <v>180912.48</v>
      </c>
      <c r="Q313" s="14">
        <f>[1]consoCURRENT!T5628</f>
        <v>0</v>
      </c>
      <c r="R313" s="14">
        <f>[1]consoCURRENT!U5628</f>
        <v>0</v>
      </c>
      <c r="S313" s="14">
        <f>[1]consoCURRENT!V5628</f>
        <v>0</v>
      </c>
      <c r="T313" s="14">
        <f>[1]consoCURRENT!W5628</f>
        <v>0</v>
      </c>
      <c r="U313" s="14">
        <f>[1]consoCURRENT!X5628</f>
        <v>0</v>
      </c>
      <c r="V313" s="14">
        <f>[1]consoCURRENT!Y5628</f>
        <v>0</v>
      </c>
      <c r="W313" s="14">
        <f>[1]consoCURRENT!Z5628</f>
        <v>0</v>
      </c>
      <c r="X313" s="14">
        <f>[1]consoCURRENT!AA5628</f>
        <v>0</v>
      </c>
      <c r="Y313" s="14">
        <f>[1]consoCURRENT!AB5628</f>
        <v>0</v>
      </c>
      <c r="Z313" s="14">
        <f t="shared" ref="Z313" si="214">SUM(M313:Y313)</f>
        <v>553743.15</v>
      </c>
      <c r="AA313" s="14">
        <f t="shared" ref="AA313" si="215">B313-Z313</f>
        <v>1819256.85</v>
      </c>
      <c r="AB313" s="19">
        <f t="shared" si="212"/>
        <v>0.2333515170670038</v>
      </c>
      <c r="AC313" s="15"/>
    </row>
    <row r="314" spans="1:29" s="16" customFormat="1" ht="18" customHeight="1" x14ac:dyDescent="0.25">
      <c r="A314" s="20" t="s">
        <v>42</v>
      </c>
      <c r="B314" s="21">
        <f>B313+B312</f>
        <v>60258000</v>
      </c>
      <c r="C314" s="21">
        <f t="shared" ref="C314:AA314" si="216">C313+C312</f>
        <v>60006620.780000001</v>
      </c>
      <c r="D314" s="21">
        <f t="shared" si="216"/>
        <v>-251379.22</v>
      </c>
      <c r="E314" s="21">
        <f t="shared" si="216"/>
        <v>17245838.52</v>
      </c>
      <c r="F314" s="21">
        <f t="shared" si="216"/>
        <v>0</v>
      </c>
      <c r="G314" s="21">
        <f t="shared" si="216"/>
        <v>0</v>
      </c>
      <c r="H314" s="21">
        <f t="shared" si="216"/>
        <v>0</v>
      </c>
      <c r="I314" s="21">
        <f t="shared" si="216"/>
        <v>8535.5</v>
      </c>
      <c r="J314" s="21">
        <f t="shared" si="216"/>
        <v>0</v>
      </c>
      <c r="K314" s="21">
        <f t="shared" si="216"/>
        <v>0</v>
      </c>
      <c r="L314" s="21">
        <f t="shared" si="216"/>
        <v>0</v>
      </c>
      <c r="M314" s="21">
        <f t="shared" si="216"/>
        <v>8535.5</v>
      </c>
      <c r="N314" s="21">
        <f t="shared" si="216"/>
        <v>11016655.199999999</v>
      </c>
      <c r="O314" s="21">
        <f t="shared" si="216"/>
        <v>4271028.17</v>
      </c>
      <c r="P314" s="21">
        <f t="shared" si="216"/>
        <v>1949619.65</v>
      </c>
      <c r="Q314" s="21">
        <f t="shared" si="216"/>
        <v>0</v>
      </c>
      <c r="R314" s="21">
        <f t="shared" si="216"/>
        <v>0</v>
      </c>
      <c r="S314" s="21">
        <f t="shared" si="216"/>
        <v>0</v>
      </c>
      <c r="T314" s="21">
        <f t="shared" si="216"/>
        <v>0</v>
      </c>
      <c r="U314" s="21">
        <f t="shared" si="216"/>
        <v>0</v>
      </c>
      <c r="V314" s="21">
        <f t="shared" si="216"/>
        <v>0</v>
      </c>
      <c r="W314" s="21">
        <f t="shared" si="216"/>
        <v>0</v>
      </c>
      <c r="X314" s="21">
        <f t="shared" si="216"/>
        <v>0</v>
      </c>
      <c r="Y314" s="21">
        <f t="shared" si="216"/>
        <v>0</v>
      </c>
      <c r="Z314" s="21">
        <f t="shared" si="216"/>
        <v>17245838.52</v>
      </c>
      <c r="AA314" s="21">
        <f t="shared" si="216"/>
        <v>43012161.479999997</v>
      </c>
      <c r="AB314" s="22">
        <f t="shared" si="212"/>
        <v>0.28619998207706859</v>
      </c>
      <c r="AC314" s="24"/>
    </row>
    <row r="315" spans="1:29" s="16" customFormat="1" ht="15" customHeigh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5" customHeigh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 s="16" customFormat="1" ht="15" customHeight="1" x14ac:dyDescent="0.25">
      <c r="A317" s="17" t="s">
        <v>76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 s="16" customFormat="1" ht="18" customHeight="1" x14ac:dyDescent="0.2">
      <c r="A318" s="18" t="s">
        <v>36</v>
      </c>
      <c r="B318" s="14">
        <f>[1]consoCURRENT!E5688</f>
        <v>3351376000</v>
      </c>
      <c r="C318" s="14">
        <f>[1]consoCURRENT!F5688</f>
        <v>1725778831.3199999</v>
      </c>
      <c r="D318" s="14">
        <f>[1]consoCURRENT!G5688</f>
        <v>-1625597168.6800001</v>
      </c>
      <c r="E318" s="14">
        <f>[1]consoCURRENT!H5688</f>
        <v>778280184.48000026</v>
      </c>
      <c r="F318" s="14">
        <f>[1]consoCURRENT!I5688</f>
        <v>0</v>
      </c>
      <c r="G318" s="14">
        <f>[1]consoCURRENT!J5688</f>
        <v>0</v>
      </c>
      <c r="H318" s="14">
        <f>[1]consoCURRENT!K5688</f>
        <v>0</v>
      </c>
      <c r="I318" s="14">
        <f>[1]consoCURRENT!L5688</f>
        <v>749627299.89000022</v>
      </c>
      <c r="J318" s="14">
        <f>[1]consoCURRENT!M5688</f>
        <v>0</v>
      </c>
      <c r="K318" s="14">
        <f>[1]consoCURRENT!N5688</f>
        <v>0</v>
      </c>
      <c r="L318" s="14">
        <f>[1]consoCURRENT!O5688</f>
        <v>0</v>
      </c>
      <c r="M318" s="14">
        <f>[1]consoCURRENT!P5688</f>
        <v>749627299.89000022</v>
      </c>
      <c r="N318" s="14">
        <f>[1]consoCURRENT!Q5688</f>
        <v>12534939.949999999</v>
      </c>
      <c r="O318" s="14">
        <f>[1]consoCURRENT!R5688</f>
        <v>8313100.6600000001</v>
      </c>
      <c r="P318" s="14">
        <f>[1]consoCURRENT!S5688</f>
        <v>7804843.9800000004</v>
      </c>
      <c r="Q318" s="14">
        <f>[1]consoCURRENT!T5688</f>
        <v>0</v>
      </c>
      <c r="R318" s="14">
        <f>[1]consoCURRENT!U5688</f>
        <v>0</v>
      </c>
      <c r="S318" s="14">
        <f>[1]consoCURRENT!V5688</f>
        <v>0</v>
      </c>
      <c r="T318" s="14">
        <f>[1]consoCURRENT!W5688</f>
        <v>0</v>
      </c>
      <c r="U318" s="14">
        <f>[1]consoCURRENT!X5688</f>
        <v>0</v>
      </c>
      <c r="V318" s="14">
        <f>[1]consoCURRENT!Y5688</f>
        <v>0</v>
      </c>
      <c r="W318" s="14">
        <f>[1]consoCURRENT!Z5688</f>
        <v>0</v>
      </c>
      <c r="X318" s="14">
        <f>[1]consoCURRENT!AA5688</f>
        <v>0</v>
      </c>
      <c r="Y318" s="14">
        <f>[1]consoCURRENT!AB5688</f>
        <v>0</v>
      </c>
      <c r="Z318" s="14">
        <f>SUM(M318:Y318)</f>
        <v>778280184.48000026</v>
      </c>
      <c r="AA318" s="14">
        <f>B318-Z318</f>
        <v>2573095815.5199995</v>
      </c>
      <c r="AB318" s="19">
        <f>Z318/B318</f>
        <v>0.23222705673132477</v>
      </c>
      <c r="AC318" s="15"/>
    </row>
    <row r="319" spans="1:29" s="16" customFormat="1" ht="18" customHeight="1" x14ac:dyDescent="0.2">
      <c r="A319" s="18" t="s">
        <v>37</v>
      </c>
      <c r="B319" s="14">
        <f>[1]consoCURRENT!E5776</f>
        <v>58247114000</v>
      </c>
      <c r="C319" s="14">
        <f>[1]consoCURRENT!F5776</f>
        <v>57598716966.620003</v>
      </c>
      <c r="D319" s="14">
        <f>[1]consoCURRENT!G5776</f>
        <v>-648397033.38</v>
      </c>
      <c r="E319" s="14">
        <f>[1]consoCURRENT!H5776</f>
        <v>8731161212.1699982</v>
      </c>
      <c r="F319" s="14">
        <f>[1]consoCURRENT!I5776</f>
        <v>0</v>
      </c>
      <c r="G319" s="14">
        <f>[1]consoCURRENT!J5776</f>
        <v>0</v>
      </c>
      <c r="H319" s="14">
        <f>[1]consoCURRENT!K5776</f>
        <v>0</v>
      </c>
      <c r="I319" s="14">
        <f>[1]consoCURRENT!L5776</f>
        <v>171267311.36000007</v>
      </c>
      <c r="J319" s="14">
        <f>[1]consoCURRENT!M5776</f>
        <v>0</v>
      </c>
      <c r="K319" s="14">
        <f>[1]consoCURRENT!N5776</f>
        <v>0</v>
      </c>
      <c r="L319" s="14">
        <f>[1]consoCURRENT!O5776</f>
        <v>0</v>
      </c>
      <c r="M319" s="14">
        <f>[1]consoCURRENT!P5776</f>
        <v>171267311.36000007</v>
      </c>
      <c r="N319" s="14">
        <f>[1]consoCURRENT!Q5776</f>
        <v>32955511.199999999</v>
      </c>
      <c r="O319" s="14">
        <f>[1]consoCURRENT!R5776</f>
        <v>34840912.18</v>
      </c>
      <c r="P319" s="14">
        <f>[1]consoCURRENT!S5776</f>
        <v>8492097477.4300003</v>
      </c>
      <c r="Q319" s="14">
        <f>[1]consoCURRENT!T5776</f>
        <v>0</v>
      </c>
      <c r="R319" s="14">
        <f>[1]consoCURRENT!U5776</f>
        <v>0</v>
      </c>
      <c r="S319" s="14">
        <f>[1]consoCURRENT!V5776</f>
        <v>0</v>
      </c>
      <c r="T319" s="14">
        <f>[1]consoCURRENT!W5776</f>
        <v>0</v>
      </c>
      <c r="U319" s="14">
        <f>[1]consoCURRENT!X5776</f>
        <v>0</v>
      </c>
      <c r="V319" s="14">
        <f>[1]consoCURRENT!Y5776</f>
        <v>0</v>
      </c>
      <c r="W319" s="14">
        <f>[1]consoCURRENT!Z5776</f>
        <v>0</v>
      </c>
      <c r="X319" s="14">
        <f>[1]consoCURRENT!AA5776</f>
        <v>0</v>
      </c>
      <c r="Y319" s="14">
        <f>[1]consoCURRENT!AB5776</f>
        <v>0</v>
      </c>
      <c r="Z319" s="14">
        <f t="shared" ref="Z319:Z321" si="217">SUM(M319:Y319)</f>
        <v>8731161212.1700001</v>
      </c>
      <c r="AA319" s="14">
        <f t="shared" ref="AA319:AA321" si="218">B319-Z319</f>
        <v>49515952787.830002</v>
      </c>
      <c r="AB319" s="19">
        <f t="shared" ref="AB319:AB324" si="219">Z319/B319</f>
        <v>0.14989860634417013</v>
      </c>
      <c r="AC319" s="15"/>
    </row>
    <row r="320" spans="1:29" s="16" customFormat="1" ht="18" customHeight="1" x14ac:dyDescent="0.2">
      <c r="A320" s="18" t="s">
        <v>38</v>
      </c>
      <c r="B320" s="14">
        <f>[1]consoCURRENT!E5782</f>
        <v>700000000</v>
      </c>
      <c r="C320" s="14">
        <f>[1]consoCURRENT!F5782</f>
        <v>700000000</v>
      </c>
      <c r="D320" s="14">
        <f>[1]consoCURRENT!G5782</f>
        <v>0</v>
      </c>
      <c r="E320" s="14">
        <f>[1]consoCURRENT!H5782</f>
        <v>262300</v>
      </c>
      <c r="F320" s="14">
        <f>[1]consoCURRENT!I5782</f>
        <v>0</v>
      </c>
      <c r="G320" s="14">
        <f>[1]consoCURRENT!J5782</f>
        <v>0</v>
      </c>
      <c r="H320" s="14">
        <f>[1]consoCURRENT!K5782</f>
        <v>0</v>
      </c>
      <c r="I320" s="14">
        <f>[1]consoCURRENT!L5782</f>
        <v>0</v>
      </c>
      <c r="J320" s="14">
        <f>[1]consoCURRENT!M5782</f>
        <v>0</v>
      </c>
      <c r="K320" s="14">
        <f>[1]consoCURRENT!N5782</f>
        <v>0</v>
      </c>
      <c r="L320" s="14">
        <f>[1]consoCURRENT!O5782</f>
        <v>0</v>
      </c>
      <c r="M320" s="14">
        <f>[1]consoCURRENT!P5782</f>
        <v>0</v>
      </c>
      <c r="N320" s="14">
        <f>[1]consoCURRENT!Q5782</f>
        <v>0</v>
      </c>
      <c r="O320" s="14">
        <f>[1]consoCURRENT!R5782</f>
        <v>0</v>
      </c>
      <c r="P320" s="14">
        <f>[1]consoCURRENT!S5782</f>
        <v>262300</v>
      </c>
      <c r="Q320" s="14">
        <f>[1]consoCURRENT!T5782</f>
        <v>0</v>
      </c>
      <c r="R320" s="14">
        <f>[1]consoCURRENT!U5782</f>
        <v>0</v>
      </c>
      <c r="S320" s="14">
        <f>[1]consoCURRENT!V5782</f>
        <v>0</v>
      </c>
      <c r="T320" s="14">
        <f>[1]consoCURRENT!W5782</f>
        <v>0</v>
      </c>
      <c r="U320" s="14">
        <f>[1]consoCURRENT!X5782</f>
        <v>0</v>
      </c>
      <c r="V320" s="14">
        <f>[1]consoCURRENT!Y5782</f>
        <v>0</v>
      </c>
      <c r="W320" s="14">
        <f>[1]consoCURRENT!Z5782</f>
        <v>0</v>
      </c>
      <c r="X320" s="14">
        <f>[1]consoCURRENT!AA5782</f>
        <v>0</v>
      </c>
      <c r="Y320" s="14">
        <f>[1]consoCURRENT!AB5782</f>
        <v>0</v>
      </c>
      <c r="Z320" s="14">
        <f t="shared" si="217"/>
        <v>262300</v>
      </c>
      <c r="AA320" s="14">
        <f t="shared" si="218"/>
        <v>699737700</v>
      </c>
      <c r="AB320" s="19">
        <f t="shared" si="219"/>
        <v>3.7471428571428573E-4</v>
      </c>
      <c r="AC320" s="15"/>
    </row>
    <row r="321" spans="1:29" s="16" customFormat="1" ht="18" customHeight="1" x14ac:dyDescent="0.2">
      <c r="A321" s="18" t="s">
        <v>39</v>
      </c>
      <c r="B321" s="14">
        <f>[1]consoCURRENT!E5811</f>
        <v>24400000</v>
      </c>
      <c r="C321" s="14">
        <f>[1]consoCURRENT!F5811</f>
        <v>24400000</v>
      </c>
      <c r="D321" s="14">
        <f>[1]consoCURRENT!G5811</f>
        <v>0</v>
      </c>
      <c r="E321" s="14">
        <f>[1]consoCURRENT!H5811</f>
        <v>0</v>
      </c>
      <c r="F321" s="14">
        <f>[1]consoCURRENT!I5811</f>
        <v>0</v>
      </c>
      <c r="G321" s="14">
        <f>[1]consoCURRENT!J5811</f>
        <v>0</v>
      </c>
      <c r="H321" s="14">
        <f>[1]consoCURRENT!K5811</f>
        <v>0</v>
      </c>
      <c r="I321" s="14">
        <f>[1]consoCURRENT!L5811</f>
        <v>0</v>
      </c>
      <c r="J321" s="14">
        <f>[1]consoCURRENT!M5811</f>
        <v>0</v>
      </c>
      <c r="K321" s="14">
        <f>[1]consoCURRENT!N5811</f>
        <v>0</v>
      </c>
      <c r="L321" s="14">
        <f>[1]consoCURRENT!O5811</f>
        <v>0</v>
      </c>
      <c r="M321" s="14">
        <f>[1]consoCURRENT!P5811</f>
        <v>0</v>
      </c>
      <c r="N321" s="14">
        <f>[1]consoCURRENT!Q5811</f>
        <v>0</v>
      </c>
      <c r="O321" s="14">
        <f>[1]consoCURRENT!R5811</f>
        <v>0</v>
      </c>
      <c r="P321" s="14">
        <f>[1]consoCURRENT!S5811</f>
        <v>0</v>
      </c>
      <c r="Q321" s="14">
        <f>[1]consoCURRENT!T5811</f>
        <v>0</v>
      </c>
      <c r="R321" s="14">
        <f>[1]consoCURRENT!U5811</f>
        <v>0</v>
      </c>
      <c r="S321" s="14">
        <f>[1]consoCURRENT!V5811</f>
        <v>0</v>
      </c>
      <c r="T321" s="14">
        <f>[1]consoCURRENT!W5811</f>
        <v>0</v>
      </c>
      <c r="U321" s="14">
        <f>[1]consoCURRENT!X5811</f>
        <v>0</v>
      </c>
      <c r="V321" s="14">
        <f>[1]consoCURRENT!Y5811</f>
        <v>0</v>
      </c>
      <c r="W321" s="14">
        <f>[1]consoCURRENT!Z5811</f>
        <v>0</v>
      </c>
      <c r="X321" s="14">
        <f>[1]consoCURRENT!AA5811</f>
        <v>0</v>
      </c>
      <c r="Y321" s="14">
        <f>[1]consoCURRENT!AB5811</f>
        <v>0</v>
      </c>
      <c r="Z321" s="14">
        <f t="shared" si="217"/>
        <v>0</v>
      </c>
      <c r="AA321" s="14">
        <f t="shared" si="218"/>
        <v>24400000</v>
      </c>
      <c r="AB321" s="19">
        <f t="shared" si="219"/>
        <v>0</v>
      </c>
      <c r="AC321" s="15"/>
    </row>
    <row r="322" spans="1:29" s="16" customFormat="1" ht="18" customHeight="1" x14ac:dyDescent="0.25">
      <c r="A322" s="20" t="s">
        <v>40</v>
      </c>
      <c r="B322" s="21">
        <f>SUM(B318:B321)</f>
        <v>62322890000</v>
      </c>
      <c r="C322" s="21">
        <f t="shared" ref="C322:AA322" si="220">SUM(C318:C321)</f>
        <v>60048895797.940002</v>
      </c>
      <c r="D322" s="21">
        <f t="shared" si="220"/>
        <v>-2273994202.0599999</v>
      </c>
      <c r="E322" s="21">
        <f t="shared" si="220"/>
        <v>9509703696.6499977</v>
      </c>
      <c r="F322" s="21">
        <f t="shared" si="220"/>
        <v>0</v>
      </c>
      <c r="G322" s="21">
        <f t="shared" si="220"/>
        <v>0</v>
      </c>
      <c r="H322" s="21">
        <f t="shared" si="220"/>
        <v>0</v>
      </c>
      <c r="I322" s="21">
        <f t="shared" si="220"/>
        <v>920894611.25000024</v>
      </c>
      <c r="J322" s="21">
        <f t="shared" si="220"/>
        <v>0</v>
      </c>
      <c r="K322" s="21">
        <f t="shared" si="220"/>
        <v>0</v>
      </c>
      <c r="L322" s="21">
        <f t="shared" si="220"/>
        <v>0</v>
      </c>
      <c r="M322" s="21">
        <f t="shared" si="220"/>
        <v>920894611.25000024</v>
      </c>
      <c r="N322" s="21">
        <f t="shared" si="220"/>
        <v>45490451.149999999</v>
      </c>
      <c r="O322" s="21">
        <f t="shared" si="220"/>
        <v>43154012.840000004</v>
      </c>
      <c r="P322" s="21">
        <f t="shared" si="220"/>
        <v>8500164621.4099998</v>
      </c>
      <c r="Q322" s="21">
        <f t="shared" si="220"/>
        <v>0</v>
      </c>
      <c r="R322" s="21">
        <f t="shared" si="220"/>
        <v>0</v>
      </c>
      <c r="S322" s="21">
        <f t="shared" si="220"/>
        <v>0</v>
      </c>
      <c r="T322" s="21">
        <f t="shared" si="220"/>
        <v>0</v>
      </c>
      <c r="U322" s="21">
        <f t="shared" si="220"/>
        <v>0</v>
      </c>
      <c r="V322" s="21">
        <f t="shared" si="220"/>
        <v>0</v>
      </c>
      <c r="W322" s="21">
        <f t="shared" si="220"/>
        <v>0</v>
      </c>
      <c r="X322" s="21">
        <f t="shared" si="220"/>
        <v>0</v>
      </c>
      <c r="Y322" s="21">
        <f t="shared" si="220"/>
        <v>0</v>
      </c>
      <c r="Z322" s="21">
        <f t="shared" si="220"/>
        <v>9509703696.6499996</v>
      </c>
      <c r="AA322" s="21">
        <f t="shared" si="220"/>
        <v>52813186303.349998</v>
      </c>
      <c r="AB322" s="22">
        <f t="shared" si="219"/>
        <v>0.15258765594230306</v>
      </c>
      <c r="AC322" s="15"/>
    </row>
    <row r="323" spans="1:29" s="16" customFormat="1" ht="18" customHeight="1" x14ac:dyDescent="0.25">
      <c r="A323" s="23" t="s">
        <v>41</v>
      </c>
      <c r="B323" s="14">
        <f>[1]consoCURRENT!E528</f>
        <v>0</v>
      </c>
      <c r="C323" s="14">
        <f>[1]consoCURRENT!F528</f>
        <v>0</v>
      </c>
      <c r="D323" s="14">
        <f>[1]consoCURRENT!G528</f>
        <v>0</v>
      </c>
      <c r="E323" s="14">
        <f>[1]consoCURRENT!H528</f>
        <v>0</v>
      </c>
      <c r="F323" s="14">
        <f>[1]consoCURRENT!I528</f>
        <v>0</v>
      </c>
      <c r="G323" s="14">
        <f>[1]consoCURRENT!J528</f>
        <v>0</v>
      </c>
      <c r="H323" s="14">
        <f>[1]consoCURRENT!K528</f>
        <v>0</v>
      </c>
      <c r="I323" s="14">
        <f>[1]consoCURRENT!L528</f>
        <v>0</v>
      </c>
      <c r="J323" s="14">
        <f>[1]consoCURRENT!M528</f>
        <v>0</v>
      </c>
      <c r="K323" s="14">
        <f>[1]consoCURRENT!N528</f>
        <v>0</v>
      </c>
      <c r="L323" s="14">
        <f>[1]consoCURRENT!O528</f>
        <v>0</v>
      </c>
      <c r="M323" s="14">
        <f>[1]consoCURRENT!P528</f>
        <v>0</v>
      </c>
      <c r="N323" s="14">
        <f>[1]consoCURRENT!Q528</f>
        <v>0</v>
      </c>
      <c r="O323" s="14">
        <f>[1]consoCURRENT!R528</f>
        <v>0</v>
      </c>
      <c r="P323" s="14">
        <f>[1]consoCURRENT!S528</f>
        <v>0</v>
      </c>
      <c r="Q323" s="14">
        <f>[1]consoCURRENT!T528</f>
        <v>0</v>
      </c>
      <c r="R323" s="14">
        <f>[1]consoCURRENT!U528</f>
        <v>0</v>
      </c>
      <c r="S323" s="14">
        <f>[1]consoCURRENT!V528</f>
        <v>0</v>
      </c>
      <c r="T323" s="14">
        <f>[1]consoCURRENT!W528</f>
        <v>0</v>
      </c>
      <c r="U323" s="14">
        <f>[1]consoCURRENT!X528</f>
        <v>0</v>
      </c>
      <c r="V323" s="14">
        <f>[1]consoCURRENT!Y528</f>
        <v>0</v>
      </c>
      <c r="W323" s="14">
        <f>[1]consoCURRENT!Z528</f>
        <v>0</v>
      </c>
      <c r="X323" s="14">
        <f>[1]consoCURRENT!AA528</f>
        <v>0</v>
      </c>
      <c r="Y323" s="14">
        <f>[1]consoCURRENT!AB528</f>
        <v>0</v>
      </c>
      <c r="Z323" s="14">
        <f t="shared" ref="Z323" si="221">SUM(M323:Y323)</f>
        <v>0</v>
      </c>
      <c r="AA323" s="14">
        <f t="shared" ref="AA323" si="222">B323-Z323</f>
        <v>0</v>
      </c>
      <c r="AB323" s="19"/>
      <c r="AC323" s="15"/>
    </row>
    <row r="324" spans="1:29" s="16" customFormat="1" ht="18" customHeight="1" x14ac:dyDescent="0.25">
      <c r="A324" s="20" t="s">
        <v>42</v>
      </c>
      <c r="B324" s="21">
        <f>B323+B322</f>
        <v>62322890000</v>
      </c>
      <c r="C324" s="21">
        <f t="shared" ref="C324:AA324" si="223">C323+C322</f>
        <v>60048895797.940002</v>
      </c>
      <c r="D324" s="21">
        <f t="shared" si="223"/>
        <v>-2273994202.0599999</v>
      </c>
      <c r="E324" s="21">
        <f t="shared" si="223"/>
        <v>9509703696.6499977</v>
      </c>
      <c r="F324" s="21">
        <f t="shared" si="223"/>
        <v>0</v>
      </c>
      <c r="G324" s="21">
        <f t="shared" si="223"/>
        <v>0</v>
      </c>
      <c r="H324" s="21">
        <f t="shared" si="223"/>
        <v>0</v>
      </c>
      <c r="I324" s="21">
        <f t="shared" si="223"/>
        <v>920894611.25000024</v>
      </c>
      <c r="J324" s="21">
        <f t="shared" si="223"/>
        <v>0</v>
      </c>
      <c r="K324" s="21">
        <f t="shared" si="223"/>
        <v>0</v>
      </c>
      <c r="L324" s="21">
        <f t="shared" si="223"/>
        <v>0</v>
      </c>
      <c r="M324" s="21">
        <f t="shared" si="223"/>
        <v>920894611.25000024</v>
      </c>
      <c r="N324" s="21">
        <f t="shared" si="223"/>
        <v>45490451.149999999</v>
      </c>
      <c r="O324" s="21">
        <f t="shared" si="223"/>
        <v>43154012.840000004</v>
      </c>
      <c r="P324" s="21">
        <f t="shared" si="223"/>
        <v>8500164621.4099998</v>
      </c>
      <c r="Q324" s="21">
        <f t="shared" si="223"/>
        <v>0</v>
      </c>
      <c r="R324" s="21">
        <f t="shared" si="223"/>
        <v>0</v>
      </c>
      <c r="S324" s="21">
        <f t="shared" si="223"/>
        <v>0</v>
      </c>
      <c r="T324" s="21">
        <f t="shared" si="223"/>
        <v>0</v>
      </c>
      <c r="U324" s="21">
        <f t="shared" si="223"/>
        <v>0</v>
      </c>
      <c r="V324" s="21">
        <f t="shared" si="223"/>
        <v>0</v>
      </c>
      <c r="W324" s="21">
        <f t="shared" si="223"/>
        <v>0</v>
      </c>
      <c r="X324" s="21">
        <f t="shared" si="223"/>
        <v>0</v>
      </c>
      <c r="Y324" s="21">
        <f t="shared" si="223"/>
        <v>0</v>
      </c>
      <c r="Z324" s="21">
        <f t="shared" si="223"/>
        <v>9509703696.6499996</v>
      </c>
      <c r="AA324" s="21">
        <f t="shared" si="223"/>
        <v>52813186303.349998</v>
      </c>
      <c r="AB324" s="22">
        <f t="shared" si="219"/>
        <v>0.15258765594230306</v>
      </c>
      <c r="AC324" s="24"/>
    </row>
    <row r="325" spans="1:29" s="16" customFormat="1" ht="15" customHeigh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5" customHeight="1" x14ac:dyDescent="0.25">
      <c r="A326" s="17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 s="16" customFormat="1" ht="15" customHeight="1" x14ac:dyDescent="0.25">
      <c r="A327" s="17" t="s">
        <v>77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 s="16" customFormat="1" ht="18" customHeight="1" x14ac:dyDescent="0.2">
      <c r="A328" s="18" t="s">
        <v>36</v>
      </c>
      <c r="B328" s="14">
        <f>B338+B348+B358+B368+B378+B388+B398+B408+B418+B428+B438+B448+B458+B468+B478+B488+B498</f>
        <v>0</v>
      </c>
      <c r="C328" s="14">
        <f t="shared" ref="C328:Y331" si="224">C338+C348+C358+C368+C378+C388+C398+C408+C418+C428+C438+C448+C458+C468+C478+C488+C498</f>
        <v>0</v>
      </c>
      <c r="D328" s="14">
        <f t="shared" si="224"/>
        <v>0</v>
      </c>
      <c r="E328" s="14">
        <f t="shared" si="224"/>
        <v>0</v>
      </c>
      <c r="F328" s="14">
        <f t="shared" si="224"/>
        <v>0</v>
      </c>
      <c r="G328" s="14">
        <f t="shared" si="224"/>
        <v>0</v>
      </c>
      <c r="H328" s="14">
        <f t="shared" si="224"/>
        <v>0</v>
      </c>
      <c r="I328" s="14">
        <f t="shared" si="224"/>
        <v>0</v>
      </c>
      <c r="J328" s="14">
        <f t="shared" si="224"/>
        <v>0</v>
      </c>
      <c r="K328" s="14">
        <f t="shared" si="224"/>
        <v>0</v>
      </c>
      <c r="L328" s="14">
        <f t="shared" si="224"/>
        <v>0</v>
      </c>
      <c r="M328" s="14">
        <f t="shared" si="224"/>
        <v>0</v>
      </c>
      <c r="N328" s="14">
        <f t="shared" si="224"/>
        <v>0</v>
      </c>
      <c r="O328" s="14">
        <f t="shared" si="224"/>
        <v>0</v>
      </c>
      <c r="P328" s="14">
        <f t="shared" si="224"/>
        <v>0</v>
      </c>
      <c r="Q328" s="14">
        <f t="shared" si="224"/>
        <v>0</v>
      </c>
      <c r="R328" s="14">
        <f t="shared" si="224"/>
        <v>0</v>
      </c>
      <c r="S328" s="14">
        <f t="shared" si="224"/>
        <v>0</v>
      </c>
      <c r="T328" s="14">
        <f t="shared" si="224"/>
        <v>0</v>
      </c>
      <c r="U328" s="14">
        <f t="shared" si="224"/>
        <v>0</v>
      </c>
      <c r="V328" s="14">
        <f t="shared" si="224"/>
        <v>0</v>
      </c>
      <c r="W328" s="14">
        <f t="shared" si="224"/>
        <v>0</v>
      </c>
      <c r="X328" s="14">
        <f t="shared" si="224"/>
        <v>0</v>
      </c>
      <c r="Y328" s="14">
        <f t="shared" si="224"/>
        <v>0</v>
      </c>
      <c r="Z328" s="14">
        <f>SUM(M328:Y328)</f>
        <v>0</v>
      </c>
      <c r="AA328" s="14">
        <f>B328-Z328</f>
        <v>0</v>
      </c>
      <c r="AB328" s="19"/>
      <c r="AC328" s="15"/>
    </row>
    <row r="329" spans="1:29" s="16" customFormat="1" ht="18" customHeight="1" x14ac:dyDescent="0.2">
      <c r="A329" s="18" t="s">
        <v>37</v>
      </c>
      <c r="B329" s="14">
        <f t="shared" ref="B329:Q333" si="225">B339+B349+B359+B369+B379+B389+B399+B409+B419+B429+B439+B449+B459+B469+B479+B489+B499</f>
        <v>3233980000</v>
      </c>
      <c r="C329" s="14">
        <f t="shared" si="224"/>
        <v>100604540</v>
      </c>
      <c r="D329" s="14">
        <f t="shared" si="224"/>
        <v>-6087460</v>
      </c>
      <c r="E329" s="14">
        <f t="shared" si="224"/>
        <v>177234460.92000002</v>
      </c>
      <c r="F329" s="14">
        <f t="shared" si="224"/>
        <v>0</v>
      </c>
      <c r="G329" s="14">
        <f t="shared" si="224"/>
        <v>0</v>
      </c>
      <c r="H329" s="14">
        <f t="shared" si="224"/>
        <v>0</v>
      </c>
      <c r="I329" s="14">
        <f t="shared" si="224"/>
        <v>0</v>
      </c>
      <c r="J329" s="14">
        <f t="shared" si="224"/>
        <v>0</v>
      </c>
      <c r="K329" s="14">
        <f t="shared" si="224"/>
        <v>0</v>
      </c>
      <c r="L329" s="14">
        <f t="shared" si="224"/>
        <v>0</v>
      </c>
      <c r="M329" s="14">
        <f t="shared" si="224"/>
        <v>0</v>
      </c>
      <c r="N329" s="14">
        <f t="shared" si="224"/>
        <v>2804075.28</v>
      </c>
      <c r="O329" s="14">
        <f t="shared" si="224"/>
        <v>23969873.649999995</v>
      </c>
      <c r="P329" s="14">
        <f t="shared" si="224"/>
        <v>150460511.99000004</v>
      </c>
      <c r="Q329" s="14">
        <f t="shared" si="224"/>
        <v>0</v>
      </c>
      <c r="R329" s="14">
        <f t="shared" si="224"/>
        <v>0</v>
      </c>
      <c r="S329" s="14">
        <f t="shared" si="224"/>
        <v>0</v>
      </c>
      <c r="T329" s="14">
        <f t="shared" si="224"/>
        <v>0</v>
      </c>
      <c r="U329" s="14">
        <f t="shared" si="224"/>
        <v>0</v>
      </c>
      <c r="V329" s="14">
        <f t="shared" si="224"/>
        <v>0</v>
      </c>
      <c r="W329" s="14">
        <f t="shared" si="224"/>
        <v>0</v>
      </c>
      <c r="X329" s="14">
        <f t="shared" si="224"/>
        <v>0</v>
      </c>
      <c r="Y329" s="14">
        <f t="shared" si="224"/>
        <v>0</v>
      </c>
      <c r="Z329" s="14">
        <f t="shared" ref="Z329:Z331" si="226">SUM(M329:Y329)</f>
        <v>177234460.92000005</v>
      </c>
      <c r="AA329" s="14">
        <f t="shared" ref="AA329:AA331" si="227">B329-Z329</f>
        <v>3056745539.0799999</v>
      </c>
      <c r="AB329" s="19">
        <f t="shared" ref="AB329:AB334" si="228">Z329/B329</f>
        <v>5.4803820963642336E-2</v>
      </c>
      <c r="AC329" s="15"/>
    </row>
    <row r="330" spans="1:29" s="16" customFormat="1" ht="18" customHeight="1" x14ac:dyDescent="0.2">
      <c r="A330" s="18" t="s">
        <v>38</v>
      </c>
      <c r="B330" s="14">
        <f t="shared" si="225"/>
        <v>0</v>
      </c>
      <c r="C330" s="14">
        <f t="shared" si="224"/>
        <v>0</v>
      </c>
      <c r="D330" s="14">
        <f t="shared" si="224"/>
        <v>0</v>
      </c>
      <c r="E330" s="14">
        <f t="shared" si="224"/>
        <v>0</v>
      </c>
      <c r="F330" s="14">
        <f t="shared" si="224"/>
        <v>0</v>
      </c>
      <c r="G330" s="14">
        <f t="shared" si="224"/>
        <v>0</v>
      </c>
      <c r="H330" s="14">
        <f t="shared" si="224"/>
        <v>0</v>
      </c>
      <c r="I330" s="14">
        <f t="shared" si="224"/>
        <v>0</v>
      </c>
      <c r="J330" s="14">
        <f t="shared" si="224"/>
        <v>0</v>
      </c>
      <c r="K330" s="14">
        <f t="shared" si="224"/>
        <v>0</v>
      </c>
      <c r="L330" s="14">
        <f t="shared" si="224"/>
        <v>0</v>
      </c>
      <c r="M330" s="14">
        <f t="shared" si="224"/>
        <v>0</v>
      </c>
      <c r="N330" s="14">
        <f t="shared" si="224"/>
        <v>0</v>
      </c>
      <c r="O330" s="14">
        <f t="shared" si="224"/>
        <v>0</v>
      </c>
      <c r="P330" s="14">
        <f t="shared" si="224"/>
        <v>0</v>
      </c>
      <c r="Q330" s="14">
        <f t="shared" si="224"/>
        <v>0</v>
      </c>
      <c r="R330" s="14">
        <f t="shared" si="224"/>
        <v>0</v>
      </c>
      <c r="S330" s="14">
        <f t="shared" si="224"/>
        <v>0</v>
      </c>
      <c r="T330" s="14">
        <f t="shared" si="224"/>
        <v>0</v>
      </c>
      <c r="U330" s="14">
        <f t="shared" si="224"/>
        <v>0</v>
      </c>
      <c r="V330" s="14">
        <f t="shared" si="224"/>
        <v>0</v>
      </c>
      <c r="W330" s="14">
        <f t="shared" si="224"/>
        <v>0</v>
      </c>
      <c r="X330" s="14">
        <f t="shared" si="224"/>
        <v>0</v>
      </c>
      <c r="Y330" s="14">
        <f t="shared" si="224"/>
        <v>0</v>
      </c>
      <c r="Z330" s="14">
        <f t="shared" si="226"/>
        <v>0</v>
      </c>
      <c r="AA330" s="14">
        <f t="shared" si="227"/>
        <v>0</v>
      </c>
      <c r="AB330" s="19"/>
      <c r="AC330" s="15"/>
    </row>
    <row r="331" spans="1:29" s="16" customFormat="1" ht="18" customHeight="1" x14ac:dyDescent="0.2">
      <c r="A331" s="18" t="s">
        <v>39</v>
      </c>
      <c r="B331" s="14">
        <f t="shared" si="225"/>
        <v>0</v>
      </c>
      <c r="C331" s="14">
        <f t="shared" si="224"/>
        <v>0</v>
      </c>
      <c r="D331" s="14">
        <f t="shared" si="224"/>
        <v>0</v>
      </c>
      <c r="E331" s="14">
        <f t="shared" si="224"/>
        <v>0</v>
      </c>
      <c r="F331" s="14">
        <f t="shared" si="224"/>
        <v>0</v>
      </c>
      <c r="G331" s="14">
        <f t="shared" si="224"/>
        <v>0</v>
      </c>
      <c r="H331" s="14">
        <f t="shared" si="224"/>
        <v>0</v>
      </c>
      <c r="I331" s="14">
        <f t="shared" si="224"/>
        <v>0</v>
      </c>
      <c r="J331" s="14">
        <f t="shared" si="224"/>
        <v>0</v>
      </c>
      <c r="K331" s="14">
        <f t="shared" si="224"/>
        <v>0</v>
      </c>
      <c r="L331" s="14">
        <f t="shared" si="224"/>
        <v>0</v>
      </c>
      <c r="M331" s="14">
        <f t="shared" si="224"/>
        <v>0</v>
      </c>
      <c r="N331" s="14">
        <f t="shared" si="224"/>
        <v>0</v>
      </c>
      <c r="O331" s="14">
        <f t="shared" si="224"/>
        <v>0</v>
      </c>
      <c r="P331" s="14">
        <f t="shared" si="224"/>
        <v>0</v>
      </c>
      <c r="Q331" s="14">
        <f t="shared" si="224"/>
        <v>0</v>
      </c>
      <c r="R331" s="14">
        <f t="shared" si="224"/>
        <v>0</v>
      </c>
      <c r="S331" s="14">
        <f t="shared" si="224"/>
        <v>0</v>
      </c>
      <c r="T331" s="14">
        <f t="shared" si="224"/>
        <v>0</v>
      </c>
      <c r="U331" s="14">
        <f t="shared" si="224"/>
        <v>0</v>
      </c>
      <c r="V331" s="14">
        <f t="shared" si="224"/>
        <v>0</v>
      </c>
      <c r="W331" s="14">
        <f t="shared" si="224"/>
        <v>0</v>
      </c>
      <c r="X331" s="14">
        <f t="shared" si="224"/>
        <v>0</v>
      </c>
      <c r="Y331" s="14">
        <f t="shared" si="224"/>
        <v>0</v>
      </c>
      <c r="Z331" s="14">
        <f t="shared" si="226"/>
        <v>0</v>
      </c>
      <c r="AA331" s="14">
        <f t="shared" si="227"/>
        <v>0</v>
      </c>
      <c r="AB331" s="19"/>
      <c r="AC331" s="15"/>
    </row>
    <row r="332" spans="1:29" s="16" customFormat="1" ht="18" customHeight="1" x14ac:dyDescent="0.25">
      <c r="A332" s="20" t="s">
        <v>40</v>
      </c>
      <c r="B332" s="21">
        <f>SUM(B328:B331)</f>
        <v>3233980000</v>
      </c>
      <c r="C332" s="21">
        <f t="shared" ref="C332:AA332" si="229">SUM(C328:C331)</f>
        <v>100604540</v>
      </c>
      <c r="D332" s="21">
        <f t="shared" si="229"/>
        <v>-6087460</v>
      </c>
      <c r="E332" s="21">
        <f t="shared" si="229"/>
        <v>177234460.92000002</v>
      </c>
      <c r="F332" s="21">
        <f t="shared" si="229"/>
        <v>0</v>
      </c>
      <c r="G332" s="21">
        <f t="shared" si="229"/>
        <v>0</v>
      </c>
      <c r="H332" s="21">
        <f t="shared" si="229"/>
        <v>0</v>
      </c>
      <c r="I332" s="21">
        <f t="shared" si="229"/>
        <v>0</v>
      </c>
      <c r="J332" s="21">
        <f t="shared" si="229"/>
        <v>0</v>
      </c>
      <c r="K332" s="21">
        <f t="shared" si="229"/>
        <v>0</v>
      </c>
      <c r="L332" s="21">
        <f t="shared" si="229"/>
        <v>0</v>
      </c>
      <c r="M332" s="21">
        <f t="shared" si="229"/>
        <v>0</v>
      </c>
      <c r="N332" s="21">
        <f t="shared" si="229"/>
        <v>2804075.28</v>
      </c>
      <c r="O332" s="21">
        <f t="shared" si="229"/>
        <v>23969873.649999995</v>
      </c>
      <c r="P332" s="21">
        <f t="shared" si="229"/>
        <v>150460511.99000004</v>
      </c>
      <c r="Q332" s="21">
        <f t="shared" si="229"/>
        <v>0</v>
      </c>
      <c r="R332" s="21">
        <f t="shared" si="229"/>
        <v>0</v>
      </c>
      <c r="S332" s="21">
        <f t="shared" si="229"/>
        <v>0</v>
      </c>
      <c r="T332" s="21">
        <f t="shared" si="229"/>
        <v>0</v>
      </c>
      <c r="U332" s="21">
        <f t="shared" si="229"/>
        <v>0</v>
      </c>
      <c r="V332" s="21">
        <f t="shared" si="229"/>
        <v>0</v>
      </c>
      <c r="W332" s="21">
        <f t="shared" si="229"/>
        <v>0</v>
      </c>
      <c r="X332" s="21">
        <f t="shared" si="229"/>
        <v>0</v>
      </c>
      <c r="Y332" s="21">
        <f t="shared" si="229"/>
        <v>0</v>
      </c>
      <c r="Z332" s="21">
        <f t="shared" si="229"/>
        <v>177234460.92000005</v>
      </c>
      <c r="AA332" s="21">
        <f t="shared" si="229"/>
        <v>3056745539.0799999</v>
      </c>
      <c r="AB332" s="22">
        <f t="shared" si="228"/>
        <v>5.4803820963642336E-2</v>
      </c>
      <c r="AC332" s="15"/>
    </row>
    <row r="333" spans="1:29" s="16" customFormat="1" ht="18" customHeight="1" x14ac:dyDescent="0.25">
      <c r="A333" s="23" t="s">
        <v>41</v>
      </c>
      <c r="B333" s="14">
        <f t="shared" si="225"/>
        <v>0</v>
      </c>
      <c r="C333" s="14">
        <f t="shared" si="225"/>
        <v>0</v>
      </c>
      <c r="D333" s="14">
        <f t="shared" si="225"/>
        <v>0</v>
      </c>
      <c r="E333" s="14">
        <f t="shared" si="225"/>
        <v>0</v>
      </c>
      <c r="F333" s="14">
        <f t="shared" si="225"/>
        <v>0</v>
      </c>
      <c r="G333" s="14">
        <f t="shared" si="225"/>
        <v>0</v>
      </c>
      <c r="H333" s="14">
        <f t="shared" si="225"/>
        <v>0</v>
      </c>
      <c r="I333" s="14">
        <f t="shared" si="225"/>
        <v>0</v>
      </c>
      <c r="J333" s="14">
        <f t="shared" si="225"/>
        <v>0</v>
      </c>
      <c r="K333" s="14">
        <f t="shared" si="225"/>
        <v>0</v>
      </c>
      <c r="L333" s="14">
        <f t="shared" si="225"/>
        <v>0</v>
      </c>
      <c r="M333" s="14">
        <f t="shared" si="225"/>
        <v>0</v>
      </c>
      <c r="N333" s="14">
        <f t="shared" si="225"/>
        <v>0</v>
      </c>
      <c r="O333" s="14">
        <f t="shared" si="225"/>
        <v>0</v>
      </c>
      <c r="P333" s="14">
        <f t="shared" si="225"/>
        <v>0</v>
      </c>
      <c r="Q333" s="14">
        <f t="shared" si="225"/>
        <v>0</v>
      </c>
      <c r="R333" s="14">
        <f t="shared" ref="R333:Y333" si="230">R343+R353+R363+R373+R383+R393+R403+R413+R423+R433+R443+R453+R463+R473+R483+R493+R503</f>
        <v>0</v>
      </c>
      <c r="S333" s="14">
        <f t="shared" si="230"/>
        <v>0</v>
      </c>
      <c r="T333" s="14">
        <f t="shared" si="230"/>
        <v>0</v>
      </c>
      <c r="U333" s="14">
        <f t="shared" si="230"/>
        <v>0</v>
      </c>
      <c r="V333" s="14">
        <f t="shared" si="230"/>
        <v>0</v>
      </c>
      <c r="W333" s="14">
        <f t="shared" si="230"/>
        <v>0</v>
      </c>
      <c r="X333" s="14">
        <f t="shared" si="230"/>
        <v>0</v>
      </c>
      <c r="Y333" s="14">
        <f t="shared" si="230"/>
        <v>0</v>
      </c>
      <c r="Z333" s="14">
        <f t="shared" ref="Z333" si="231">SUM(M333:Y333)</f>
        <v>0</v>
      </c>
      <c r="AA333" s="14">
        <f t="shared" ref="AA333" si="232">B333-Z333</f>
        <v>0</v>
      </c>
      <c r="AB333" s="19"/>
      <c r="AC333" s="15"/>
    </row>
    <row r="334" spans="1:29" s="16" customFormat="1" ht="18" customHeight="1" x14ac:dyDescent="0.25">
      <c r="A334" s="20" t="s">
        <v>42</v>
      </c>
      <c r="B334" s="21">
        <f>B333+B332</f>
        <v>3233980000</v>
      </c>
      <c r="C334" s="21">
        <f t="shared" ref="C334:AA334" si="233">C333+C332</f>
        <v>100604540</v>
      </c>
      <c r="D334" s="21">
        <f t="shared" si="233"/>
        <v>-6087460</v>
      </c>
      <c r="E334" s="21">
        <f t="shared" si="233"/>
        <v>177234460.92000002</v>
      </c>
      <c r="F334" s="21">
        <f t="shared" si="233"/>
        <v>0</v>
      </c>
      <c r="G334" s="21">
        <f t="shared" si="233"/>
        <v>0</v>
      </c>
      <c r="H334" s="21">
        <f t="shared" si="233"/>
        <v>0</v>
      </c>
      <c r="I334" s="21">
        <f t="shared" si="233"/>
        <v>0</v>
      </c>
      <c r="J334" s="21">
        <f t="shared" si="233"/>
        <v>0</v>
      </c>
      <c r="K334" s="21">
        <f t="shared" si="233"/>
        <v>0</v>
      </c>
      <c r="L334" s="21">
        <f t="shared" si="233"/>
        <v>0</v>
      </c>
      <c r="M334" s="21">
        <f t="shared" si="233"/>
        <v>0</v>
      </c>
      <c r="N334" s="21">
        <f t="shared" si="233"/>
        <v>2804075.28</v>
      </c>
      <c r="O334" s="21">
        <f t="shared" si="233"/>
        <v>23969873.649999995</v>
      </c>
      <c r="P334" s="21">
        <f t="shared" si="233"/>
        <v>150460511.99000004</v>
      </c>
      <c r="Q334" s="21">
        <f t="shared" si="233"/>
        <v>0</v>
      </c>
      <c r="R334" s="21">
        <f t="shared" si="233"/>
        <v>0</v>
      </c>
      <c r="S334" s="21">
        <f t="shared" si="233"/>
        <v>0</v>
      </c>
      <c r="T334" s="21">
        <f t="shared" si="233"/>
        <v>0</v>
      </c>
      <c r="U334" s="21">
        <f t="shared" si="233"/>
        <v>0</v>
      </c>
      <c r="V334" s="21">
        <f t="shared" si="233"/>
        <v>0</v>
      </c>
      <c r="W334" s="21">
        <f t="shared" si="233"/>
        <v>0</v>
      </c>
      <c r="X334" s="21">
        <f t="shared" si="233"/>
        <v>0</v>
      </c>
      <c r="Y334" s="21">
        <f t="shared" si="233"/>
        <v>0</v>
      </c>
      <c r="Z334" s="21">
        <f t="shared" si="233"/>
        <v>177234460.92000005</v>
      </c>
      <c r="AA334" s="21">
        <f t="shared" si="233"/>
        <v>3056745539.0799999</v>
      </c>
      <c r="AB334" s="22">
        <f t="shared" si="228"/>
        <v>5.4803820963642336E-2</v>
      </c>
      <c r="AC334" s="24"/>
    </row>
    <row r="335" spans="1:29" s="32" customFormat="1" ht="15" customHeight="1" x14ac:dyDescent="0.25">
      <c r="A335" s="27" t="s">
        <v>78</v>
      </c>
      <c r="B335" s="31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5" customHeight="1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 s="16" customFormat="1" ht="15" customHeight="1" x14ac:dyDescent="0.25">
      <c r="A337" s="17" t="s">
        <v>79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 s="16" customFormat="1" ht="18" customHeight="1" x14ac:dyDescent="0.2">
      <c r="A338" s="18" t="s">
        <v>36</v>
      </c>
      <c r="B338" s="14">
        <f>[1]consoCURRENT!E9241</f>
        <v>0</v>
      </c>
      <c r="C338" s="14">
        <f>[1]consoCURRENT!F9241</f>
        <v>0</v>
      </c>
      <c r="D338" s="14">
        <f>[1]consoCURRENT!G9241</f>
        <v>0</v>
      </c>
      <c r="E338" s="14">
        <f>[1]consoCURRENT!H9241</f>
        <v>0</v>
      </c>
      <c r="F338" s="14">
        <f>[1]consoCURRENT!I9241</f>
        <v>0</v>
      </c>
      <c r="G338" s="14">
        <f>[1]consoCURRENT!J9241</f>
        <v>0</v>
      </c>
      <c r="H338" s="14">
        <f>[1]consoCURRENT!K9241</f>
        <v>0</v>
      </c>
      <c r="I338" s="14">
        <f>[1]consoCURRENT!L9241</f>
        <v>0</v>
      </c>
      <c r="J338" s="14">
        <f>[1]consoCURRENT!M9241</f>
        <v>0</v>
      </c>
      <c r="K338" s="14">
        <f>[1]consoCURRENT!N9241</f>
        <v>0</v>
      </c>
      <c r="L338" s="14">
        <f>[1]consoCURRENT!O9241</f>
        <v>0</v>
      </c>
      <c r="M338" s="14">
        <f>[1]consoCURRENT!P9241</f>
        <v>0</v>
      </c>
      <c r="N338" s="14">
        <f>[1]consoCURRENT!Q9241</f>
        <v>0</v>
      </c>
      <c r="O338" s="14">
        <f>[1]consoCURRENT!R9241</f>
        <v>0</v>
      </c>
      <c r="P338" s="14">
        <f>[1]consoCURRENT!S9241</f>
        <v>0</v>
      </c>
      <c r="Q338" s="14">
        <f>[1]consoCURRENT!T9241</f>
        <v>0</v>
      </c>
      <c r="R338" s="14">
        <f>[1]consoCURRENT!U9241</f>
        <v>0</v>
      </c>
      <c r="S338" s="14">
        <f>[1]consoCURRENT!V9241</f>
        <v>0</v>
      </c>
      <c r="T338" s="14">
        <f>[1]consoCURRENT!W9241</f>
        <v>0</v>
      </c>
      <c r="U338" s="14">
        <f>[1]consoCURRENT!X9241</f>
        <v>0</v>
      </c>
      <c r="V338" s="14">
        <f>[1]consoCURRENT!Y9241</f>
        <v>0</v>
      </c>
      <c r="W338" s="14">
        <f>[1]consoCURRENT!Z9241</f>
        <v>0</v>
      </c>
      <c r="X338" s="14">
        <f>[1]consoCURRENT!AA9241</f>
        <v>0</v>
      </c>
      <c r="Y338" s="14">
        <f>[1]consoCURRENT!AB9241</f>
        <v>0</v>
      </c>
      <c r="Z338" s="14">
        <f>SUM(M338:Y338)</f>
        <v>0</v>
      </c>
      <c r="AA338" s="14">
        <f>B338-Z338</f>
        <v>0</v>
      </c>
      <c r="AB338" s="19"/>
      <c r="AC338" s="15"/>
    </row>
    <row r="339" spans="1:29" s="16" customFormat="1" ht="18" customHeight="1" x14ac:dyDescent="0.2">
      <c r="A339" s="18" t="s">
        <v>37</v>
      </c>
      <c r="B339" s="14">
        <f>[1]consoCURRENT!E9329</f>
        <v>106692000</v>
      </c>
      <c r="C339" s="14">
        <f>[1]consoCURRENT!F9329</f>
        <v>100604540</v>
      </c>
      <c r="D339" s="14">
        <f>[1]consoCURRENT!G9329</f>
        <v>-6087460</v>
      </c>
      <c r="E339" s="14">
        <f>[1]consoCURRENT!H9329</f>
        <v>1175666.9099999999</v>
      </c>
      <c r="F339" s="14">
        <f>[1]consoCURRENT!I9329</f>
        <v>0</v>
      </c>
      <c r="G339" s="14">
        <f>[1]consoCURRENT!J9329</f>
        <v>0</v>
      </c>
      <c r="H339" s="14">
        <f>[1]consoCURRENT!K9329</f>
        <v>0</v>
      </c>
      <c r="I339" s="14">
        <f>[1]consoCURRENT!L9329</f>
        <v>0</v>
      </c>
      <c r="J339" s="14">
        <f>[1]consoCURRENT!M9329</f>
        <v>0</v>
      </c>
      <c r="K339" s="14">
        <f>[1]consoCURRENT!N9329</f>
        <v>0</v>
      </c>
      <c r="L339" s="14">
        <f>[1]consoCURRENT!O9329</f>
        <v>0</v>
      </c>
      <c r="M339" s="14">
        <f>[1]consoCURRENT!P9329</f>
        <v>0</v>
      </c>
      <c r="N339" s="14">
        <f>[1]consoCURRENT!Q9329</f>
        <v>1154184</v>
      </c>
      <c r="O339" s="14">
        <f>[1]consoCURRENT!R9329</f>
        <v>9461</v>
      </c>
      <c r="P339" s="14">
        <f>[1]consoCURRENT!S9329</f>
        <v>12021.91</v>
      </c>
      <c r="Q339" s="14">
        <f>[1]consoCURRENT!T9329</f>
        <v>0</v>
      </c>
      <c r="R339" s="14">
        <f>[1]consoCURRENT!U9329</f>
        <v>0</v>
      </c>
      <c r="S339" s="14">
        <f>[1]consoCURRENT!V9329</f>
        <v>0</v>
      </c>
      <c r="T339" s="14">
        <f>[1]consoCURRENT!W9329</f>
        <v>0</v>
      </c>
      <c r="U339" s="14">
        <f>[1]consoCURRENT!X9329</f>
        <v>0</v>
      </c>
      <c r="V339" s="14">
        <f>[1]consoCURRENT!Y9329</f>
        <v>0</v>
      </c>
      <c r="W339" s="14">
        <f>[1]consoCURRENT!Z9329</f>
        <v>0</v>
      </c>
      <c r="X339" s="14">
        <f>[1]consoCURRENT!AA9329</f>
        <v>0</v>
      </c>
      <c r="Y339" s="14">
        <f>[1]consoCURRENT!AB9329</f>
        <v>0</v>
      </c>
      <c r="Z339" s="14">
        <f t="shared" ref="Z339:Z341" si="234">SUM(M339:Y339)</f>
        <v>1175666.9099999999</v>
      </c>
      <c r="AA339" s="14">
        <f t="shared" ref="AA339:AA341" si="235">B339-Z339</f>
        <v>105516333.09</v>
      </c>
      <c r="AB339" s="19">
        <f t="shared" ref="AB339:AB344" si="236">Z339/B339</f>
        <v>1.1019260206950848E-2</v>
      </c>
      <c r="AC339" s="15"/>
    </row>
    <row r="340" spans="1:29" s="16" customFormat="1" ht="18" customHeight="1" x14ac:dyDescent="0.2">
      <c r="A340" s="18" t="s">
        <v>38</v>
      </c>
      <c r="B340" s="14">
        <f>[1]consoCURRENT!E9335</f>
        <v>0</v>
      </c>
      <c r="C340" s="14">
        <f>[1]consoCURRENT!F9335</f>
        <v>0</v>
      </c>
      <c r="D340" s="14">
        <f>[1]consoCURRENT!G9335</f>
        <v>0</v>
      </c>
      <c r="E340" s="14">
        <f>[1]consoCURRENT!H9335</f>
        <v>0</v>
      </c>
      <c r="F340" s="14">
        <f>[1]consoCURRENT!I9335</f>
        <v>0</v>
      </c>
      <c r="G340" s="14">
        <f>[1]consoCURRENT!J9335</f>
        <v>0</v>
      </c>
      <c r="H340" s="14">
        <f>[1]consoCURRENT!K9335</f>
        <v>0</v>
      </c>
      <c r="I340" s="14">
        <f>[1]consoCURRENT!L9335</f>
        <v>0</v>
      </c>
      <c r="J340" s="14">
        <f>[1]consoCURRENT!M9335</f>
        <v>0</v>
      </c>
      <c r="K340" s="14">
        <f>[1]consoCURRENT!N9335</f>
        <v>0</v>
      </c>
      <c r="L340" s="14">
        <f>[1]consoCURRENT!O9335</f>
        <v>0</v>
      </c>
      <c r="M340" s="14">
        <f>[1]consoCURRENT!P9335</f>
        <v>0</v>
      </c>
      <c r="N340" s="14">
        <f>[1]consoCURRENT!Q9335</f>
        <v>0</v>
      </c>
      <c r="O340" s="14">
        <f>[1]consoCURRENT!R9335</f>
        <v>0</v>
      </c>
      <c r="P340" s="14">
        <f>[1]consoCURRENT!S9335</f>
        <v>0</v>
      </c>
      <c r="Q340" s="14">
        <f>[1]consoCURRENT!T9335</f>
        <v>0</v>
      </c>
      <c r="R340" s="14">
        <f>[1]consoCURRENT!U9335</f>
        <v>0</v>
      </c>
      <c r="S340" s="14">
        <f>[1]consoCURRENT!V9335</f>
        <v>0</v>
      </c>
      <c r="T340" s="14">
        <f>[1]consoCURRENT!W9335</f>
        <v>0</v>
      </c>
      <c r="U340" s="14">
        <f>[1]consoCURRENT!X9335</f>
        <v>0</v>
      </c>
      <c r="V340" s="14">
        <f>[1]consoCURRENT!Y9335</f>
        <v>0</v>
      </c>
      <c r="W340" s="14">
        <f>[1]consoCURRENT!Z9335</f>
        <v>0</v>
      </c>
      <c r="X340" s="14">
        <f>[1]consoCURRENT!AA9335</f>
        <v>0</v>
      </c>
      <c r="Y340" s="14">
        <f>[1]consoCURRENT!AB9335</f>
        <v>0</v>
      </c>
      <c r="Z340" s="14">
        <f t="shared" si="234"/>
        <v>0</v>
      </c>
      <c r="AA340" s="14">
        <f t="shared" si="235"/>
        <v>0</v>
      </c>
      <c r="AB340" s="19"/>
      <c r="AC340" s="15"/>
    </row>
    <row r="341" spans="1:29" s="16" customFormat="1" ht="18" customHeight="1" x14ac:dyDescent="0.2">
      <c r="A341" s="18" t="s">
        <v>39</v>
      </c>
      <c r="B341" s="14">
        <f>[1]consoCURRENT!E9364</f>
        <v>0</v>
      </c>
      <c r="C341" s="14">
        <f>[1]consoCURRENT!F9364</f>
        <v>0</v>
      </c>
      <c r="D341" s="14">
        <f>[1]consoCURRENT!G9364</f>
        <v>0</v>
      </c>
      <c r="E341" s="14">
        <f>[1]consoCURRENT!H9364</f>
        <v>0</v>
      </c>
      <c r="F341" s="14">
        <f>[1]consoCURRENT!I9364</f>
        <v>0</v>
      </c>
      <c r="G341" s="14">
        <f>[1]consoCURRENT!J9364</f>
        <v>0</v>
      </c>
      <c r="H341" s="14">
        <f>[1]consoCURRENT!K9364</f>
        <v>0</v>
      </c>
      <c r="I341" s="14">
        <f>[1]consoCURRENT!L9364</f>
        <v>0</v>
      </c>
      <c r="J341" s="14">
        <f>[1]consoCURRENT!M9364</f>
        <v>0</v>
      </c>
      <c r="K341" s="14">
        <f>[1]consoCURRENT!N9364</f>
        <v>0</v>
      </c>
      <c r="L341" s="14">
        <f>[1]consoCURRENT!O9364</f>
        <v>0</v>
      </c>
      <c r="M341" s="14">
        <f>[1]consoCURRENT!P9364</f>
        <v>0</v>
      </c>
      <c r="N341" s="14">
        <f>[1]consoCURRENT!Q9364</f>
        <v>0</v>
      </c>
      <c r="O341" s="14">
        <f>[1]consoCURRENT!R9364</f>
        <v>0</v>
      </c>
      <c r="P341" s="14">
        <f>[1]consoCURRENT!S9364</f>
        <v>0</v>
      </c>
      <c r="Q341" s="14">
        <f>[1]consoCURRENT!T9364</f>
        <v>0</v>
      </c>
      <c r="R341" s="14">
        <f>[1]consoCURRENT!U9364</f>
        <v>0</v>
      </c>
      <c r="S341" s="14">
        <f>[1]consoCURRENT!V9364</f>
        <v>0</v>
      </c>
      <c r="T341" s="14">
        <f>[1]consoCURRENT!W9364</f>
        <v>0</v>
      </c>
      <c r="U341" s="14">
        <f>[1]consoCURRENT!X9364</f>
        <v>0</v>
      </c>
      <c r="V341" s="14">
        <f>[1]consoCURRENT!Y9364</f>
        <v>0</v>
      </c>
      <c r="W341" s="14">
        <f>[1]consoCURRENT!Z9364</f>
        <v>0</v>
      </c>
      <c r="X341" s="14">
        <f>[1]consoCURRENT!AA9364</f>
        <v>0</v>
      </c>
      <c r="Y341" s="14">
        <f>[1]consoCURRENT!AB9364</f>
        <v>0</v>
      </c>
      <c r="Z341" s="14">
        <f t="shared" si="234"/>
        <v>0</v>
      </c>
      <c r="AA341" s="14">
        <f t="shared" si="235"/>
        <v>0</v>
      </c>
      <c r="AB341" s="19"/>
      <c r="AC341" s="15"/>
    </row>
    <row r="342" spans="1:29" s="16" customFormat="1" ht="18" customHeight="1" x14ac:dyDescent="0.25">
      <c r="A342" s="20" t="s">
        <v>40</v>
      </c>
      <c r="B342" s="21">
        <f>SUM(B338:B341)</f>
        <v>106692000</v>
      </c>
      <c r="C342" s="21">
        <f t="shared" ref="C342:AA342" si="237">SUM(C338:C341)</f>
        <v>100604540</v>
      </c>
      <c r="D342" s="21">
        <f t="shared" si="237"/>
        <v>-6087460</v>
      </c>
      <c r="E342" s="21">
        <f t="shared" si="237"/>
        <v>1175666.9099999999</v>
      </c>
      <c r="F342" s="21">
        <f t="shared" si="237"/>
        <v>0</v>
      </c>
      <c r="G342" s="21">
        <f t="shared" si="237"/>
        <v>0</v>
      </c>
      <c r="H342" s="21">
        <f t="shared" si="237"/>
        <v>0</v>
      </c>
      <c r="I342" s="21">
        <f t="shared" si="237"/>
        <v>0</v>
      </c>
      <c r="J342" s="21">
        <f t="shared" si="237"/>
        <v>0</v>
      </c>
      <c r="K342" s="21">
        <f t="shared" si="237"/>
        <v>0</v>
      </c>
      <c r="L342" s="21">
        <f t="shared" si="237"/>
        <v>0</v>
      </c>
      <c r="M342" s="21">
        <f t="shared" si="237"/>
        <v>0</v>
      </c>
      <c r="N342" s="21">
        <f t="shared" si="237"/>
        <v>1154184</v>
      </c>
      <c r="O342" s="21">
        <f t="shared" si="237"/>
        <v>9461</v>
      </c>
      <c r="P342" s="21">
        <f t="shared" si="237"/>
        <v>12021.91</v>
      </c>
      <c r="Q342" s="21">
        <f t="shared" si="237"/>
        <v>0</v>
      </c>
      <c r="R342" s="21">
        <f t="shared" si="237"/>
        <v>0</v>
      </c>
      <c r="S342" s="21">
        <f t="shared" si="237"/>
        <v>0</v>
      </c>
      <c r="T342" s="21">
        <f t="shared" si="237"/>
        <v>0</v>
      </c>
      <c r="U342" s="21">
        <f t="shared" si="237"/>
        <v>0</v>
      </c>
      <c r="V342" s="21">
        <f t="shared" si="237"/>
        <v>0</v>
      </c>
      <c r="W342" s="21">
        <f t="shared" si="237"/>
        <v>0</v>
      </c>
      <c r="X342" s="21">
        <f t="shared" si="237"/>
        <v>0</v>
      </c>
      <c r="Y342" s="21">
        <f t="shared" si="237"/>
        <v>0</v>
      </c>
      <c r="Z342" s="21">
        <f t="shared" si="237"/>
        <v>1175666.9099999999</v>
      </c>
      <c r="AA342" s="21">
        <f t="shared" si="237"/>
        <v>105516333.09</v>
      </c>
      <c r="AB342" s="22">
        <f t="shared" si="236"/>
        <v>1.1019260206950848E-2</v>
      </c>
      <c r="AC342" s="15"/>
    </row>
    <row r="343" spans="1:29" s="16" customFormat="1" ht="18" customHeight="1" x14ac:dyDescent="0.25">
      <c r="A343" s="23" t="s">
        <v>41</v>
      </c>
      <c r="B343" s="14">
        <f>[1]consoCURRENT!E9368</f>
        <v>0</v>
      </c>
      <c r="C343" s="14">
        <f>[1]consoCURRENT!F9368</f>
        <v>0</v>
      </c>
      <c r="D343" s="14">
        <f>[1]consoCURRENT!G9368</f>
        <v>0</v>
      </c>
      <c r="E343" s="14">
        <f>[1]consoCURRENT!H9368</f>
        <v>0</v>
      </c>
      <c r="F343" s="14">
        <f>[1]consoCURRENT!I9368</f>
        <v>0</v>
      </c>
      <c r="G343" s="14">
        <f>[1]consoCURRENT!J9368</f>
        <v>0</v>
      </c>
      <c r="H343" s="14">
        <f>[1]consoCURRENT!K9368</f>
        <v>0</v>
      </c>
      <c r="I343" s="14">
        <f>[1]consoCURRENT!L9368</f>
        <v>0</v>
      </c>
      <c r="J343" s="14">
        <f>[1]consoCURRENT!M9368</f>
        <v>0</v>
      </c>
      <c r="K343" s="14">
        <f>[1]consoCURRENT!N9368</f>
        <v>0</v>
      </c>
      <c r="L343" s="14">
        <f>[1]consoCURRENT!O9368</f>
        <v>0</v>
      </c>
      <c r="M343" s="14">
        <f>[1]consoCURRENT!P9368</f>
        <v>0</v>
      </c>
      <c r="N343" s="14">
        <f>[1]consoCURRENT!Q9368</f>
        <v>0</v>
      </c>
      <c r="O343" s="14">
        <f>[1]consoCURRENT!R9368</f>
        <v>0</v>
      </c>
      <c r="P343" s="14">
        <f>[1]consoCURRENT!S9368</f>
        <v>0</v>
      </c>
      <c r="Q343" s="14">
        <f>[1]consoCURRENT!T9368</f>
        <v>0</v>
      </c>
      <c r="R343" s="14">
        <f>[1]consoCURRENT!U9368</f>
        <v>0</v>
      </c>
      <c r="S343" s="14">
        <f>[1]consoCURRENT!V9368</f>
        <v>0</v>
      </c>
      <c r="T343" s="14">
        <f>[1]consoCURRENT!W9368</f>
        <v>0</v>
      </c>
      <c r="U343" s="14">
        <f>[1]consoCURRENT!X9368</f>
        <v>0</v>
      </c>
      <c r="V343" s="14">
        <f>[1]consoCURRENT!Y9368</f>
        <v>0</v>
      </c>
      <c r="W343" s="14">
        <f>[1]consoCURRENT!Z9368</f>
        <v>0</v>
      </c>
      <c r="X343" s="14">
        <f>[1]consoCURRENT!AA9368</f>
        <v>0</v>
      </c>
      <c r="Y343" s="14">
        <f>[1]consoCURRENT!AB9368</f>
        <v>0</v>
      </c>
      <c r="Z343" s="14">
        <f t="shared" ref="Z343" si="238">SUM(M343:Y343)</f>
        <v>0</v>
      </c>
      <c r="AA343" s="14">
        <f t="shared" ref="AA343" si="239">B343-Z343</f>
        <v>0</v>
      </c>
      <c r="AB343" s="19"/>
      <c r="AC343" s="15"/>
    </row>
    <row r="344" spans="1:29" s="16" customFormat="1" ht="18" customHeight="1" x14ac:dyDescent="0.25">
      <c r="A344" s="20" t="s">
        <v>42</v>
      </c>
      <c r="B344" s="21">
        <f>B343+B342</f>
        <v>106692000</v>
      </c>
      <c r="C344" s="21">
        <f t="shared" ref="C344:AA344" si="240">C343+C342</f>
        <v>100604540</v>
      </c>
      <c r="D344" s="21">
        <f t="shared" si="240"/>
        <v>-6087460</v>
      </c>
      <c r="E344" s="21">
        <f t="shared" si="240"/>
        <v>1175666.9099999999</v>
      </c>
      <c r="F344" s="21">
        <f t="shared" si="240"/>
        <v>0</v>
      </c>
      <c r="G344" s="21">
        <f t="shared" si="240"/>
        <v>0</v>
      </c>
      <c r="H344" s="21">
        <f t="shared" si="240"/>
        <v>0</v>
      </c>
      <c r="I344" s="21">
        <f t="shared" si="240"/>
        <v>0</v>
      </c>
      <c r="J344" s="21">
        <f t="shared" si="240"/>
        <v>0</v>
      </c>
      <c r="K344" s="21">
        <f t="shared" si="240"/>
        <v>0</v>
      </c>
      <c r="L344" s="21">
        <f t="shared" si="240"/>
        <v>0</v>
      </c>
      <c r="M344" s="21">
        <f t="shared" si="240"/>
        <v>0</v>
      </c>
      <c r="N344" s="21">
        <f t="shared" si="240"/>
        <v>1154184</v>
      </c>
      <c r="O344" s="21">
        <f t="shared" si="240"/>
        <v>9461</v>
      </c>
      <c r="P344" s="21">
        <f t="shared" si="240"/>
        <v>12021.91</v>
      </c>
      <c r="Q344" s="21">
        <f t="shared" si="240"/>
        <v>0</v>
      </c>
      <c r="R344" s="21">
        <f t="shared" si="240"/>
        <v>0</v>
      </c>
      <c r="S344" s="21">
        <f t="shared" si="240"/>
        <v>0</v>
      </c>
      <c r="T344" s="21">
        <f t="shared" si="240"/>
        <v>0</v>
      </c>
      <c r="U344" s="21">
        <f t="shared" si="240"/>
        <v>0</v>
      </c>
      <c r="V344" s="21">
        <f t="shared" si="240"/>
        <v>0</v>
      </c>
      <c r="W344" s="21">
        <f t="shared" si="240"/>
        <v>0</v>
      </c>
      <c r="X344" s="21">
        <f t="shared" si="240"/>
        <v>0</v>
      </c>
      <c r="Y344" s="21">
        <f t="shared" si="240"/>
        <v>0</v>
      </c>
      <c r="Z344" s="21">
        <f t="shared" si="240"/>
        <v>1175666.9099999999</v>
      </c>
      <c r="AA344" s="21">
        <f t="shared" si="240"/>
        <v>105516333.09</v>
      </c>
      <c r="AB344" s="22">
        <f t="shared" si="236"/>
        <v>1.1019260206950848E-2</v>
      </c>
      <c r="AC344" s="24"/>
    </row>
    <row r="345" spans="1:29" s="16" customFormat="1" ht="15" customHeigh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5" customHeigh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 s="16" customFormat="1" ht="15" customHeight="1" x14ac:dyDescent="0.25">
      <c r="A347" s="17" t="s">
        <v>55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 s="16" customFormat="1" ht="18" customHeight="1" x14ac:dyDescent="0.2">
      <c r="A348" s="18" t="s">
        <v>36</v>
      </c>
      <c r="B348" s="14">
        <f>[1]consoCURRENT!E9428</f>
        <v>0</v>
      </c>
      <c r="C348" s="14">
        <f>[1]consoCURRENT!F9428</f>
        <v>0</v>
      </c>
      <c r="D348" s="14">
        <f>[1]consoCURRENT!G9428</f>
        <v>0</v>
      </c>
      <c r="E348" s="14">
        <f>[1]consoCURRENT!H9428</f>
        <v>0</v>
      </c>
      <c r="F348" s="14">
        <f>[1]consoCURRENT!I9428</f>
        <v>0</v>
      </c>
      <c r="G348" s="14">
        <f>[1]consoCURRENT!J9428</f>
        <v>0</v>
      </c>
      <c r="H348" s="14">
        <f>[1]consoCURRENT!K9428</f>
        <v>0</v>
      </c>
      <c r="I348" s="14">
        <f>[1]consoCURRENT!L9428</f>
        <v>0</v>
      </c>
      <c r="J348" s="14">
        <f>[1]consoCURRENT!M9428</f>
        <v>0</v>
      </c>
      <c r="K348" s="14">
        <f>[1]consoCURRENT!N9428</f>
        <v>0</v>
      </c>
      <c r="L348" s="14">
        <f>[1]consoCURRENT!O9428</f>
        <v>0</v>
      </c>
      <c r="M348" s="14">
        <f>[1]consoCURRENT!P9428</f>
        <v>0</v>
      </c>
      <c r="N348" s="14">
        <f>[1]consoCURRENT!Q9428</f>
        <v>0</v>
      </c>
      <c r="O348" s="14">
        <f>[1]consoCURRENT!R9428</f>
        <v>0</v>
      </c>
      <c r="P348" s="14">
        <f>[1]consoCURRENT!S9428</f>
        <v>0</v>
      </c>
      <c r="Q348" s="14">
        <f>[1]consoCURRENT!T9428</f>
        <v>0</v>
      </c>
      <c r="R348" s="14">
        <f>[1]consoCURRENT!U9428</f>
        <v>0</v>
      </c>
      <c r="S348" s="14">
        <f>[1]consoCURRENT!V9428</f>
        <v>0</v>
      </c>
      <c r="T348" s="14">
        <f>[1]consoCURRENT!W9428</f>
        <v>0</v>
      </c>
      <c r="U348" s="14">
        <f>[1]consoCURRENT!X9428</f>
        <v>0</v>
      </c>
      <c r="V348" s="14">
        <f>[1]consoCURRENT!Y9428</f>
        <v>0</v>
      </c>
      <c r="W348" s="14">
        <f>[1]consoCURRENT!Z9428</f>
        <v>0</v>
      </c>
      <c r="X348" s="14">
        <f>[1]consoCURRENT!AA9428</f>
        <v>0</v>
      </c>
      <c r="Y348" s="14">
        <f>[1]consoCURRENT!AB9428</f>
        <v>0</v>
      </c>
      <c r="Z348" s="14">
        <f>SUM(M348:Y348)</f>
        <v>0</v>
      </c>
      <c r="AA348" s="14">
        <f>B348-Z348</f>
        <v>0</v>
      </c>
      <c r="AB348" s="19"/>
      <c r="AC348" s="15"/>
    </row>
    <row r="349" spans="1:29" s="16" customFormat="1" ht="18" customHeight="1" x14ac:dyDescent="0.2">
      <c r="A349" s="18" t="s">
        <v>37</v>
      </c>
      <c r="B349" s="14">
        <f>[1]consoCURRENT!E9516</f>
        <v>253198000</v>
      </c>
      <c r="C349" s="14">
        <f>[1]consoCURRENT!F9516</f>
        <v>0</v>
      </c>
      <c r="D349" s="14">
        <f>[1]consoCURRENT!G9516</f>
        <v>0</v>
      </c>
      <c r="E349" s="14">
        <f>[1]consoCURRENT!H9516</f>
        <v>42651116.68</v>
      </c>
      <c r="F349" s="14">
        <f>[1]consoCURRENT!I9516</f>
        <v>0</v>
      </c>
      <c r="G349" s="14">
        <f>[1]consoCURRENT!J9516</f>
        <v>0</v>
      </c>
      <c r="H349" s="14">
        <f>[1]consoCURRENT!K9516</f>
        <v>0</v>
      </c>
      <c r="I349" s="14">
        <f>[1]consoCURRENT!L9516</f>
        <v>0</v>
      </c>
      <c r="J349" s="14">
        <f>[1]consoCURRENT!M9516</f>
        <v>0</v>
      </c>
      <c r="K349" s="14">
        <f>[1]consoCURRENT!N9516</f>
        <v>0</v>
      </c>
      <c r="L349" s="14">
        <f>[1]consoCURRENT!O9516</f>
        <v>0</v>
      </c>
      <c r="M349" s="14">
        <f>[1]consoCURRENT!P9516</f>
        <v>0</v>
      </c>
      <c r="N349" s="14">
        <f>[1]consoCURRENT!Q9516</f>
        <v>0</v>
      </c>
      <c r="O349" s="14">
        <f>[1]consoCURRENT!R9516</f>
        <v>23068358.73</v>
      </c>
      <c r="P349" s="14">
        <f>[1]consoCURRENT!S9516</f>
        <v>19582757.950000003</v>
      </c>
      <c r="Q349" s="14">
        <f>[1]consoCURRENT!T9516</f>
        <v>0</v>
      </c>
      <c r="R349" s="14">
        <f>[1]consoCURRENT!U9516</f>
        <v>0</v>
      </c>
      <c r="S349" s="14">
        <f>[1]consoCURRENT!V9516</f>
        <v>0</v>
      </c>
      <c r="T349" s="14">
        <f>[1]consoCURRENT!W9516</f>
        <v>0</v>
      </c>
      <c r="U349" s="14">
        <f>[1]consoCURRENT!X9516</f>
        <v>0</v>
      </c>
      <c r="V349" s="14">
        <f>[1]consoCURRENT!Y9516</f>
        <v>0</v>
      </c>
      <c r="W349" s="14">
        <f>[1]consoCURRENT!Z9516</f>
        <v>0</v>
      </c>
      <c r="X349" s="14">
        <f>[1]consoCURRENT!AA9516</f>
        <v>0</v>
      </c>
      <c r="Y349" s="14">
        <f>[1]consoCURRENT!AB9516</f>
        <v>0</v>
      </c>
      <c r="Z349" s="14">
        <f t="shared" ref="Z349:Z351" si="241">SUM(M349:Y349)</f>
        <v>42651116.680000007</v>
      </c>
      <c r="AA349" s="14">
        <f t="shared" ref="AA349:AA351" si="242">B349-Z349</f>
        <v>210546883.31999999</v>
      </c>
      <c r="AB349" s="19">
        <f t="shared" ref="AB349:AB354" si="243">Z349/B349</f>
        <v>0.16844965868608761</v>
      </c>
      <c r="AC349" s="15"/>
    </row>
    <row r="350" spans="1:29" s="16" customFormat="1" ht="18" customHeight="1" x14ac:dyDescent="0.2">
      <c r="A350" s="18" t="s">
        <v>38</v>
      </c>
      <c r="B350" s="14">
        <f>[1]consoCURRENT!E9522</f>
        <v>0</v>
      </c>
      <c r="C350" s="14">
        <f>[1]consoCURRENT!F9522</f>
        <v>0</v>
      </c>
      <c r="D350" s="14">
        <f>[1]consoCURRENT!G9522</f>
        <v>0</v>
      </c>
      <c r="E350" s="14">
        <f>[1]consoCURRENT!H9522</f>
        <v>0</v>
      </c>
      <c r="F350" s="14">
        <f>[1]consoCURRENT!I9522</f>
        <v>0</v>
      </c>
      <c r="G350" s="14">
        <f>[1]consoCURRENT!J9522</f>
        <v>0</v>
      </c>
      <c r="H350" s="14">
        <f>[1]consoCURRENT!K9522</f>
        <v>0</v>
      </c>
      <c r="I350" s="14">
        <f>[1]consoCURRENT!L9522</f>
        <v>0</v>
      </c>
      <c r="J350" s="14">
        <f>[1]consoCURRENT!M9522</f>
        <v>0</v>
      </c>
      <c r="K350" s="14">
        <f>[1]consoCURRENT!N9522</f>
        <v>0</v>
      </c>
      <c r="L350" s="14">
        <f>[1]consoCURRENT!O9522</f>
        <v>0</v>
      </c>
      <c r="M350" s="14">
        <f>[1]consoCURRENT!P9522</f>
        <v>0</v>
      </c>
      <c r="N350" s="14">
        <f>[1]consoCURRENT!Q9522</f>
        <v>0</v>
      </c>
      <c r="O350" s="14">
        <f>[1]consoCURRENT!R9522</f>
        <v>0</v>
      </c>
      <c r="P350" s="14">
        <f>[1]consoCURRENT!S9522</f>
        <v>0</v>
      </c>
      <c r="Q350" s="14">
        <f>[1]consoCURRENT!T9522</f>
        <v>0</v>
      </c>
      <c r="R350" s="14">
        <f>[1]consoCURRENT!U9522</f>
        <v>0</v>
      </c>
      <c r="S350" s="14">
        <f>[1]consoCURRENT!V9522</f>
        <v>0</v>
      </c>
      <c r="T350" s="14">
        <f>[1]consoCURRENT!W9522</f>
        <v>0</v>
      </c>
      <c r="U350" s="14">
        <f>[1]consoCURRENT!X9522</f>
        <v>0</v>
      </c>
      <c r="V350" s="14">
        <f>[1]consoCURRENT!Y9522</f>
        <v>0</v>
      </c>
      <c r="W350" s="14">
        <f>[1]consoCURRENT!Z9522</f>
        <v>0</v>
      </c>
      <c r="X350" s="14">
        <f>[1]consoCURRENT!AA9522</f>
        <v>0</v>
      </c>
      <c r="Y350" s="14">
        <f>[1]consoCURRENT!AB9522</f>
        <v>0</v>
      </c>
      <c r="Z350" s="14">
        <f t="shared" si="241"/>
        <v>0</v>
      </c>
      <c r="AA350" s="14">
        <f t="shared" si="242"/>
        <v>0</v>
      </c>
      <c r="AB350" s="19"/>
      <c r="AC350" s="15"/>
    </row>
    <row r="351" spans="1:29" s="16" customFormat="1" ht="18" customHeight="1" x14ac:dyDescent="0.2">
      <c r="A351" s="18" t="s">
        <v>39</v>
      </c>
      <c r="B351" s="14">
        <f>[1]consoCURRENT!E9551</f>
        <v>0</v>
      </c>
      <c r="C351" s="14">
        <f>[1]consoCURRENT!F9551</f>
        <v>0</v>
      </c>
      <c r="D351" s="14">
        <f>[1]consoCURRENT!G9551</f>
        <v>0</v>
      </c>
      <c r="E351" s="14">
        <f>[1]consoCURRENT!H9551</f>
        <v>0</v>
      </c>
      <c r="F351" s="14">
        <f>[1]consoCURRENT!I9551</f>
        <v>0</v>
      </c>
      <c r="G351" s="14">
        <f>[1]consoCURRENT!J9551</f>
        <v>0</v>
      </c>
      <c r="H351" s="14">
        <f>[1]consoCURRENT!K9551</f>
        <v>0</v>
      </c>
      <c r="I351" s="14">
        <f>[1]consoCURRENT!L9551</f>
        <v>0</v>
      </c>
      <c r="J351" s="14">
        <f>[1]consoCURRENT!M9551</f>
        <v>0</v>
      </c>
      <c r="K351" s="14">
        <f>[1]consoCURRENT!N9551</f>
        <v>0</v>
      </c>
      <c r="L351" s="14">
        <f>[1]consoCURRENT!O9551</f>
        <v>0</v>
      </c>
      <c r="M351" s="14">
        <f>[1]consoCURRENT!P9551</f>
        <v>0</v>
      </c>
      <c r="N351" s="14">
        <f>[1]consoCURRENT!Q9551</f>
        <v>0</v>
      </c>
      <c r="O351" s="14">
        <f>[1]consoCURRENT!R9551</f>
        <v>0</v>
      </c>
      <c r="P351" s="14">
        <f>[1]consoCURRENT!S9551</f>
        <v>0</v>
      </c>
      <c r="Q351" s="14">
        <f>[1]consoCURRENT!T9551</f>
        <v>0</v>
      </c>
      <c r="R351" s="14">
        <f>[1]consoCURRENT!U9551</f>
        <v>0</v>
      </c>
      <c r="S351" s="14">
        <f>[1]consoCURRENT!V9551</f>
        <v>0</v>
      </c>
      <c r="T351" s="14">
        <f>[1]consoCURRENT!W9551</f>
        <v>0</v>
      </c>
      <c r="U351" s="14">
        <f>[1]consoCURRENT!X9551</f>
        <v>0</v>
      </c>
      <c r="V351" s="14">
        <f>[1]consoCURRENT!Y9551</f>
        <v>0</v>
      </c>
      <c r="W351" s="14">
        <f>[1]consoCURRENT!Z9551</f>
        <v>0</v>
      </c>
      <c r="X351" s="14">
        <f>[1]consoCURRENT!AA9551</f>
        <v>0</v>
      </c>
      <c r="Y351" s="14">
        <f>[1]consoCURRENT!AB9551</f>
        <v>0</v>
      </c>
      <c r="Z351" s="14">
        <f t="shared" si="241"/>
        <v>0</v>
      </c>
      <c r="AA351" s="14">
        <f t="shared" si="242"/>
        <v>0</v>
      </c>
      <c r="AB351" s="19"/>
      <c r="AC351" s="15"/>
    </row>
    <row r="352" spans="1:29" s="16" customFormat="1" ht="18" customHeight="1" x14ac:dyDescent="0.25">
      <c r="A352" s="20" t="s">
        <v>40</v>
      </c>
      <c r="B352" s="21">
        <f>SUM(B348:B351)</f>
        <v>253198000</v>
      </c>
      <c r="C352" s="21">
        <f t="shared" ref="C352:AA352" si="244">SUM(C348:C351)</f>
        <v>0</v>
      </c>
      <c r="D352" s="21">
        <f t="shared" si="244"/>
        <v>0</v>
      </c>
      <c r="E352" s="21">
        <f t="shared" si="244"/>
        <v>42651116.68</v>
      </c>
      <c r="F352" s="21">
        <f t="shared" si="244"/>
        <v>0</v>
      </c>
      <c r="G352" s="21">
        <f t="shared" si="244"/>
        <v>0</v>
      </c>
      <c r="H352" s="21">
        <f t="shared" si="244"/>
        <v>0</v>
      </c>
      <c r="I352" s="21">
        <f t="shared" si="244"/>
        <v>0</v>
      </c>
      <c r="J352" s="21">
        <f t="shared" si="244"/>
        <v>0</v>
      </c>
      <c r="K352" s="21">
        <f t="shared" si="244"/>
        <v>0</v>
      </c>
      <c r="L352" s="21">
        <f t="shared" si="244"/>
        <v>0</v>
      </c>
      <c r="M352" s="21">
        <f t="shared" si="244"/>
        <v>0</v>
      </c>
      <c r="N352" s="21">
        <f t="shared" si="244"/>
        <v>0</v>
      </c>
      <c r="O352" s="21">
        <f t="shared" si="244"/>
        <v>23068358.73</v>
      </c>
      <c r="P352" s="21">
        <f t="shared" si="244"/>
        <v>19582757.950000003</v>
      </c>
      <c r="Q352" s="21">
        <f t="shared" si="244"/>
        <v>0</v>
      </c>
      <c r="R352" s="21">
        <f t="shared" si="244"/>
        <v>0</v>
      </c>
      <c r="S352" s="21">
        <f t="shared" si="244"/>
        <v>0</v>
      </c>
      <c r="T352" s="21">
        <f t="shared" si="244"/>
        <v>0</v>
      </c>
      <c r="U352" s="21">
        <f t="shared" si="244"/>
        <v>0</v>
      </c>
      <c r="V352" s="21">
        <f t="shared" si="244"/>
        <v>0</v>
      </c>
      <c r="W352" s="21">
        <f t="shared" si="244"/>
        <v>0</v>
      </c>
      <c r="X352" s="21">
        <f t="shared" si="244"/>
        <v>0</v>
      </c>
      <c r="Y352" s="21">
        <f t="shared" si="244"/>
        <v>0</v>
      </c>
      <c r="Z352" s="21">
        <f t="shared" si="244"/>
        <v>42651116.680000007</v>
      </c>
      <c r="AA352" s="21">
        <f t="shared" si="244"/>
        <v>210546883.31999999</v>
      </c>
      <c r="AB352" s="22">
        <f t="shared" si="243"/>
        <v>0.16844965868608761</v>
      </c>
      <c r="AC352" s="15"/>
    </row>
    <row r="353" spans="1:29" s="16" customFormat="1" ht="18" customHeight="1" x14ac:dyDescent="0.25">
      <c r="A353" s="23" t="s">
        <v>41</v>
      </c>
      <c r="B353" s="14">
        <f>[1]consoCURRENT!E9555</f>
        <v>0</v>
      </c>
      <c r="C353" s="14">
        <f>[1]consoCURRENT!F9555</f>
        <v>0</v>
      </c>
      <c r="D353" s="14">
        <f>[1]consoCURRENT!G9555</f>
        <v>0</v>
      </c>
      <c r="E353" s="14">
        <f>[1]consoCURRENT!H9555</f>
        <v>0</v>
      </c>
      <c r="F353" s="14">
        <f>[1]consoCURRENT!I9555</f>
        <v>0</v>
      </c>
      <c r="G353" s="14">
        <f>[1]consoCURRENT!J9555</f>
        <v>0</v>
      </c>
      <c r="H353" s="14">
        <f>[1]consoCURRENT!K9555</f>
        <v>0</v>
      </c>
      <c r="I353" s="14">
        <f>[1]consoCURRENT!L9555</f>
        <v>0</v>
      </c>
      <c r="J353" s="14">
        <f>[1]consoCURRENT!M9555</f>
        <v>0</v>
      </c>
      <c r="K353" s="14">
        <f>[1]consoCURRENT!N9555</f>
        <v>0</v>
      </c>
      <c r="L353" s="14">
        <f>[1]consoCURRENT!O9555</f>
        <v>0</v>
      </c>
      <c r="M353" s="14">
        <f>[1]consoCURRENT!P9555</f>
        <v>0</v>
      </c>
      <c r="N353" s="14">
        <f>[1]consoCURRENT!Q9555</f>
        <v>0</v>
      </c>
      <c r="O353" s="14">
        <f>[1]consoCURRENT!R9555</f>
        <v>0</v>
      </c>
      <c r="P353" s="14">
        <f>[1]consoCURRENT!S9555</f>
        <v>0</v>
      </c>
      <c r="Q353" s="14">
        <f>[1]consoCURRENT!T9555</f>
        <v>0</v>
      </c>
      <c r="R353" s="14">
        <f>[1]consoCURRENT!U9555</f>
        <v>0</v>
      </c>
      <c r="S353" s="14">
        <f>[1]consoCURRENT!V9555</f>
        <v>0</v>
      </c>
      <c r="T353" s="14">
        <f>[1]consoCURRENT!W9555</f>
        <v>0</v>
      </c>
      <c r="U353" s="14">
        <f>[1]consoCURRENT!X9555</f>
        <v>0</v>
      </c>
      <c r="V353" s="14">
        <f>[1]consoCURRENT!Y9555</f>
        <v>0</v>
      </c>
      <c r="W353" s="14">
        <f>[1]consoCURRENT!Z9555</f>
        <v>0</v>
      </c>
      <c r="X353" s="14">
        <f>[1]consoCURRENT!AA9555</f>
        <v>0</v>
      </c>
      <c r="Y353" s="14">
        <f>[1]consoCURRENT!AB9555</f>
        <v>0</v>
      </c>
      <c r="Z353" s="14">
        <f t="shared" ref="Z353" si="245">SUM(M353:Y353)</f>
        <v>0</v>
      </c>
      <c r="AA353" s="14">
        <f t="shared" ref="AA353" si="246">B353-Z353</f>
        <v>0</v>
      </c>
      <c r="AB353" s="19"/>
      <c r="AC353" s="15"/>
    </row>
    <row r="354" spans="1:29" s="16" customFormat="1" ht="18" customHeight="1" x14ac:dyDescent="0.25">
      <c r="A354" s="20" t="s">
        <v>42</v>
      </c>
      <c r="B354" s="21">
        <f>B353+B352</f>
        <v>253198000</v>
      </c>
      <c r="C354" s="21">
        <f t="shared" ref="C354:AA354" si="247">C353+C352</f>
        <v>0</v>
      </c>
      <c r="D354" s="21">
        <f t="shared" si="247"/>
        <v>0</v>
      </c>
      <c r="E354" s="21">
        <f t="shared" si="247"/>
        <v>42651116.68</v>
      </c>
      <c r="F354" s="21">
        <f t="shared" si="247"/>
        <v>0</v>
      </c>
      <c r="G354" s="21">
        <f t="shared" si="247"/>
        <v>0</v>
      </c>
      <c r="H354" s="21">
        <f t="shared" si="247"/>
        <v>0</v>
      </c>
      <c r="I354" s="21">
        <f t="shared" si="247"/>
        <v>0</v>
      </c>
      <c r="J354" s="21">
        <f t="shared" si="247"/>
        <v>0</v>
      </c>
      <c r="K354" s="21">
        <f t="shared" si="247"/>
        <v>0</v>
      </c>
      <c r="L354" s="21">
        <f t="shared" si="247"/>
        <v>0</v>
      </c>
      <c r="M354" s="21">
        <f t="shared" si="247"/>
        <v>0</v>
      </c>
      <c r="N354" s="21">
        <f t="shared" si="247"/>
        <v>0</v>
      </c>
      <c r="O354" s="21">
        <f t="shared" si="247"/>
        <v>23068358.73</v>
      </c>
      <c r="P354" s="21">
        <f t="shared" si="247"/>
        <v>19582757.950000003</v>
      </c>
      <c r="Q354" s="21">
        <f t="shared" si="247"/>
        <v>0</v>
      </c>
      <c r="R354" s="21">
        <f t="shared" si="247"/>
        <v>0</v>
      </c>
      <c r="S354" s="21">
        <f t="shared" si="247"/>
        <v>0</v>
      </c>
      <c r="T354" s="21">
        <f t="shared" si="247"/>
        <v>0</v>
      </c>
      <c r="U354" s="21">
        <f t="shared" si="247"/>
        <v>0</v>
      </c>
      <c r="V354" s="21">
        <f t="shared" si="247"/>
        <v>0</v>
      </c>
      <c r="W354" s="21">
        <f t="shared" si="247"/>
        <v>0</v>
      </c>
      <c r="X354" s="21">
        <f t="shared" si="247"/>
        <v>0</v>
      </c>
      <c r="Y354" s="21">
        <f t="shared" si="247"/>
        <v>0</v>
      </c>
      <c r="Z354" s="21">
        <f t="shared" si="247"/>
        <v>42651116.680000007</v>
      </c>
      <c r="AA354" s="21">
        <f t="shared" si="247"/>
        <v>210546883.31999999</v>
      </c>
      <c r="AB354" s="22">
        <f t="shared" si="243"/>
        <v>0.16844965868608761</v>
      </c>
      <c r="AC354" s="24"/>
    </row>
    <row r="355" spans="1:29" s="16" customFormat="1" ht="15" customHeigh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5" customHeigh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 s="16" customFormat="1" ht="15" customHeight="1" x14ac:dyDescent="0.25">
      <c r="A357" s="17" t="s">
        <v>56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 s="16" customFormat="1" ht="18" customHeight="1" x14ac:dyDescent="0.2">
      <c r="A358" s="18" t="s">
        <v>36</v>
      </c>
      <c r="B358" s="14">
        <f>[1]consoCURRENT!E9615</f>
        <v>0</v>
      </c>
      <c r="C358" s="14">
        <f>[1]consoCURRENT!F9615</f>
        <v>0</v>
      </c>
      <c r="D358" s="14">
        <f>[1]consoCURRENT!G9615</f>
        <v>0</v>
      </c>
      <c r="E358" s="14">
        <f>[1]consoCURRENT!H9615</f>
        <v>0</v>
      </c>
      <c r="F358" s="14">
        <f>[1]consoCURRENT!I9615</f>
        <v>0</v>
      </c>
      <c r="G358" s="14">
        <f>[1]consoCURRENT!J9615</f>
        <v>0</v>
      </c>
      <c r="H358" s="14">
        <f>[1]consoCURRENT!K9615</f>
        <v>0</v>
      </c>
      <c r="I358" s="14">
        <f>[1]consoCURRENT!L9615</f>
        <v>0</v>
      </c>
      <c r="J358" s="14">
        <f>[1]consoCURRENT!M9615</f>
        <v>0</v>
      </c>
      <c r="K358" s="14">
        <f>[1]consoCURRENT!N9615</f>
        <v>0</v>
      </c>
      <c r="L358" s="14">
        <f>[1]consoCURRENT!O9615</f>
        <v>0</v>
      </c>
      <c r="M358" s="14">
        <f>[1]consoCURRENT!P9615</f>
        <v>0</v>
      </c>
      <c r="N358" s="14">
        <f>[1]consoCURRENT!Q9615</f>
        <v>0</v>
      </c>
      <c r="O358" s="14">
        <f>[1]consoCURRENT!R9615</f>
        <v>0</v>
      </c>
      <c r="P358" s="14">
        <f>[1]consoCURRENT!S9615</f>
        <v>0</v>
      </c>
      <c r="Q358" s="14">
        <f>[1]consoCURRENT!T9615</f>
        <v>0</v>
      </c>
      <c r="R358" s="14">
        <f>[1]consoCURRENT!U9615</f>
        <v>0</v>
      </c>
      <c r="S358" s="14">
        <f>[1]consoCURRENT!V9615</f>
        <v>0</v>
      </c>
      <c r="T358" s="14">
        <f>[1]consoCURRENT!W9615</f>
        <v>0</v>
      </c>
      <c r="U358" s="14">
        <f>[1]consoCURRENT!X9615</f>
        <v>0</v>
      </c>
      <c r="V358" s="14">
        <f>[1]consoCURRENT!Y9615</f>
        <v>0</v>
      </c>
      <c r="W358" s="14">
        <f>[1]consoCURRENT!Z9615</f>
        <v>0</v>
      </c>
      <c r="X358" s="14">
        <f>[1]consoCURRENT!AA9615</f>
        <v>0</v>
      </c>
      <c r="Y358" s="14">
        <f>[1]consoCURRENT!AB9615</f>
        <v>0</v>
      </c>
      <c r="Z358" s="14">
        <f>SUM(M358:Y358)</f>
        <v>0</v>
      </c>
      <c r="AA358" s="14">
        <f>B358-Z358</f>
        <v>0</v>
      </c>
      <c r="AB358" s="19"/>
      <c r="AC358" s="15"/>
    </row>
    <row r="359" spans="1:29" s="16" customFormat="1" ht="18" customHeight="1" x14ac:dyDescent="0.2">
      <c r="A359" s="18" t="s">
        <v>37</v>
      </c>
      <c r="B359" s="14">
        <f>[1]consoCURRENT!E9703</f>
        <v>171737000</v>
      </c>
      <c r="C359" s="14">
        <f>[1]consoCURRENT!F9703</f>
        <v>0</v>
      </c>
      <c r="D359" s="14">
        <f>[1]consoCURRENT!G9703</f>
        <v>0</v>
      </c>
      <c r="E359" s="14">
        <f>[1]consoCURRENT!H9703</f>
        <v>7105690.8499999996</v>
      </c>
      <c r="F359" s="14">
        <f>[1]consoCURRENT!I9703</f>
        <v>0</v>
      </c>
      <c r="G359" s="14">
        <f>[1]consoCURRENT!J9703</f>
        <v>0</v>
      </c>
      <c r="H359" s="14">
        <f>[1]consoCURRENT!K9703</f>
        <v>0</v>
      </c>
      <c r="I359" s="14">
        <f>[1]consoCURRENT!L9703</f>
        <v>0</v>
      </c>
      <c r="J359" s="14">
        <f>[1]consoCURRENT!M9703</f>
        <v>0</v>
      </c>
      <c r="K359" s="14">
        <f>[1]consoCURRENT!N9703</f>
        <v>0</v>
      </c>
      <c r="L359" s="14">
        <f>[1]consoCURRENT!O9703</f>
        <v>0</v>
      </c>
      <c r="M359" s="14">
        <f>[1]consoCURRENT!P9703</f>
        <v>0</v>
      </c>
      <c r="N359" s="14">
        <f>[1]consoCURRENT!Q9703</f>
        <v>1019034.5</v>
      </c>
      <c r="O359" s="14">
        <f>[1]consoCURRENT!R9703</f>
        <v>33363</v>
      </c>
      <c r="P359" s="14">
        <f>[1]consoCURRENT!S9703</f>
        <v>6053293.3499999996</v>
      </c>
      <c r="Q359" s="14">
        <f>[1]consoCURRENT!T9703</f>
        <v>0</v>
      </c>
      <c r="R359" s="14">
        <f>[1]consoCURRENT!U9703</f>
        <v>0</v>
      </c>
      <c r="S359" s="14">
        <f>[1]consoCURRENT!V9703</f>
        <v>0</v>
      </c>
      <c r="T359" s="14">
        <f>[1]consoCURRENT!W9703</f>
        <v>0</v>
      </c>
      <c r="U359" s="14">
        <f>[1]consoCURRENT!X9703</f>
        <v>0</v>
      </c>
      <c r="V359" s="14">
        <f>[1]consoCURRENT!Y9703</f>
        <v>0</v>
      </c>
      <c r="W359" s="14">
        <f>[1]consoCURRENT!Z9703</f>
        <v>0</v>
      </c>
      <c r="X359" s="14">
        <f>[1]consoCURRENT!AA9703</f>
        <v>0</v>
      </c>
      <c r="Y359" s="14">
        <f>[1]consoCURRENT!AB9703</f>
        <v>0</v>
      </c>
      <c r="Z359" s="14">
        <f t="shared" ref="Z359:Z361" si="248">SUM(M359:Y359)</f>
        <v>7105690.8499999996</v>
      </c>
      <c r="AA359" s="14">
        <f t="shared" ref="AA359:AA361" si="249">B359-Z359</f>
        <v>164631309.15000001</v>
      </c>
      <c r="AB359" s="19">
        <f t="shared" ref="AB359:AB364" si="250">Z359/B359</f>
        <v>4.1375422011564189E-2</v>
      </c>
      <c r="AC359" s="15"/>
    </row>
    <row r="360" spans="1:29" s="16" customFormat="1" ht="18" customHeight="1" x14ac:dyDescent="0.2">
      <c r="A360" s="18" t="s">
        <v>38</v>
      </c>
      <c r="B360" s="14">
        <f>[1]consoCURRENT!E9709</f>
        <v>0</v>
      </c>
      <c r="C360" s="14">
        <f>[1]consoCURRENT!F9709</f>
        <v>0</v>
      </c>
      <c r="D360" s="14">
        <f>[1]consoCURRENT!G9709</f>
        <v>0</v>
      </c>
      <c r="E360" s="14">
        <f>[1]consoCURRENT!H9709</f>
        <v>0</v>
      </c>
      <c r="F360" s="14">
        <f>[1]consoCURRENT!I9709</f>
        <v>0</v>
      </c>
      <c r="G360" s="14">
        <f>[1]consoCURRENT!J9709</f>
        <v>0</v>
      </c>
      <c r="H360" s="14">
        <f>[1]consoCURRENT!K9709</f>
        <v>0</v>
      </c>
      <c r="I360" s="14">
        <f>[1]consoCURRENT!L9709</f>
        <v>0</v>
      </c>
      <c r="J360" s="14">
        <f>[1]consoCURRENT!M9709</f>
        <v>0</v>
      </c>
      <c r="K360" s="14">
        <f>[1]consoCURRENT!N9709</f>
        <v>0</v>
      </c>
      <c r="L360" s="14">
        <f>[1]consoCURRENT!O9709</f>
        <v>0</v>
      </c>
      <c r="M360" s="14">
        <f>[1]consoCURRENT!P9709</f>
        <v>0</v>
      </c>
      <c r="N360" s="14">
        <f>[1]consoCURRENT!Q9709</f>
        <v>0</v>
      </c>
      <c r="O360" s="14">
        <f>[1]consoCURRENT!R9709</f>
        <v>0</v>
      </c>
      <c r="P360" s="14">
        <f>[1]consoCURRENT!S9709</f>
        <v>0</v>
      </c>
      <c r="Q360" s="14">
        <f>[1]consoCURRENT!T9709</f>
        <v>0</v>
      </c>
      <c r="R360" s="14">
        <f>[1]consoCURRENT!U9709</f>
        <v>0</v>
      </c>
      <c r="S360" s="14">
        <f>[1]consoCURRENT!V9709</f>
        <v>0</v>
      </c>
      <c r="T360" s="14">
        <f>[1]consoCURRENT!W9709</f>
        <v>0</v>
      </c>
      <c r="U360" s="14">
        <f>[1]consoCURRENT!X9709</f>
        <v>0</v>
      </c>
      <c r="V360" s="14">
        <f>[1]consoCURRENT!Y9709</f>
        <v>0</v>
      </c>
      <c r="W360" s="14">
        <f>[1]consoCURRENT!Z9709</f>
        <v>0</v>
      </c>
      <c r="X360" s="14">
        <f>[1]consoCURRENT!AA9709</f>
        <v>0</v>
      </c>
      <c r="Y360" s="14">
        <f>[1]consoCURRENT!AB9709</f>
        <v>0</v>
      </c>
      <c r="Z360" s="14">
        <f t="shared" si="248"/>
        <v>0</v>
      </c>
      <c r="AA360" s="14">
        <f t="shared" si="249"/>
        <v>0</v>
      </c>
      <c r="AB360" s="19"/>
      <c r="AC360" s="15"/>
    </row>
    <row r="361" spans="1:29" s="16" customFormat="1" ht="18" customHeight="1" x14ac:dyDescent="0.2">
      <c r="A361" s="18" t="s">
        <v>39</v>
      </c>
      <c r="B361" s="14">
        <f>[1]consoCURRENT!E9738</f>
        <v>0</v>
      </c>
      <c r="C361" s="14">
        <f>[1]consoCURRENT!F9738</f>
        <v>0</v>
      </c>
      <c r="D361" s="14">
        <f>[1]consoCURRENT!G9738</f>
        <v>0</v>
      </c>
      <c r="E361" s="14">
        <f>[1]consoCURRENT!H9738</f>
        <v>0</v>
      </c>
      <c r="F361" s="14">
        <f>[1]consoCURRENT!I9738</f>
        <v>0</v>
      </c>
      <c r="G361" s="14">
        <f>[1]consoCURRENT!J9738</f>
        <v>0</v>
      </c>
      <c r="H361" s="14">
        <f>[1]consoCURRENT!K9738</f>
        <v>0</v>
      </c>
      <c r="I361" s="14">
        <f>[1]consoCURRENT!L9738</f>
        <v>0</v>
      </c>
      <c r="J361" s="14">
        <f>[1]consoCURRENT!M9738</f>
        <v>0</v>
      </c>
      <c r="K361" s="14">
        <f>[1]consoCURRENT!N9738</f>
        <v>0</v>
      </c>
      <c r="L361" s="14">
        <f>[1]consoCURRENT!O9738</f>
        <v>0</v>
      </c>
      <c r="M361" s="14">
        <f>[1]consoCURRENT!P9738</f>
        <v>0</v>
      </c>
      <c r="N361" s="14">
        <f>[1]consoCURRENT!Q9738</f>
        <v>0</v>
      </c>
      <c r="O361" s="14">
        <f>[1]consoCURRENT!R9738</f>
        <v>0</v>
      </c>
      <c r="P361" s="14">
        <f>[1]consoCURRENT!S9738</f>
        <v>0</v>
      </c>
      <c r="Q361" s="14">
        <f>[1]consoCURRENT!T9738</f>
        <v>0</v>
      </c>
      <c r="R361" s="14">
        <f>[1]consoCURRENT!U9738</f>
        <v>0</v>
      </c>
      <c r="S361" s="14">
        <f>[1]consoCURRENT!V9738</f>
        <v>0</v>
      </c>
      <c r="T361" s="14">
        <f>[1]consoCURRENT!W9738</f>
        <v>0</v>
      </c>
      <c r="U361" s="14">
        <f>[1]consoCURRENT!X9738</f>
        <v>0</v>
      </c>
      <c r="V361" s="14">
        <f>[1]consoCURRENT!Y9738</f>
        <v>0</v>
      </c>
      <c r="W361" s="14">
        <f>[1]consoCURRENT!Z9738</f>
        <v>0</v>
      </c>
      <c r="X361" s="14">
        <f>[1]consoCURRENT!AA9738</f>
        <v>0</v>
      </c>
      <c r="Y361" s="14">
        <f>[1]consoCURRENT!AB9738</f>
        <v>0</v>
      </c>
      <c r="Z361" s="14">
        <f t="shared" si="248"/>
        <v>0</v>
      </c>
      <c r="AA361" s="14">
        <f t="shared" si="249"/>
        <v>0</v>
      </c>
      <c r="AB361" s="19"/>
      <c r="AC361" s="15"/>
    </row>
    <row r="362" spans="1:29" s="16" customFormat="1" ht="18" customHeight="1" x14ac:dyDescent="0.25">
      <c r="A362" s="20" t="s">
        <v>40</v>
      </c>
      <c r="B362" s="21">
        <f>SUM(B358:B361)</f>
        <v>171737000</v>
      </c>
      <c r="C362" s="21">
        <f t="shared" ref="C362:AA362" si="251">SUM(C358:C361)</f>
        <v>0</v>
      </c>
      <c r="D362" s="21">
        <f t="shared" si="251"/>
        <v>0</v>
      </c>
      <c r="E362" s="21">
        <f t="shared" si="251"/>
        <v>7105690.8499999996</v>
      </c>
      <c r="F362" s="21">
        <f t="shared" si="251"/>
        <v>0</v>
      </c>
      <c r="G362" s="21">
        <f t="shared" si="251"/>
        <v>0</v>
      </c>
      <c r="H362" s="21">
        <f t="shared" si="251"/>
        <v>0</v>
      </c>
      <c r="I362" s="21">
        <f t="shared" si="251"/>
        <v>0</v>
      </c>
      <c r="J362" s="21">
        <f t="shared" si="251"/>
        <v>0</v>
      </c>
      <c r="K362" s="21">
        <f t="shared" si="251"/>
        <v>0</v>
      </c>
      <c r="L362" s="21">
        <f t="shared" si="251"/>
        <v>0</v>
      </c>
      <c r="M362" s="21">
        <f t="shared" si="251"/>
        <v>0</v>
      </c>
      <c r="N362" s="21">
        <f t="shared" si="251"/>
        <v>1019034.5</v>
      </c>
      <c r="O362" s="21">
        <f t="shared" si="251"/>
        <v>33363</v>
      </c>
      <c r="P362" s="21">
        <f t="shared" si="251"/>
        <v>6053293.3499999996</v>
      </c>
      <c r="Q362" s="21">
        <f t="shared" si="251"/>
        <v>0</v>
      </c>
      <c r="R362" s="21">
        <f t="shared" si="251"/>
        <v>0</v>
      </c>
      <c r="S362" s="21">
        <f t="shared" si="251"/>
        <v>0</v>
      </c>
      <c r="T362" s="21">
        <f t="shared" si="251"/>
        <v>0</v>
      </c>
      <c r="U362" s="21">
        <f t="shared" si="251"/>
        <v>0</v>
      </c>
      <c r="V362" s="21">
        <f t="shared" si="251"/>
        <v>0</v>
      </c>
      <c r="W362" s="21">
        <f t="shared" si="251"/>
        <v>0</v>
      </c>
      <c r="X362" s="21">
        <f t="shared" si="251"/>
        <v>0</v>
      </c>
      <c r="Y362" s="21">
        <f t="shared" si="251"/>
        <v>0</v>
      </c>
      <c r="Z362" s="21">
        <f t="shared" si="251"/>
        <v>7105690.8499999996</v>
      </c>
      <c r="AA362" s="21">
        <f t="shared" si="251"/>
        <v>164631309.15000001</v>
      </c>
      <c r="AB362" s="22">
        <f t="shared" si="250"/>
        <v>4.1375422011564189E-2</v>
      </c>
      <c r="AC362" s="15"/>
    </row>
    <row r="363" spans="1:29" s="16" customFormat="1" ht="18" customHeight="1" x14ac:dyDescent="0.25">
      <c r="A363" s="23" t="s">
        <v>41</v>
      </c>
      <c r="B363" s="14">
        <f>[1]consoCURRENT!E9742</f>
        <v>0</v>
      </c>
      <c r="C363" s="14">
        <f>[1]consoCURRENT!F9742</f>
        <v>0</v>
      </c>
      <c r="D363" s="14">
        <f>[1]consoCURRENT!G9742</f>
        <v>0</v>
      </c>
      <c r="E363" s="14">
        <f>[1]consoCURRENT!H9742</f>
        <v>0</v>
      </c>
      <c r="F363" s="14">
        <f>[1]consoCURRENT!I9742</f>
        <v>0</v>
      </c>
      <c r="G363" s="14">
        <f>[1]consoCURRENT!J9742</f>
        <v>0</v>
      </c>
      <c r="H363" s="14">
        <f>[1]consoCURRENT!K9742</f>
        <v>0</v>
      </c>
      <c r="I363" s="14">
        <f>[1]consoCURRENT!L9742</f>
        <v>0</v>
      </c>
      <c r="J363" s="14">
        <f>[1]consoCURRENT!M9742</f>
        <v>0</v>
      </c>
      <c r="K363" s="14">
        <f>[1]consoCURRENT!N9742</f>
        <v>0</v>
      </c>
      <c r="L363" s="14">
        <f>[1]consoCURRENT!O9742</f>
        <v>0</v>
      </c>
      <c r="M363" s="14">
        <f>[1]consoCURRENT!P9742</f>
        <v>0</v>
      </c>
      <c r="N363" s="14">
        <f>[1]consoCURRENT!Q9742</f>
        <v>0</v>
      </c>
      <c r="O363" s="14">
        <f>[1]consoCURRENT!R9742</f>
        <v>0</v>
      </c>
      <c r="P363" s="14">
        <f>[1]consoCURRENT!S9742</f>
        <v>0</v>
      </c>
      <c r="Q363" s="14">
        <f>[1]consoCURRENT!T9742</f>
        <v>0</v>
      </c>
      <c r="R363" s="14">
        <f>[1]consoCURRENT!U9742</f>
        <v>0</v>
      </c>
      <c r="S363" s="14">
        <f>[1]consoCURRENT!V9742</f>
        <v>0</v>
      </c>
      <c r="T363" s="14">
        <f>[1]consoCURRENT!W9742</f>
        <v>0</v>
      </c>
      <c r="U363" s="14">
        <f>[1]consoCURRENT!X9742</f>
        <v>0</v>
      </c>
      <c r="V363" s="14">
        <f>[1]consoCURRENT!Y9742</f>
        <v>0</v>
      </c>
      <c r="W363" s="14">
        <f>[1]consoCURRENT!Z9742</f>
        <v>0</v>
      </c>
      <c r="X363" s="14">
        <f>[1]consoCURRENT!AA9742</f>
        <v>0</v>
      </c>
      <c r="Y363" s="14">
        <f>[1]consoCURRENT!AB9742</f>
        <v>0</v>
      </c>
      <c r="Z363" s="14">
        <f t="shared" ref="Z363" si="252">SUM(M363:Y363)</f>
        <v>0</v>
      </c>
      <c r="AA363" s="14">
        <f t="shared" ref="AA363" si="253">B363-Z363</f>
        <v>0</v>
      </c>
      <c r="AB363" s="19"/>
      <c r="AC363" s="15"/>
    </row>
    <row r="364" spans="1:29" s="16" customFormat="1" ht="18" customHeight="1" x14ac:dyDescent="0.25">
      <c r="A364" s="20" t="s">
        <v>42</v>
      </c>
      <c r="B364" s="21">
        <f>B363+B362</f>
        <v>171737000</v>
      </c>
      <c r="C364" s="21">
        <f t="shared" ref="C364:AA364" si="254">C363+C362</f>
        <v>0</v>
      </c>
      <c r="D364" s="21">
        <f t="shared" si="254"/>
        <v>0</v>
      </c>
      <c r="E364" s="21">
        <f t="shared" si="254"/>
        <v>7105690.8499999996</v>
      </c>
      <c r="F364" s="21">
        <f t="shared" si="254"/>
        <v>0</v>
      </c>
      <c r="G364" s="21">
        <f t="shared" si="254"/>
        <v>0</v>
      </c>
      <c r="H364" s="21">
        <f t="shared" si="254"/>
        <v>0</v>
      </c>
      <c r="I364" s="21">
        <f t="shared" si="254"/>
        <v>0</v>
      </c>
      <c r="J364" s="21">
        <f t="shared" si="254"/>
        <v>0</v>
      </c>
      <c r="K364" s="21">
        <f t="shared" si="254"/>
        <v>0</v>
      </c>
      <c r="L364" s="21">
        <f t="shared" si="254"/>
        <v>0</v>
      </c>
      <c r="M364" s="21">
        <f t="shared" si="254"/>
        <v>0</v>
      </c>
      <c r="N364" s="21">
        <f t="shared" si="254"/>
        <v>1019034.5</v>
      </c>
      <c r="O364" s="21">
        <f t="shared" si="254"/>
        <v>33363</v>
      </c>
      <c r="P364" s="21">
        <f t="shared" si="254"/>
        <v>6053293.3499999996</v>
      </c>
      <c r="Q364" s="21">
        <f t="shared" si="254"/>
        <v>0</v>
      </c>
      <c r="R364" s="21">
        <f t="shared" si="254"/>
        <v>0</v>
      </c>
      <c r="S364" s="21">
        <f t="shared" si="254"/>
        <v>0</v>
      </c>
      <c r="T364" s="21">
        <f t="shared" si="254"/>
        <v>0</v>
      </c>
      <c r="U364" s="21">
        <f t="shared" si="254"/>
        <v>0</v>
      </c>
      <c r="V364" s="21">
        <f t="shared" si="254"/>
        <v>0</v>
      </c>
      <c r="W364" s="21">
        <f t="shared" si="254"/>
        <v>0</v>
      </c>
      <c r="X364" s="21">
        <f t="shared" si="254"/>
        <v>0</v>
      </c>
      <c r="Y364" s="21">
        <f t="shared" si="254"/>
        <v>0</v>
      </c>
      <c r="Z364" s="21">
        <f t="shared" si="254"/>
        <v>7105690.8499999996</v>
      </c>
      <c r="AA364" s="21">
        <f t="shared" si="254"/>
        <v>164631309.15000001</v>
      </c>
      <c r="AB364" s="22">
        <f t="shared" si="250"/>
        <v>4.1375422011564189E-2</v>
      </c>
      <c r="AC364" s="24"/>
    </row>
    <row r="365" spans="1:29" s="16" customFormat="1" ht="15" customHeigh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5" customHeigh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 s="16" customFormat="1" ht="15" customHeight="1" x14ac:dyDescent="0.25">
      <c r="A367" s="17" t="s">
        <v>57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 s="16" customFormat="1" ht="18" customHeight="1" x14ac:dyDescent="0.2">
      <c r="A368" s="18" t="s">
        <v>36</v>
      </c>
      <c r="B368" s="14">
        <f>[1]consoCURRENT!E9802</f>
        <v>0</v>
      </c>
      <c r="C368" s="14">
        <f>[1]consoCURRENT!F9802</f>
        <v>0</v>
      </c>
      <c r="D368" s="14">
        <f>[1]consoCURRENT!G9802</f>
        <v>0</v>
      </c>
      <c r="E368" s="14">
        <f>[1]consoCURRENT!H9802</f>
        <v>0</v>
      </c>
      <c r="F368" s="14">
        <f>[1]consoCURRENT!I9802</f>
        <v>0</v>
      </c>
      <c r="G368" s="14">
        <f>[1]consoCURRENT!J9802</f>
        <v>0</v>
      </c>
      <c r="H368" s="14">
        <f>[1]consoCURRENT!K9802</f>
        <v>0</v>
      </c>
      <c r="I368" s="14">
        <f>[1]consoCURRENT!L9802</f>
        <v>0</v>
      </c>
      <c r="J368" s="14">
        <f>[1]consoCURRENT!M9802</f>
        <v>0</v>
      </c>
      <c r="K368" s="14">
        <f>[1]consoCURRENT!N9802</f>
        <v>0</v>
      </c>
      <c r="L368" s="14">
        <f>[1]consoCURRENT!O9802</f>
        <v>0</v>
      </c>
      <c r="M368" s="14">
        <f>[1]consoCURRENT!P9802</f>
        <v>0</v>
      </c>
      <c r="N368" s="14">
        <f>[1]consoCURRENT!Q9802</f>
        <v>0</v>
      </c>
      <c r="O368" s="14">
        <f>[1]consoCURRENT!R9802</f>
        <v>0</v>
      </c>
      <c r="P368" s="14">
        <f>[1]consoCURRENT!S9802</f>
        <v>0</v>
      </c>
      <c r="Q368" s="14">
        <f>[1]consoCURRENT!T9802</f>
        <v>0</v>
      </c>
      <c r="R368" s="14">
        <f>[1]consoCURRENT!U9802</f>
        <v>0</v>
      </c>
      <c r="S368" s="14">
        <f>[1]consoCURRENT!V9802</f>
        <v>0</v>
      </c>
      <c r="T368" s="14">
        <f>[1]consoCURRENT!W9802</f>
        <v>0</v>
      </c>
      <c r="U368" s="14">
        <f>[1]consoCURRENT!X9802</f>
        <v>0</v>
      </c>
      <c r="V368" s="14">
        <f>[1]consoCURRENT!Y9802</f>
        <v>0</v>
      </c>
      <c r="W368" s="14">
        <f>[1]consoCURRENT!Z9802</f>
        <v>0</v>
      </c>
      <c r="X368" s="14">
        <f>[1]consoCURRENT!AA9802</f>
        <v>0</v>
      </c>
      <c r="Y368" s="14">
        <f>[1]consoCURRENT!AB9802</f>
        <v>0</v>
      </c>
      <c r="Z368" s="14">
        <f>SUM(M368:Y368)</f>
        <v>0</v>
      </c>
      <c r="AA368" s="14">
        <f>B368-Z368</f>
        <v>0</v>
      </c>
      <c r="AB368" s="19"/>
      <c r="AC368" s="15"/>
    </row>
    <row r="369" spans="1:29" s="16" customFormat="1" ht="18" customHeight="1" x14ac:dyDescent="0.2">
      <c r="A369" s="18" t="s">
        <v>37</v>
      </c>
      <c r="B369" s="14">
        <f>[1]consoCURRENT!E9890</f>
        <v>118915000</v>
      </c>
      <c r="C369" s="14">
        <f>[1]consoCURRENT!F9890</f>
        <v>0</v>
      </c>
      <c r="D369" s="14">
        <f>[1]consoCURRENT!G9890</f>
        <v>0</v>
      </c>
      <c r="E369" s="14">
        <f>[1]consoCURRENT!H9890</f>
        <v>26479754.789999999</v>
      </c>
      <c r="F369" s="14">
        <f>[1]consoCURRENT!I9890</f>
        <v>0</v>
      </c>
      <c r="G369" s="14">
        <f>[1]consoCURRENT!J9890</f>
        <v>0</v>
      </c>
      <c r="H369" s="14">
        <f>[1]consoCURRENT!K9890</f>
        <v>0</v>
      </c>
      <c r="I369" s="14">
        <f>[1]consoCURRENT!L9890</f>
        <v>0</v>
      </c>
      <c r="J369" s="14">
        <f>[1]consoCURRENT!M9890</f>
        <v>0</v>
      </c>
      <c r="K369" s="14">
        <f>[1]consoCURRENT!N9890</f>
        <v>0</v>
      </c>
      <c r="L369" s="14">
        <f>[1]consoCURRENT!O9890</f>
        <v>0</v>
      </c>
      <c r="M369" s="14">
        <f>[1]consoCURRENT!P9890</f>
        <v>0</v>
      </c>
      <c r="N369" s="14">
        <f>[1]consoCURRENT!Q9890</f>
        <v>29721.22</v>
      </c>
      <c r="O369" s="14">
        <f>[1]consoCURRENT!R9890</f>
        <v>58036.33</v>
      </c>
      <c r="P369" s="14">
        <f>[1]consoCURRENT!S9890</f>
        <v>26391997.239999998</v>
      </c>
      <c r="Q369" s="14">
        <f>[1]consoCURRENT!T9890</f>
        <v>0</v>
      </c>
      <c r="R369" s="14">
        <f>[1]consoCURRENT!U9890</f>
        <v>0</v>
      </c>
      <c r="S369" s="14">
        <f>[1]consoCURRENT!V9890</f>
        <v>0</v>
      </c>
      <c r="T369" s="14">
        <f>[1]consoCURRENT!W9890</f>
        <v>0</v>
      </c>
      <c r="U369" s="14">
        <f>[1]consoCURRENT!X9890</f>
        <v>0</v>
      </c>
      <c r="V369" s="14">
        <f>[1]consoCURRENT!Y9890</f>
        <v>0</v>
      </c>
      <c r="W369" s="14">
        <f>[1]consoCURRENT!Z9890</f>
        <v>0</v>
      </c>
      <c r="X369" s="14">
        <f>[1]consoCURRENT!AA9890</f>
        <v>0</v>
      </c>
      <c r="Y369" s="14">
        <f>[1]consoCURRENT!AB9890</f>
        <v>0</v>
      </c>
      <c r="Z369" s="14">
        <f t="shared" ref="Z369:Z371" si="255">SUM(M369:Y369)</f>
        <v>26479754.789999999</v>
      </c>
      <c r="AA369" s="14">
        <f t="shared" ref="AA369:AA371" si="256">B369-Z369</f>
        <v>92435245.210000008</v>
      </c>
      <c r="AB369" s="19">
        <f t="shared" ref="AB369:AB374" si="257">Z369/B369</f>
        <v>0.22267800353193457</v>
      </c>
      <c r="AC369" s="15"/>
    </row>
    <row r="370" spans="1:29" s="16" customFormat="1" ht="18" customHeight="1" x14ac:dyDescent="0.2">
      <c r="A370" s="18" t="s">
        <v>38</v>
      </c>
      <c r="B370" s="14">
        <f>[1]consoCURRENT!E9896</f>
        <v>0</v>
      </c>
      <c r="C370" s="14">
        <f>[1]consoCURRENT!F9896</f>
        <v>0</v>
      </c>
      <c r="D370" s="14">
        <f>[1]consoCURRENT!G9896</f>
        <v>0</v>
      </c>
      <c r="E370" s="14">
        <f>[1]consoCURRENT!H9896</f>
        <v>0</v>
      </c>
      <c r="F370" s="14">
        <f>[1]consoCURRENT!I9896</f>
        <v>0</v>
      </c>
      <c r="G370" s="14">
        <f>[1]consoCURRENT!J9896</f>
        <v>0</v>
      </c>
      <c r="H370" s="14">
        <f>[1]consoCURRENT!K9896</f>
        <v>0</v>
      </c>
      <c r="I370" s="14">
        <f>[1]consoCURRENT!L9896</f>
        <v>0</v>
      </c>
      <c r="J370" s="14">
        <f>[1]consoCURRENT!M9896</f>
        <v>0</v>
      </c>
      <c r="K370" s="14">
        <f>[1]consoCURRENT!N9896</f>
        <v>0</v>
      </c>
      <c r="L370" s="14">
        <f>[1]consoCURRENT!O9896</f>
        <v>0</v>
      </c>
      <c r="M370" s="14">
        <f>[1]consoCURRENT!P9896</f>
        <v>0</v>
      </c>
      <c r="N370" s="14">
        <f>[1]consoCURRENT!Q9896</f>
        <v>0</v>
      </c>
      <c r="O370" s="14">
        <f>[1]consoCURRENT!R9896</f>
        <v>0</v>
      </c>
      <c r="P370" s="14">
        <f>[1]consoCURRENT!S9896</f>
        <v>0</v>
      </c>
      <c r="Q370" s="14">
        <f>[1]consoCURRENT!T9896</f>
        <v>0</v>
      </c>
      <c r="R370" s="14">
        <f>[1]consoCURRENT!U9896</f>
        <v>0</v>
      </c>
      <c r="S370" s="14">
        <f>[1]consoCURRENT!V9896</f>
        <v>0</v>
      </c>
      <c r="T370" s="14">
        <f>[1]consoCURRENT!W9896</f>
        <v>0</v>
      </c>
      <c r="U370" s="14">
        <f>[1]consoCURRENT!X9896</f>
        <v>0</v>
      </c>
      <c r="V370" s="14">
        <f>[1]consoCURRENT!Y9896</f>
        <v>0</v>
      </c>
      <c r="W370" s="14">
        <f>[1]consoCURRENT!Z9896</f>
        <v>0</v>
      </c>
      <c r="X370" s="14">
        <f>[1]consoCURRENT!AA9896</f>
        <v>0</v>
      </c>
      <c r="Y370" s="14">
        <f>[1]consoCURRENT!AB9896</f>
        <v>0</v>
      </c>
      <c r="Z370" s="14">
        <f t="shared" si="255"/>
        <v>0</v>
      </c>
      <c r="AA370" s="14">
        <f t="shared" si="256"/>
        <v>0</v>
      </c>
      <c r="AB370" s="19"/>
      <c r="AC370" s="15"/>
    </row>
    <row r="371" spans="1:29" s="16" customFormat="1" ht="18" customHeight="1" x14ac:dyDescent="0.2">
      <c r="A371" s="18" t="s">
        <v>39</v>
      </c>
      <c r="B371" s="14">
        <f>[1]consoCURRENT!E9925</f>
        <v>0</v>
      </c>
      <c r="C371" s="14">
        <f>[1]consoCURRENT!F9925</f>
        <v>0</v>
      </c>
      <c r="D371" s="14">
        <f>[1]consoCURRENT!G9925</f>
        <v>0</v>
      </c>
      <c r="E371" s="14">
        <f>[1]consoCURRENT!H9925</f>
        <v>0</v>
      </c>
      <c r="F371" s="14">
        <f>[1]consoCURRENT!I9925</f>
        <v>0</v>
      </c>
      <c r="G371" s="14">
        <f>[1]consoCURRENT!J9925</f>
        <v>0</v>
      </c>
      <c r="H371" s="14">
        <f>[1]consoCURRENT!K9925</f>
        <v>0</v>
      </c>
      <c r="I371" s="14">
        <f>[1]consoCURRENT!L9925</f>
        <v>0</v>
      </c>
      <c r="J371" s="14">
        <f>[1]consoCURRENT!M9925</f>
        <v>0</v>
      </c>
      <c r="K371" s="14">
        <f>[1]consoCURRENT!N9925</f>
        <v>0</v>
      </c>
      <c r="L371" s="14">
        <f>[1]consoCURRENT!O9925</f>
        <v>0</v>
      </c>
      <c r="M371" s="14">
        <f>[1]consoCURRENT!P9925</f>
        <v>0</v>
      </c>
      <c r="N371" s="14">
        <f>[1]consoCURRENT!Q9925</f>
        <v>0</v>
      </c>
      <c r="O371" s="14">
        <f>[1]consoCURRENT!R9925</f>
        <v>0</v>
      </c>
      <c r="P371" s="14">
        <f>[1]consoCURRENT!S9925</f>
        <v>0</v>
      </c>
      <c r="Q371" s="14">
        <f>[1]consoCURRENT!T9925</f>
        <v>0</v>
      </c>
      <c r="R371" s="14">
        <f>[1]consoCURRENT!U9925</f>
        <v>0</v>
      </c>
      <c r="S371" s="14">
        <f>[1]consoCURRENT!V9925</f>
        <v>0</v>
      </c>
      <c r="T371" s="14">
        <f>[1]consoCURRENT!W9925</f>
        <v>0</v>
      </c>
      <c r="U371" s="14">
        <f>[1]consoCURRENT!X9925</f>
        <v>0</v>
      </c>
      <c r="V371" s="14">
        <f>[1]consoCURRENT!Y9925</f>
        <v>0</v>
      </c>
      <c r="W371" s="14">
        <f>[1]consoCURRENT!Z9925</f>
        <v>0</v>
      </c>
      <c r="X371" s="14">
        <f>[1]consoCURRENT!AA9925</f>
        <v>0</v>
      </c>
      <c r="Y371" s="14">
        <f>[1]consoCURRENT!AB9925</f>
        <v>0</v>
      </c>
      <c r="Z371" s="14">
        <f t="shared" si="255"/>
        <v>0</v>
      </c>
      <c r="AA371" s="14">
        <f t="shared" si="256"/>
        <v>0</v>
      </c>
      <c r="AB371" s="19"/>
      <c r="AC371" s="15"/>
    </row>
    <row r="372" spans="1:29" s="16" customFormat="1" ht="18" customHeight="1" x14ac:dyDescent="0.25">
      <c r="A372" s="20" t="s">
        <v>40</v>
      </c>
      <c r="B372" s="21">
        <f>SUM(B368:B371)</f>
        <v>118915000</v>
      </c>
      <c r="C372" s="21">
        <f t="shared" ref="C372:AA372" si="258">SUM(C368:C371)</f>
        <v>0</v>
      </c>
      <c r="D372" s="21">
        <f t="shared" si="258"/>
        <v>0</v>
      </c>
      <c r="E372" s="21">
        <f t="shared" si="258"/>
        <v>26479754.789999999</v>
      </c>
      <c r="F372" s="21">
        <f t="shared" si="258"/>
        <v>0</v>
      </c>
      <c r="G372" s="21">
        <f t="shared" si="258"/>
        <v>0</v>
      </c>
      <c r="H372" s="21">
        <f t="shared" si="258"/>
        <v>0</v>
      </c>
      <c r="I372" s="21">
        <f t="shared" si="258"/>
        <v>0</v>
      </c>
      <c r="J372" s="21">
        <f t="shared" si="258"/>
        <v>0</v>
      </c>
      <c r="K372" s="21">
        <f t="shared" si="258"/>
        <v>0</v>
      </c>
      <c r="L372" s="21">
        <f t="shared" si="258"/>
        <v>0</v>
      </c>
      <c r="M372" s="21">
        <f t="shared" si="258"/>
        <v>0</v>
      </c>
      <c r="N372" s="21">
        <f t="shared" si="258"/>
        <v>29721.22</v>
      </c>
      <c r="O372" s="21">
        <f t="shared" si="258"/>
        <v>58036.33</v>
      </c>
      <c r="P372" s="21">
        <f t="shared" si="258"/>
        <v>26391997.239999998</v>
      </c>
      <c r="Q372" s="21">
        <f t="shared" si="258"/>
        <v>0</v>
      </c>
      <c r="R372" s="21">
        <f t="shared" si="258"/>
        <v>0</v>
      </c>
      <c r="S372" s="21">
        <f t="shared" si="258"/>
        <v>0</v>
      </c>
      <c r="T372" s="21">
        <f t="shared" si="258"/>
        <v>0</v>
      </c>
      <c r="U372" s="21">
        <f t="shared" si="258"/>
        <v>0</v>
      </c>
      <c r="V372" s="21">
        <f t="shared" si="258"/>
        <v>0</v>
      </c>
      <c r="W372" s="21">
        <f t="shared" si="258"/>
        <v>0</v>
      </c>
      <c r="X372" s="21">
        <f t="shared" si="258"/>
        <v>0</v>
      </c>
      <c r="Y372" s="21">
        <f t="shared" si="258"/>
        <v>0</v>
      </c>
      <c r="Z372" s="21">
        <f t="shared" si="258"/>
        <v>26479754.789999999</v>
      </c>
      <c r="AA372" s="21">
        <f t="shared" si="258"/>
        <v>92435245.210000008</v>
      </c>
      <c r="AB372" s="22">
        <f t="shared" si="257"/>
        <v>0.22267800353193457</v>
      </c>
      <c r="AC372" s="15"/>
    </row>
    <row r="373" spans="1:29" s="16" customFormat="1" ht="18" customHeight="1" x14ac:dyDescent="0.25">
      <c r="A373" s="23" t="s">
        <v>41</v>
      </c>
      <c r="B373" s="14">
        <f>[1]consoCURRENT!E9929</f>
        <v>0</v>
      </c>
      <c r="C373" s="14">
        <f>[1]consoCURRENT!F9929</f>
        <v>0</v>
      </c>
      <c r="D373" s="14">
        <f>[1]consoCURRENT!G9929</f>
        <v>0</v>
      </c>
      <c r="E373" s="14">
        <f>[1]consoCURRENT!H9929</f>
        <v>0</v>
      </c>
      <c r="F373" s="14">
        <f>[1]consoCURRENT!I9929</f>
        <v>0</v>
      </c>
      <c r="G373" s="14">
        <f>[1]consoCURRENT!J9929</f>
        <v>0</v>
      </c>
      <c r="H373" s="14">
        <f>[1]consoCURRENT!K9929</f>
        <v>0</v>
      </c>
      <c r="I373" s="14">
        <f>[1]consoCURRENT!L9929</f>
        <v>0</v>
      </c>
      <c r="J373" s="14">
        <f>[1]consoCURRENT!M9929</f>
        <v>0</v>
      </c>
      <c r="K373" s="14">
        <f>[1]consoCURRENT!N9929</f>
        <v>0</v>
      </c>
      <c r="L373" s="14">
        <f>[1]consoCURRENT!O9929</f>
        <v>0</v>
      </c>
      <c r="M373" s="14">
        <f>[1]consoCURRENT!P9929</f>
        <v>0</v>
      </c>
      <c r="N373" s="14">
        <f>[1]consoCURRENT!Q9929</f>
        <v>0</v>
      </c>
      <c r="O373" s="14">
        <f>[1]consoCURRENT!R9929</f>
        <v>0</v>
      </c>
      <c r="P373" s="14">
        <f>[1]consoCURRENT!S9929</f>
        <v>0</v>
      </c>
      <c r="Q373" s="14">
        <f>[1]consoCURRENT!T9929</f>
        <v>0</v>
      </c>
      <c r="R373" s="14">
        <f>[1]consoCURRENT!U9929</f>
        <v>0</v>
      </c>
      <c r="S373" s="14">
        <f>[1]consoCURRENT!V9929</f>
        <v>0</v>
      </c>
      <c r="T373" s="14">
        <f>[1]consoCURRENT!W9929</f>
        <v>0</v>
      </c>
      <c r="U373" s="14">
        <f>[1]consoCURRENT!X9929</f>
        <v>0</v>
      </c>
      <c r="V373" s="14">
        <f>[1]consoCURRENT!Y9929</f>
        <v>0</v>
      </c>
      <c r="W373" s="14">
        <f>[1]consoCURRENT!Z9929</f>
        <v>0</v>
      </c>
      <c r="X373" s="14">
        <f>[1]consoCURRENT!AA9929</f>
        <v>0</v>
      </c>
      <c r="Y373" s="14">
        <f>[1]consoCURRENT!AB9929</f>
        <v>0</v>
      </c>
      <c r="Z373" s="14">
        <f t="shared" ref="Z373" si="259">SUM(M373:Y373)</f>
        <v>0</v>
      </c>
      <c r="AA373" s="14">
        <f t="shared" ref="AA373" si="260">B373-Z373</f>
        <v>0</v>
      </c>
      <c r="AB373" s="19"/>
      <c r="AC373" s="15"/>
    </row>
    <row r="374" spans="1:29" s="16" customFormat="1" ht="18" customHeight="1" x14ac:dyDescent="0.25">
      <c r="A374" s="20" t="s">
        <v>42</v>
      </c>
      <c r="B374" s="21">
        <f>B373+B372</f>
        <v>118915000</v>
      </c>
      <c r="C374" s="21">
        <f t="shared" ref="C374:AA374" si="261">C373+C372</f>
        <v>0</v>
      </c>
      <c r="D374" s="21">
        <f t="shared" si="261"/>
        <v>0</v>
      </c>
      <c r="E374" s="21">
        <f t="shared" si="261"/>
        <v>26479754.789999999</v>
      </c>
      <c r="F374" s="21">
        <f t="shared" si="261"/>
        <v>0</v>
      </c>
      <c r="G374" s="21">
        <f t="shared" si="261"/>
        <v>0</v>
      </c>
      <c r="H374" s="21">
        <f t="shared" si="261"/>
        <v>0</v>
      </c>
      <c r="I374" s="21">
        <f t="shared" si="261"/>
        <v>0</v>
      </c>
      <c r="J374" s="21">
        <f t="shared" si="261"/>
        <v>0</v>
      </c>
      <c r="K374" s="21">
        <f t="shared" si="261"/>
        <v>0</v>
      </c>
      <c r="L374" s="21">
        <f t="shared" si="261"/>
        <v>0</v>
      </c>
      <c r="M374" s="21">
        <f t="shared" si="261"/>
        <v>0</v>
      </c>
      <c r="N374" s="21">
        <f t="shared" si="261"/>
        <v>29721.22</v>
      </c>
      <c r="O374" s="21">
        <f t="shared" si="261"/>
        <v>58036.33</v>
      </c>
      <c r="P374" s="21">
        <f t="shared" si="261"/>
        <v>26391997.239999998</v>
      </c>
      <c r="Q374" s="21">
        <f t="shared" si="261"/>
        <v>0</v>
      </c>
      <c r="R374" s="21">
        <f t="shared" si="261"/>
        <v>0</v>
      </c>
      <c r="S374" s="21">
        <f t="shared" si="261"/>
        <v>0</v>
      </c>
      <c r="T374" s="21">
        <f t="shared" si="261"/>
        <v>0</v>
      </c>
      <c r="U374" s="21">
        <f t="shared" si="261"/>
        <v>0</v>
      </c>
      <c r="V374" s="21">
        <f t="shared" si="261"/>
        <v>0</v>
      </c>
      <c r="W374" s="21">
        <f t="shared" si="261"/>
        <v>0</v>
      </c>
      <c r="X374" s="21">
        <f t="shared" si="261"/>
        <v>0</v>
      </c>
      <c r="Y374" s="21">
        <f t="shared" si="261"/>
        <v>0</v>
      </c>
      <c r="Z374" s="21">
        <f t="shared" si="261"/>
        <v>26479754.789999999</v>
      </c>
      <c r="AA374" s="21">
        <f t="shared" si="261"/>
        <v>92435245.210000008</v>
      </c>
      <c r="AB374" s="22">
        <f t="shared" si="257"/>
        <v>0.22267800353193457</v>
      </c>
      <c r="AC374" s="24"/>
    </row>
    <row r="375" spans="1:29" s="16" customFormat="1" ht="15" customHeigh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5" customHeigh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 s="16" customFormat="1" ht="15" customHeight="1" x14ac:dyDescent="0.25">
      <c r="A377" s="17" t="s">
        <v>58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 s="16" customFormat="1" ht="18" customHeight="1" x14ac:dyDescent="0.2">
      <c r="A378" s="18" t="s">
        <v>36</v>
      </c>
      <c r="B378" s="14">
        <f>[1]consoCURRENT!E9989</f>
        <v>0</v>
      </c>
      <c r="C378" s="14">
        <f>[1]consoCURRENT!F9989</f>
        <v>0</v>
      </c>
      <c r="D378" s="14">
        <f>[1]consoCURRENT!G9989</f>
        <v>0</v>
      </c>
      <c r="E378" s="14">
        <f>[1]consoCURRENT!H9989</f>
        <v>0</v>
      </c>
      <c r="F378" s="14">
        <f>[1]consoCURRENT!I9989</f>
        <v>0</v>
      </c>
      <c r="G378" s="14">
        <f>[1]consoCURRENT!J9989</f>
        <v>0</v>
      </c>
      <c r="H378" s="14">
        <f>[1]consoCURRENT!K9989</f>
        <v>0</v>
      </c>
      <c r="I378" s="14">
        <f>[1]consoCURRENT!L9989</f>
        <v>0</v>
      </c>
      <c r="J378" s="14">
        <f>[1]consoCURRENT!M9989</f>
        <v>0</v>
      </c>
      <c r="K378" s="14">
        <f>[1]consoCURRENT!N9989</f>
        <v>0</v>
      </c>
      <c r="L378" s="14">
        <f>[1]consoCURRENT!O9989</f>
        <v>0</v>
      </c>
      <c r="M378" s="14">
        <f>[1]consoCURRENT!P9989</f>
        <v>0</v>
      </c>
      <c r="N378" s="14">
        <f>[1]consoCURRENT!Q9989</f>
        <v>0</v>
      </c>
      <c r="O378" s="14">
        <f>[1]consoCURRENT!R9989</f>
        <v>0</v>
      </c>
      <c r="P378" s="14">
        <f>[1]consoCURRENT!S9989</f>
        <v>0</v>
      </c>
      <c r="Q378" s="14">
        <f>[1]consoCURRENT!T9989</f>
        <v>0</v>
      </c>
      <c r="R378" s="14">
        <f>[1]consoCURRENT!U9989</f>
        <v>0</v>
      </c>
      <c r="S378" s="14">
        <f>[1]consoCURRENT!V9989</f>
        <v>0</v>
      </c>
      <c r="T378" s="14">
        <f>[1]consoCURRENT!W9989</f>
        <v>0</v>
      </c>
      <c r="U378" s="14">
        <f>[1]consoCURRENT!X9989</f>
        <v>0</v>
      </c>
      <c r="V378" s="14">
        <f>[1]consoCURRENT!Y9989</f>
        <v>0</v>
      </c>
      <c r="W378" s="14">
        <f>[1]consoCURRENT!Z9989</f>
        <v>0</v>
      </c>
      <c r="X378" s="14">
        <f>[1]consoCURRENT!AA9989</f>
        <v>0</v>
      </c>
      <c r="Y378" s="14">
        <f>[1]consoCURRENT!AB9989</f>
        <v>0</v>
      </c>
      <c r="Z378" s="14">
        <f>SUM(M378:Y378)</f>
        <v>0</v>
      </c>
      <c r="AA378" s="14">
        <f>B378-Z378</f>
        <v>0</v>
      </c>
      <c r="AB378" s="19"/>
      <c r="AC378" s="15"/>
    </row>
    <row r="379" spans="1:29" s="16" customFormat="1" ht="18" customHeight="1" x14ac:dyDescent="0.2">
      <c r="A379" s="18" t="s">
        <v>37</v>
      </c>
      <c r="B379" s="14">
        <f>[1]consoCURRENT!E10077</f>
        <v>75439000</v>
      </c>
      <c r="C379" s="14">
        <f>[1]consoCURRENT!F10077</f>
        <v>0</v>
      </c>
      <c r="D379" s="14">
        <f>[1]consoCURRENT!G10077</f>
        <v>0</v>
      </c>
      <c r="E379" s="14">
        <f>[1]consoCURRENT!H10077</f>
        <v>57602.31</v>
      </c>
      <c r="F379" s="14">
        <f>[1]consoCURRENT!I10077</f>
        <v>0</v>
      </c>
      <c r="G379" s="14">
        <f>[1]consoCURRENT!J10077</f>
        <v>0</v>
      </c>
      <c r="H379" s="14">
        <f>[1]consoCURRENT!K10077</f>
        <v>0</v>
      </c>
      <c r="I379" s="14">
        <f>[1]consoCURRENT!L10077</f>
        <v>0</v>
      </c>
      <c r="J379" s="14">
        <f>[1]consoCURRENT!M10077</f>
        <v>0</v>
      </c>
      <c r="K379" s="14">
        <f>[1]consoCURRENT!N10077</f>
        <v>0</v>
      </c>
      <c r="L379" s="14">
        <f>[1]consoCURRENT!O10077</f>
        <v>0</v>
      </c>
      <c r="M379" s="14">
        <f>[1]consoCURRENT!P10077</f>
        <v>0</v>
      </c>
      <c r="N379" s="14">
        <f>[1]consoCURRENT!Q10077</f>
        <v>9724.5</v>
      </c>
      <c r="O379" s="14">
        <f>[1]consoCURRENT!R10077</f>
        <v>31614.54</v>
      </c>
      <c r="P379" s="14">
        <f>[1]consoCURRENT!S10077</f>
        <v>16263.27</v>
      </c>
      <c r="Q379" s="14">
        <f>[1]consoCURRENT!T10077</f>
        <v>0</v>
      </c>
      <c r="R379" s="14">
        <f>[1]consoCURRENT!U10077</f>
        <v>0</v>
      </c>
      <c r="S379" s="14">
        <f>[1]consoCURRENT!V10077</f>
        <v>0</v>
      </c>
      <c r="T379" s="14">
        <f>[1]consoCURRENT!W10077</f>
        <v>0</v>
      </c>
      <c r="U379" s="14">
        <f>[1]consoCURRENT!X10077</f>
        <v>0</v>
      </c>
      <c r="V379" s="14">
        <f>[1]consoCURRENT!Y10077</f>
        <v>0</v>
      </c>
      <c r="W379" s="14">
        <f>[1]consoCURRENT!Z10077</f>
        <v>0</v>
      </c>
      <c r="X379" s="14">
        <f>[1]consoCURRENT!AA10077</f>
        <v>0</v>
      </c>
      <c r="Y379" s="14">
        <f>[1]consoCURRENT!AB10077</f>
        <v>0</v>
      </c>
      <c r="Z379" s="14">
        <f t="shared" ref="Z379:Z381" si="262">SUM(M379:Y379)</f>
        <v>57602.31</v>
      </c>
      <c r="AA379" s="14">
        <f t="shared" ref="AA379:AA381" si="263">B379-Z379</f>
        <v>75381397.689999998</v>
      </c>
      <c r="AB379" s="19">
        <f t="shared" ref="AB379:AB384" si="264">Z379/B379</f>
        <v>7.6356142048542529E-4</v>
      </c>
      <c r="AC379" s="15"/>
    </row>
    <row r="380" spans="1:29" s="16" customFormat="1" ht="18" customHeight="1" x14ac:dyDescent="0.2">
      <c r="A380" s="18" t="s">
        <v>38</v>
      </c>
      <c r="B380" s="14">
        <f>[1]consoCURRENT!E10083</f>
        <v>0</v>
      </c>
      <c r="C380" s="14">
        <f>[1]consoCURRENT!F10083</f>
        <v>0</v>
      </c>
      <c r="D380" s="14">
        <f>[1]consoCURRENT!G10083</f>
        <v>0</v>
      </c>
      <c r="E380" s="14">
        <f>[1]consoCURRENT!H10083</f>
        <v>0</v>
      </c>
      <c r="F380" s="14">
        <f>[1]consoCURRENT!I10083</f>
        <v>0</v>
      </c>
      <c r="G380" s="14">
        <f>[1]consoCURRENT!J10083</f>
        <v>0</v>
      </c>
      <c r="H380" s="14">
        <f>[1]consoCURRENT!K10083</f>
        <v>0</v>
      </c>
      <c r="I380" s="14">
        <f>[1]consoCURRENT!L10083</f>
        <v>0</v>
      </c>
      <c r="J380" s="14">
        <f>[1]consoCURRENT!M10083</f>
        <v>0</v>
      </c>
      <c r="K380" s="14">
        <f>[1]consoCURRENT!N10083</f>
        <v>0</v>
      </c>
      <c r="L380" s="14">
        <f>[1]consoCURRENT!O10083</f>
        <v>0</v>
      </c>
      <c r="M380" s="14">
        <f>[1]consoCURRENT!P10083</f>
        <v>0</v>
      </c>
      <c r="N380" s="14">
        <f>[1]consoCURRENT!Q10083</f>
        <v>0</v>
      </c>
      <c r="O380" s="14">
        <f>[1]consoCURRENT!R10083</f>
        <v>0</v>
      </c>
      <c r="P380" s="14">
        <f>[1]consoCURRENT!S10083</f>
        <v>0</v>
      </c>
      <c r="Q380" s="14">
        <f>[1]consoCURRENT!T10083</f>
        <v>0</v>
      </c>
      <c r="R380" s="14">
        <f>[1]consoCURRENT!U10083</f>
        <v>0</v>
      </c>
      <c r="S380" s="14">
        <f>[1]consoCURRENT!V10083</f>
        <v>0</v>
      </c>
      <c r="T380" s="14">
        <f>[1]consoCURRENT!W10083</f>
        <v>0</v>
      </c>
      <c r="U380" s="14">
        <f>[1]consoCURRENT!X10083</f>
        <v>0</v>
      </c>
      <c r="V380" s="14">
        <f>[1]consoCURRENT!Y10083</f>
        <v>0</v>
      </c>
      <c r="W380" s="14">
        <f>[1]consoCURRENT!Z10083</f>
        <v>0</v>
      </c>
      <c r="X380" s="14">
        <f>[1]consoCURRENT!AA10083</f>
        <v>0</v>
      </c>
      <c r="Y380" s="14">
        <f>[1]consoCURRENT!AB10083</f>
        <v>0</v>
      </c>
      <c r="Z380" s="14">
        <f t="shared" si="262"/>
        <v>0</v>
      </c>
      <c r="AA380" s="14">
        <f t="shared" si="263"/>
        <v>0</v>
      </c>
      <c r="AB380" s="19"/>
      <c r="AC380" s="15"/>
    </row>
    <row r="381" spans="1:29" s="16" customFormat="1" ht="18" customHeight="1" x14ac:dyDescent="0.2">
      <c r="A381" s="18" t="s">
        <v>39</v>
      </c>
      <c r="B381" s="14">
        <f>[1]consoCURRENT!E10112</f>
        <v>0</v>
      </c>
      <c r="C381" s="14">
        <f>[1]consoCURRENT!F10112</f>
        <v>0</v>
      </c>
      <c r="D381" s="14">
        <f>[1]consoCURRENT!G10112</f>
        <v>0</v>
      </c>
      <c r="E381" s="14">
        <f>[1]consoCURRENT!H10112</f>
        <v>0</v>
      </c>
      <c r="F381" s="14">
        <f>[1]consoCURRENT!I10112</f>
        <v>0</v>
      </c>
      <c r="G381" s="14">
        <f>[1]consoCURRENT!J10112</f>
        <v>0</v>
      </c>
      <c r="H381" s="14">
        <f>[1]consoCURRENT!K10112</f>
        <v>0</v>
      </c>
      <c r="I381" s="14">
        <f>[1]consoCURRENT!L10112</f>
        <v>0</v>
      </c>
      <c r="J381" s="14">
        <f>[1]consoCURRENT!M10112</f>
        <v>0</v>
      </c>
      <c r="K381" s="14">
        <f>[1]consoCURRENT!N10112</f>
        <v>0</v>
      </c>
      <c r="L381" s="14">
        <f>[1]consoCURRENT!O10112</f>
        <v>0</v>
      </c>
      <c r="M381" s="14">
        <f>[1]consoCURRENT!P10112</f>
        <v>0</v>
      </c>
      <c r="N381" s="14">
        <f>[1]consoCURRENT!Q10112</f>
        <v>0</v>
      </c>
      <c r="O381" s="14">
        <f>[1]consoCURRENT!R10112</f>
        <v>0</v>
      </c>
      <c r="P381" s="14">
        <f>[1]consoCURRENT!S10112</f>
        <v>0</v>
      </c>
      <c r="Q381" s="14">
        <f>[1]consoCURRENT!T10112</f>
        <v>0</v>
      </c>
      <c r="R381" s="14">
        <f>[1]consoCURRENT!U10112</f>
        <v>0</v>
      </c>
      <c r="S381" s="14">
        <f>[1]consoCURRENT!V10112</f>
        <v>0</v>
      </c>
      <c r="T381" s="14">
        <f>[1]consoCURRENT!W10112</f>
        <v>0</v>
      </c>
      <c r="U381" s="14">
        <f>[1]consoCURRENT!X10112</f>
        <v>0</v>
      </c>
      <c r="V381" s="14">
        <f>[1]consoCURRENT!Y10112</f>
        <v>0</v>
      </c>
      <c r="W381" s="14">
        <f>[1]consoCURRENT!Z10112</f>
        <v>0</v>
      </c>
      <c r="X381" s="14">
        <f>[1]consoCURRENT!AA10112</f>
        <v>0</v>
      </c>
      <c r="Y381" s="14">
        <f>[1]consoCURRENT!AB10112</f>
        <v>0</v>
      </c>
      <c r="Z381" s="14">
        <f t="shared" si="262"/>
        <v>0</v>
      </c>
      <c r="AA381" s="14">
        <f t="shared" si="263"/>
        <v>0</v>
      </c>
      <c r="AB381" s="19"/>
      <c r="AC381" s="15"/>
    </row>
    <row r="382" spans="1:29" s="16" customFormat="1" ht="18" customHeight="1" x14ac:dyDescent="0.25">
      <c r="A382" s="20" t="s">
        <v>40</v>
      </c>
      <c r="B382" s="21">
        <f>SUM(B378:B381)</f>
        <v>75439000</v>
      </c>
      <c r="C382" s="21">
        <f t="shared" ref="C382:AA382" si="265">SUM(C378:C381)</f>
        <v>0</v>
      </c>
      <c r="D382" s="21">
        <f t="shared" si="265"/>
        <v>0</v>
      </c>
      <c r="E382" s="21">
        <f t="shared" si="265"/>
        <v>57602.31</v>
      </c>
      <c r="F382" s="21">
        <f t="shared" si="265"/>
        <v>0</v>
      </c>
      <c r="G382" s="21">
        <f t="shared" si="265"/>
        <v>0</v>
      </c>
      <c r="H382" s="21">
        <f t="shared" si="265"/>
        <v>0</v>
      </c>
      <c r="I382" s="21">
        <f t="shared" si="265"/>
        <v>0</v>
      </c>
      <c r="J382" s="21">
        <f t="shared" si="265"/>
        <v>0</v>
      </c>
      <c r="K382" s="21">
        <f t="shared" si="265"/>
        <v>0</v>
      </c>
      <c r="L382" s="21">
        <f t="shared" si="265"/>
        <v>0</v>
      </c>
      <c r="M382" s="21">
        <f t="shared" si="265"/>
        <v>0</v>
      </c>
      <c r="N382" s="21">
        <f t="shared" si="265"/>
        <v>9724.5</v>
      </c>
      <c r="O382" s="21">
        <f t="shared" si="265"/>
        <v>31614.54</v>
      </c>
      <c r="P382" s="21">
        <f t="shared" si="265"/>
        <v>16263.27</v>
      </c>
      <c r="Q382" s="21">
        <f t="shared" si="265"/>
        <v>0</v>
      </c>
      <c r="R382" s="21">
        <f t="shared" si="265"/>
        <v>0</v>
      </c>
      <c r="S382" s="21">
        <f t="shared" si="265"/>
        <v>0</v>
      </c>
      <c r="T382" s="21">
        <f t="shared" si="265"/>
        <v>0</v>
      </c>
      <c r="U382" s="21">
        <f t="shared" si="265"/>
        <v>0</v>
      </c>
      <c r="V382" s="21">
        <f t="shared" si="265"/>
        <v>0</v>
      </c>
      <c r="W382" s="21">
        <f t="shared" si="265"/>
        <v>0</v>
      </c>
      <c r="X382" s="21">
        <f t="shared" si="265"/>
        <v>0</v>
      </c>
      <c r="Y382" s="21">
        <f t="shared" si="265"/>
        <v>0</v>
      </c>
      <c r="Z382" s="21">
        <f t="shared" si="265"/>
        <v>57602.31</v>
      </c>
      <c r="AA382" s="21">
        <f t="shared" si="265"/>
        <v>75381397.689999998</v>
      </c>
      <c r="AB382" s="22">
        <f t="shared" si="264"/>
        <v>7.6356142048542529E-4</v>
      </c>
      <c r="AC382" s="15"/>
    </row>
    <row r="383" spans="1:29" s="16" customFormat="1" ht="18" customHeight="1" x14ac:dyDescent="0.25">
      <c r="A383" s="23" t="s">
        <v>41</v>
      </c>
      <c r="B383" s="14">
        <f>[1]consoCURRENT!E10116</f>
        <v>0</v>
      </c>
      <c r="C383" s="14">
        <f>[1]consoCURRENT!F10116</f>
        <v>0</v>
      </c>
      <c r="D383" s="14">
        <f>[1]consoCURRENT!G10116</f>
        <v>0</v>
      </c>
      <c r="E383" s="14">
        <f>[1]consoCURRENT!H10116</f>
        <v>0</v>
      </c>
      <c r="F383" s="14">
        <f>[1]consoCURRENT!I10116</f>
        <v>0</v>
      </c>
      <c r="G383" s="14">
        <f>[1]consoCURRENT!J10116</f>
        <v>0</v>
      </c>
      <c r="H383" s="14">
        <f>[1]consoCURRENT!K10116</f>
        <v>0</v>
      </c>
      <c r="I383" s="14">
        <f>[1]consoCURRENT!L10116</f>
        <v>0</v>
      </c>
      <c r="J383" s="14">
        <f>[1]consoCURRENT!M10116</f>
        <v>0</v>
      </c>
      <c r="K383" s="14">
        <f>[1]consoCURRENT!N10116</f>
        <v>0</v>
      </c>
      <c r="L383" s="14">
        <f>[1]consoCURRENT!O10116</f>
        <v>0</v>
      </c>
      <c r="M383" s="14">
        <f>[1]consoCURRENT!P10116</f>
        <v>0</v>
      </c>
      <c r="N383" s="14">
        <f>[1]consoCURRENT!Q10116</f>
        <v>0</v>
      </c>
      <c r="O383" s="14">
        <f>[1]consoCURRENT!R10116</f>
        <v>0</v>
      </c>
      <c r="P383" s="14">
        <f>[1]consoCURRENT!S10116</f>
        <v>0</v>
      </c>
      <c r="Q383" s="14">
        <f>[1]consoCURRENT!T10116</f>
        <v>0</v>
      </c>
      <c r="R383" s="14">
        <f>[1]consoCURRENT!U10116</f>
        <v>0</v>
      </c>
      <c r="S383" s="14">
        <f>[1]consoCURRENT!V10116</f>
        <v>0</v>
      </c>
      <c r="T383" s="14">
        <f>[1]consoCURRENT!W10116</f>
        <v>0</v>
      </c>
      <c r="U383" s="14">
        <f>[1]consoCURRENT!X10116</f>
        <v>0</v>
      </c>
      <c r="V383" s="14">
        <f>[1]consoCURRENT!Y10116</f>
        <v>0</v>
      </c>
      <c r="W383" s="14">
        <f>[1]consoCURRENT!Z10116</f>
        <v>0</v>
      </c>
      <c r="X383" s="14">
        <f>[1]consoCURRENT!AA10116</f>
        <v>0</v>
      </c>
      <c r="Y383" s="14">
        <f>[1]consoCURRENT!AB10116</f>
        <v>0</v>
      </c>
      <c r="Z383" s="14">
        <f t="shared" ref="Z383" si="266">SUM(M383:Y383)</f>
        <v>0</v>
      </c>
      <c r="AA383" s="14">
        <f t="shared" ref="AA383" si="267">B383-Z383</f>
        <v>0</v>
      </c>
      <c r="AB383" s="19"/>
      <c r="AC383" s="15"/>
    </row>
    <row r="384" spans="1:29" s="16" customFormat="1" ht="18" customHeight="1" x14ac:dyDescent="0.25">
      <c r="A384" s="20" t="s">
        <v>42</v>
      </c>
      <c r="B384" s="21">
        <f>B383+B382</f>
        <v>75439000</v>
      </c>
      <c r="C384" s="21">
        <f t="shared" ref="C384:AA384" si="268">C383+C382</f>
        <v>0</v>
      </c>
      <c r="D384" s="21">
        <f t="shared" si="268"/>
        <v>0</v>
      </c>
      <c r="E384" s="21">
        <f t="shared" si="268"/>
        <v>57602.31</v>
      </c>
      <c r="F384" s="21">
        <f t="shared" si="268"/>
        <v>0</v>
      </c>
      <c r="G384" s="21">
        <f t="shared" si="268"/>
        <v>0</v>
      </c>
      <c r="H384" s="21">
        <f t="shared" si="268"/>
        <v>0</v>
      </c>
      <c r="I384" s="21">
        <f t="shared" si="268"/>
        <v>0</v>
      </c>
      <c r="J384" s="21">
        <f t="shared" si="268"/>
        <v>0</v>
      </c>
      <c r="K384" s="21">
        <f t="shared" si="268"/>
        <v>0</v>
      </c>
      <c r="L384" s="21">
        <f t="shared" si="268"/>
        <v>0</v>
      </c>
      <c r="M384" s="21">
        <f t="shared" si="268"/>
        <v>0</v>
      </c>
      <c r="N384" s="21">
        <f t="shared" si="268"/>
        <v>9724.5</v>
      </c>
      <c r="O384" s="21">
        <f t="shared" si="268"/>
        <v>31614.54</v>
      </c>
      <c r="P384" s="21">
        <f t="shared" si="268"/>
        <v>16263.27</v>
      </c>
      <c r="Q384" s="21">
        <f t="shared" si="268"/>
        <v>0</v>
      </c>
      <c r="R384" s="21">
        <f t="shared" si="268"/>
        <v>0</v>
      </c>
      <c r="S384" s="21">
        <f t="shared" si="268"/>
        <v>0</v>
      </c>
      <c r="T384" s="21">
        <f t="shared" si="268"/>
        <v>0</v>
      </c>
      <c r="U384" s="21">
        <f t="shared" si="268"/>
        <v>0</v>
      </c>
      <c r="V384" s="21">
        <f t="shared" si="268"/>
        <v>0</v>
      </c>
      <c r="W384" s="21">
        <f t="shared" si="268"/>
        <v>0</v>
      </c>
      <c r="X384" s="21">
        <f t="shared" si="268"/>
        <v>0</v>
      </c>
      <c r="Y384" s="21">
        <f t="shared" si="268"/>
        <v>0</v>
      </c>
      <c r="Z384" s="21">
        <f t="shared" si="268"/>
        <v>57602.31</v>
      </c>
      <c r="AA384" s="21">
        <f t="shared" si="268"/>
        <v>75381397.689999998</v>
      </c>
      <c r="AB384" s="22">
        <f t="shared" si="264"/>
        <v>7.6356142048542529E-4</v>
      </c>
      <c r="AC384" s="24"/>
    </row>
    <row r="385" spans="1:29" s="16" customFormat="1" ht="15" customHeigh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5" customHeigh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 s="16" customFormat="1" ht="15" customHeight="1" x14ac:dyDescent="0.25">
      <c r="A387" s="17" t="s">
        <v>59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 s="16" customFormat="1" ht="18" customHeight="1" x14ac:dyDescent="0.2">
      <c r="A388" s="18" t="s">
        <v>36</v>
      </c>
      <c r="B388" s="14">
        <f>[1]consoCURRENT!E10176</f>
        <v>0</v>
      </c>
      <c r="C388" s="14">
        <f>[1]consoCURRENT!F10176</f>
        <v>0</v>
      </c>
      <c r="D388" s="14">
        <f>[1]consoCURRENT!G10176</f>
        <v>0</v>
      </c>
      <c r="E388" s="14">
        <f>[1]consoCURRENT!H10176</f>
        <v>0</v>
      </c>
      <c r="F388" s="14">
        <f>[1]consoCURRENT!I10176</f>
        <v>0</v>
      </c>
      <c r="G388" s="14">
        <f>[1]consoCURRENT!J10176</f>
        <v>0</v>
      </c>
      <c r="H388" s="14">
        <f>[1]consoCURRENT!K10176</f>
        <v>0</v>
      </c>
      <c r="I388" s="14">
        <f>[1]consoCURRENT!L10176</f>
        <v>0</v>
      </c>
      <c r="J388" s="14">
        <f>[1]consoCURRENT!M10176</f>
        <v>0</v>
      </c>
      <c r="K388" s="14">
        <f>[1]consoCURRENT!N10176</f>
        <v>0</v>
      </c>
      <c r="L388" s="14">
        <f>[1]consoCURRENT!O10176</f>
        <v>0</v>
      </c>
      <c r="M388" s="14">
        <f>[1]consoCURRENT!P10176</f>
        <v>0</v>
      </c>
      <c r="N388" s="14">
        <f>[1]consoCURRENT!Q10176</f>
        <v>0</v>
      </c>
      <c r="O388" s="14">
        <f>[1]consoCURRENT!R10176</f>
        <v>0</v>
      </c>
      <c r="P388" s="14">
        <f>[1]consoCURRENT!S10176</f>
        <v>0</v>
      </c>
      <c r="Q388" s="14">
        <f>[1]consoCURRENT!T10176</f>
        <v>0</v>
      </c>
      <c r="R388" s="14">
        <f>[1]consoCURRENT!U10176</f>
        <v>0</v>
      </c>
      <c r="S388" s="14">
        <f>[1]consoCURRENT!V10176</f>
        <v>0</v>
      </c>
      <c r="T388" s="14">
        <f>[1]consoCURRENT!W10176</f>
        <v>0</v>
      </c>
      <c r="U388" s="14">
        <f>[1]consoCURRENT!X10176</f>
        <v>0</v>
      </c>
      <c r="V388" s="14">
        <f>[1]consoCURRENT!Y10176</f>
        <v>0</v>
      </c>
      <c r="W388" s="14">
        <f>[1]consoCURRENT!Z10176</f>
        <v>0</v>
      </c>
      <c r="X388" s="14">
        <f>[1]consoCURRENT!AA10176</f>
        <v>0</v>
      </c>
      <c r="Y388" s="14">
        <f>[1]consoCURRENT!AB10176</f>
        <v>0</v>
      </c>
      <c r="Z388" s="14">
        <f>SUM(M388:Y388)</f>
        <v>0</v>
      </c>
      <c r="AA388" s="14">
        <f>B388-Z388</f>
        <v>0</v>
      </c>
      <c r="AB388" s="19"/>
      <c r="AC388" s="15"/>
    </row>
    <row r="389" spans="1:29" s="16" customFormat="1" ht="18" customHeight="1" x14ac:dyDescent="0.2">
      <c r="A389" s="18" t="s">
        <v>37</v>
      </c>
      <c r="B389" s="14">
        <f>[1]consoCURRENT!E10264</f>
        <v>256514000</v>
      </c>
      <c r="C389" s="14">
        <f>[1]consoCURRENT!F10264</f>
        <v>0</v>
      </c>
      <c r="D389" s="14">
        <f>[1]consoCURRENT!G10264</f>
        <v>0</v>
      </c>
      <c r="E389" s="14">
        <f>[1]consoCURRENT!H10264</f>
        <v>10636294.91</v>
      </c>
      <c r="F389" s="14">
        <f>[1]consoCURRENT!I10264</f>
        <v>0</v>
      </c>
      <c r="G389" s="14">
        <f>[1]consoCURRENT!J10264</f>
        <v>0</v>
      </c>
      <c r="H389" s="14">
        <f>[1]consoCURRENT!K10264</f>
        <v>0</v>
      </c>
      <c r="I389" s="14">
        <f>[1]consoCURRENT!L10264</f>
        <v>0</v>
      </c>
      <c r="J389" s="14">
        <f>[1]consoCURRENT!M10264</f>
        <v>0</v>
      </c>
      <c r="K389" s="14">
        <f>[1]consoCURRENT!N10264</f>
        <v>0</v>
      </c>
      <c r="L389" s="14">
        <f>[1]consoCURRENT!O10264</f>
        <v>0</v>
      </c>
      <c r="M389" s="14">
        <f>[1]consoCURRENT!P10264</f>
        <v>0</v>
      </c>
      <c r="N389" s="14">
        <f>[1]consoCURRENT!Q10264</f>
        <v>25821.16</v>
      </c>
      <c r="O389" s="14">
        <f>[1]consoCURRENT!R10264</f>
        <v>66427.89</v>
      </c>
      <c r="P389" s="14">
        <f>[1]consoCURRENT!S10264</f>
        <v>10544045.860000001</v>
      </c>
      <c r="Q389" s="14">
        <f>[1]consoCURRENT!T10264</f>
        <v>0</v>
      </c>
      <c r="R389" s="14">
        <f>[1]consoCURRENT!U10264</f>
        <v>0</v>
      </c>
      <c r="S389" s="14">
        <f>[1]consoCURRENT!V10264</f>
        <v>0</v>
      </c>
      <c r="T389" s="14">
        <f>[1]consoCURRENT!W10264</f>
        <v>0</v>
      </c>
      <c r="U389" s="14">
        <f>[1]consoCURRENT!X10264</f>
        <v>0</v>
      </c>
      <c r="V389" s="14">
        <f>[1]consoCURRENT!Y10264</f>
        <v>0</v>
      </c>
      <c r="W389" s="14">
        <f>[1]consoCURRENT!Z10264</f>
        <v>0</v>
      </c>
      <c r="X389" s="14">
        <f>[1]consoCURRENT!AA10264</f>
        <v>0</v>
      </c>
      <c r="Y389" s="14">
        <f>[1]consoCURRENT!AB10264</f>
        <v>0</v>
      </c>
      <c r="Z389" s="14">
        <f t="shared" ref="Z389:Z391" si="269">SUM(M389:Y389)</f>
        <v>10636294.910000002</v>
      </c>
      <c r="AA389" s="14">
        <f t="shared" ref="AA389:AA391" si="270">B389-Z389</f>
        <v>245877705.09</v>
      </c>
      <c r="AB389" s="19">
        <f t="shared" ref="AB389:AB394" si="271">Z389/B389</f>
        <v>4.1464773501641246E-2</v>
      </c>
      <c r="AC389" s="15"/>
    </row>
    <row r="390" spans="1:29" s="16" customFormat="1" ht="18" customHeight="1" x14ac:dyDescent="0.2">
      <c r="A390" s="18" t="s">
        <v>38</v>
      </c>
      <c r="B390" s="14">
        <f>[1]consoCURRENT!E10270</f>
        <v>0</v>
      </c>
      <c r="C390" s="14">
        <f>[1]consoCURRENT!F10270</f>
        <v>0</v>
      </c>
      <c r="D390" s="14">
        <f>[1]consoCURRENT!G10270</f>
        <v>0</v>
      </c>
      <c r="E390" s="14">
        <f>[1]consoCURRENT!H10270</f>
        <v>0</v>
      </c>
      <c r="F390" s="14">
        <f>[1]consoCURRENT!I10270</f>
        <v>0</v>
      </c>
      <c r="G390" s="14">
        <f>[1]consoCURRENT!J10270</f>
        <v>0</v>
      </c>
      <c r="H390" s="14">
        <f>[1]consoCURRENT!K10270</f>
        <v>0</v>
      </c>
      <c r="I390" s="14">
        <f>[1]consoCURRENT!L10270</f>
        <v>0</v>
      </c>
      <c r="J390" s="14">
        <f>[1]consoCURRENT!M10270</f>
        <v>0</v>
      </c>
      <c r="K390" s="14">
        <f>[1]consoCURRENT!N10270</f>
        <v>0</v>
      </c>
      <c r="L390" s="14">
        <f>[1]consoCURRENT!O10270</f>
        <v>0</v>
      </c>
      <c r="M390" s="14">
        <f>[1]consoCURRENT!P10270</f>
        <v>0</v>
      </c>
      <c r="N390" s="14">
        <f>[1]consoCURRENT!Q10270</f>
        <v>0</v>
      </c>
      <c r="O390" s="14">
        <f>[1]consoCURRENT!R10270</f>
        <v>0</v>
      </c>
      <c r="P390" s="14">
        <f>[1]consoCURRENT!S10270</f>
        <v>0</v>
      </c>
      <c r="Q390" s="14">
        <f>[1]consoCURRENT!T10270</f>
        <v>0</v>
      </c>
      <c r="R390" s="14">
        <f>[1]consoCURRENT!U10270</f>
        <v>0</v>
      </c>
      <c r="S390" s="14">
        <f>[1]consoCURRENT!V10270</f>
        <v>0</v>
      </c>
      <c r="T390" s="14">
        <f>[1]consoCURRENT!W10270</f>
        <v>0</v>
      </c>
      <c r="U390" s="14">
        <f>[1]consoCURRENT!X10270</f>
        <v>0</v>
      </c>
      <c r="V390" s="14">
        <f>[1]consoCURRENT!Y10270</f>
        <v>0</v>
      </c>
      <c r="W390" s="14">
        <f>[1]consoCURRENT!Z10270</f>
        <v>0</v>
      </c>
      <c r="X390" s="14">
        <f>[1]consoCURRENT!AA10270</f>
        <v>0</v>
      </c>
      <c r="Y390" s="14">
        <f>[1]consoCURRENT!AB10270</f>
        <v>0</v>
      </c>
      <c r="Z390" s="14">
        <f t="shared" si="269"/>
        <v>0</v>
      </c>
      <c r="AA390" s="14">
        <f t="shared" si="270"/>
        <v>0</v>
      </c>
      <c r="AB390" s="19"/>
      <c r="AC390" s="15"/>
    </row>
    <row r="391" spans="1:29" s="16" customFormat="1" ht="18" customHeight="1" x14ac:dyDescent="0.2">
      <c r="A391" s="18" t="s">
        <v>39</v>
      </c>
      <c r="B391" s="14">
        <f>[1]consoCURRENT!E10299</f>
        <v>0</v>
      </c>
      <c r="C391" s="14">
        <f>[1]consoCURRENT!F10299</f>
        <v>0</v>
      </c>
      <c r="D391" s="14">
        <f>[1]consoCURRENT!G10299</f>
        <v>0</v>
      </c>
      <c r="E391" s="14">
        <f>[1]consoCURRENT!H10299</f>
        <v>0</v>
      </c>
      <c r="F391" s="14">
        <f>[1]consoCURRENT!I10299</f>
        <v>0</v>
      </c>
      <c r="G391" s="14">
        <f>[1]consoCURRENT!J10299</f>
        <v>0</v>
      </c>
      <c r="H391" s="14">
        <f>[1]consoCURRENT!K10299</f>
        <v>0</v>
      </c>
      <c r="I391" s="14">
        <f>[1]consoCURRENT!L10299</f>
        <v>0</v>
      </c>
      <c r="J391" s="14">
        <f>[1]consoCURRENT!M10299</f>
        <v>0</v>
      </c>
      <c r="K391" s="14">
        <f>[1]consoCURRENT!N10299</f>
        <v>0</v>
      </c>
      <c r="L391" s="14">
        <f>[1]consoCURRENT!O10299</f>
        <v>0</v>
      </c>
      <c r="M391" s="14">
        <f>[1]consoCURRENT!P10299</f>
        <v>0</v>
      </c>
      <c r="N391" s="14">
        <f>[1]consoCURRENT!Q10299</f>
        <v>0</v>
      </c>
      <c r="O391" s="14">
        <f>[1]consoCURRENT!R10299</f>
        <v>0</v>
      </c>
      <c r="P391" s="14">
        <f>[1]consoCURRENT!S10299</f>
        <v>0</v>
      </c>
      <c r="Q391" s="14">
        <f>[1]consoCURRENT!T10299</f>
        <v>0</v>
      </c>
      <c r="R391" s="14">
        <f>[1]consoCURRENT!U10299</f>
        <v>0</v>
      </c>
      <c r="S391" s="14">
        <f>[1]consoCURRENT!V10299</f>
        <v>0</v>
      </c>
      <c r="T391" s="14">
        <f>[1]consoCURRENT!W10299</f>
        <v>0</v>
      </c>
      <c r="U391" s="14">
        <f>[1]consoCURRENT!X10299</f>
        <v>0</v>
      </c>
      <c r="V391" s="14">
        <f>[1]consoCURRENT!Y10299</f>
        <v>0</v>
      </c>
      <c r="W391" s="14">
        <f>[1]consoCURRENT!Z10299</f>
        <v>0</v>
      </c>
      <c r="X391" s="14">
        <f>[1]consoCURRENT!AA10299</f>
        <v>0</v>
      </c>
      <c r="Y391" s="14">
        <f>[1]consoCURRENT!AB10299</f>
        <v>0</v>
      </c>
      <c r="Z391" s="14">
        <f t="shared" si="269"/>
        <v>0</v>
      </c>
      <c r="AA391" s="14">
        <f t="shared" si="270"/>
        <v>0</v>
      </c>
      <c r="AB391" s="19"/>
      <c r="AC391" s="15"/>
    </row>
    <row r="392" spans="1:29" s="16" customFormat="1" ht="18" customHeight="1" x14ac:dyDescent="0.25">
      <c r="A392" s="20" t="s">
        <v>40</v>
      </c>
      <c r="B392" s="21">
        <f>SUM(B388:B391)</f>
        <v>256514000</v>
      </c>
      <c r="C392" s="21">
        <f t="shared" ref="C392:AA392" si="272">SUM(C388:C391)</f>
        <v>0</v>
      </c>
      <c r="D392" s="21">
        <f t="shared" si="272"/>
        <v>0</v>
      </c>
      <c r="E392" s="21">
        <f t="shared" si="272"/>
        <v>10636294.91</v>
      </c>
      <c r="F392" s="21">
        <f t="shared" si="272"/>
        <v>0</v>
      </c>
      <c r="G392" s="21">
        <f t="shared" si="272"/>
        <v>0</v>
      </c>
      <c r="H392" s="21">
        <f t="shared" si="272"/>
        <v>0</v>
      </c>
      <c r="I392" s="21">
        <f t="shared" si="272"/>
        <v>0</v>
      </c>
      <c r="J392" s="21">
        <f t="shared" si="272"/>
        <v>0</v>
      </c>
      <c r="K392" s="21">
        <f t="shared" si="272"/>
        <v>0</v>
      </c>
      <c r="L392" s="21">
        <f t="shared" si="272"/>
        <v>0</v>
      </c>
      <c r="M392" s="21">
        <f t="shared" si="272"/>
        <v>0</v>
      </c>
      <c r="N392" s="21">
        <f t="shared" si="272"/>
        <v>25821.16</v>
      </c>
      <c r="O392" s="21">
        <f t="shared" si="272"/>
        <v>66427.89</v>
      </c>
      <c r="P392" s="21">
        <f t="shared" si="272"/>
        <v>10544045.860000001</v>
      </c>
      <c r="Q392" s="21">
        <f t="shared" si="272"/>
        <v>0</v>
      </c>
      <c r="R392" s="21">
        <f t="shared" si="272"/>
        <v>0</v>
      </c>
      <c r="S392" s="21">
        <f t="shared" si="272"/>
        <v>0</v>
      </c>
      <c r="T392" s="21">
        <f t="shared" si="272"/>
        <v>0</v>
      </c>
      <c r="U392" s="21">
        <f t="shared" si="272"/>
        <v>0</v>
      </c>
      <c r="V392" s="21">
        <f t="shared" si="272"/>
        <v>0</v>
      </c>
      <c r="W392" s="21">
        <f t="shared" si="272"/>
        <v>0</v>
      </c>
      <c r="X392" s="21">
        <f t="shared" si="272"/>
        <v>0</v>
      </c>
      <c r="Y392" s="21">
        <f t="shared" si="272"/>
        <v>0</v>
      </c>
      <c r="Z392" s="21">
        <f t="shared" si="272"/>
        <v>10636294.910000002</v>
      </c>
      <c r="AA392" s="21">
        <f t="shared" si="272"/>
        <v>245877705.09</v>
      </c>
      <c r="AB392" s="22">
        <f t="shared" si="271"/>
        <v>4.1464773501641246E-2</v>
      </c>
      <c r="AC392" s="15"/>
    </row>
    <row r="393" spans="1:29" s="16" customFormat="1" ht="18" customHeight="1" x14ac:dyDescent="0.25">
      <c r="A393" s="23" t="s">
        <v>41</v>
      </c>
      <c r="B393" s="14">
        <f>[1]consoCURRENT!E10303</f>
        <v>0</v>
      </c>
      <c r="C393" s="14">
        <f>[1]consoCURRENT!F10303</f>
        <v>0</v>
      </c>
      <c r="D393" s="14">
        <f>[1]consoCURRENT!G10303</f>
        <v>0</v>
      </c>
      <c r="E393" s="14">
        <f>[1]consoCURRENT!H10303</f>
        <v>0</v>
      </c>
      <c r="F393" s="14">
        <f>[1]consoCURRENT!I10303</f>
        <v>0</v>
      </c>
      <c r="G393" s="14">
        <f>[1]consoCURRENT!J10303</f>
        <v>0</v>
      </c>
      <c r="H393" s="14">
        <f>[1]consoCURRENT!K10303</f>
        <v>0</v>
      </c>
      <c r="I393" s="14">
        <f>[1]consoCURRENT!L10303</f>
        <v>0</v>
      </c>
      <c r="J393" s="14">
        <f>[1]consoCURRENT!M10303</f>
        <v>0</v>
      </c>
      <c r="K393" s="14">
        <f>[1]consoCURRENT!N10303</f>
        <v>0</v>
      </c>
      <c r="L393" s="14">
        <f>[1]consoCURRENT!O10303</f>
        <v>0</v>
      </c>
      <c r="M393" s="14">
        <f>[1]consoCURRENT!P10303</f>
        <v>0</v>
      </c>
      <c r="N393" s="14">
        <f>[1]consoCURRENT!Q10303</f>
        <v>0</v>
      </c>
      <c r="O393" s="14">
        <f>[1]consoCURRENT!R10303</f>
        <v>0</v>
      </c>
      <c r="P393" s="14">
        <f>[1]consoCURRENT!S10303</f>
        <v>0</v>
      </c>
      <c r="Q393" s="14">
        <f>[1]consoCURRENT!T10303</f>
        <v>0</v>
      </c>
      <c r="R393" s="14">
        <f>[1]consoCURRENT!U10303</f>
        <v>0</v>
      </c>
      <c r="S393" s="14">
        <f>[1]consoCURRENT!V10303</f>
        <v>0</v>
      </c>
      <c r="T393" s="14">
        <f>[1]consoCURRENT!W10303</f>
        <v>0</v>
      </c>
      <c r="U393" s="14">
        <f>[1]consoCURRENT!X10303</f>
        <v>0</v>
      </c>
      <c r="V393" s="14">
        <f>[1]consoCURRENT!Y10303</f>
        <v>0</v>
      </c>
      <c r="W393" s="14">
        <f>[1]consoCURRENT!Z10303</f>
        <v>0</v>
      </c>
      <c r="X393" s="14">
        <f>[1]consoCURRENT!AA10303</f>
        <v>0</v>
      </c>
      <c r="Y393" s="14">
        <f>[1]consoCURRENT!AB10303</f>
        <v>0</v>
      </c>
      <c r="Z393" s="14">
        <f t="shared" ref="Z393" si="273">SUM(M393:Y393)</f>
        <v>0</v>
      </c>
      <c r="AA393" s="14">
        <f t="shared" ref="AA393" si="274">B393-Z393</f>
        <v>0</v>
      </c>
      <c r="AB393" s="19"/>
      <c r="AC393" s="15"/>
    </row>
    <row r="394" spans="1:29" s="16" customFormat="1" ht="18" customHeight="1" x14ac:dyDescent="0.25">
      <c r="A394" s="20" t="s">
        <v>42</v>
      </c>
      <c r="B394" s="21">
        <f>B393+B392</f>
        <v>256514000</v>
      </c>
      <c r="C394" s="21">
        <f t="shared" ref="C394:AA394" si="275">C393+C392</f>
        <v>0</v>
      </c>
      <c r="D394" s="21">
        <f t="shared" si="275"/>
        <v>0</v>
      </c>
      <c r="E394" s="21">
        <f t="shared" si="275"/>
        <v>10636294.91</v>
      </c>
      <c r="F394" s="21">
        <f t="shared" si="275"/>
        <v>0</v>
      </c>
      <c r="G394" s="21">
        <f t="shared" si="275"/>
        <v>0</v>
      </c>
      <c r="H394" s="21">
        <f t="shared" si="275"/>
        <v>0</v>
      </c>
      <c r="I394" s="21">
        <f t="shared" si="275"/>
        <v>0</v>
      </c>
      <c r="J394" s="21">
        <f t="shared" si="275"/>
        <v>0</v>
      </c>
      <c r="K394" s="21">
        <f t="shared" si="275"/>
        <v>0</v>
      </c>
      <c r="L394" s="21">
        <f t="shared" si="275"/>
        <v>0</v>
      </c>
      <c r="M394" s="21">
        <f t="shared" si="275"/>
        <v>0</v>
      </c>
      <c r="N394" s="21">
        <f t="shared" si="275"/>
        <v>25821.16</v>
      </c>
      <c r="O394" s="21">
        <f t="shared" si="275"/>
        <v>66427.89</v>
      </c>
      <c r="P394" s="21">
        <f t="shared" si="275"/>
        <v>10544045.860000001</v>
      </c>
      <c r="Q394" s="21">
        <f t="shared" si="275"/>
        <v>0</v>
      </c>
      <c r="R394" s="21">
        <f t="shared" si="275"/>
        <v>0</v>
      </c>
      <c r="S394" s="21">
        <f t="shared" si="275"/>
        <v>0</v>
      </c>
      <c r="T394" s="21">
        <f t="shared" si="275"/>
        <v>0</v>
      </c>
      <c r="U394" s="21">
        <f t="shared" si="275"/>
        <v>0</v>
      </c>
      <c r="V394" s="21">
        <f t="shared" si="275"/>
        <v>0</v>
      </c>
      <c r="W394" s="21">
        <f t="shared" si="275"/>
        <v>0</v>
      </c>
      <c r="X394" s="21">
        <f t="shared" si="275"/>
        <v>0</v>
      </c>
      <c r="Y394" s="21">
        <f t="shared" si="275"/>
        <v>0</v>
      </c>
      <c r="Z394" s="21">
        <f t="shared" si="275"/>
        <v>10636294.910000002</v>
      </c>
      <c r="AA394" s="21">
        <f t="shared" si="275"/>
        <v>245877705.09</v>
      </c>
      <c r="AB394" s="22">
        <f t="shared" si="271"/>
        <v>4.1464773501641246E-2</v>
      </c>
      <c r="AC394" s="24"/>
    </row>
    <row r="395" spans="1:29" s="16" customFormat="1" ht="15" customHeigh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5" customHeigh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 s="16" customFormat="1" ht="15" customHeight="1" x14ac:dyDescent="0.25">
      <c r="A397" s="17" t="s">
        <v>60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 s="16" customFormat="1" ht="18" customHeight="1" x14ac:dyDescent="0.2">
      <c r="A398" s="18" t="s">
        <v>36</v>
      </c>
      <c r="B398" s="14">
        <f>[1]consoCURRENT!E10363</f>
        <v>0</v>
      </c>
      <c r="C398" s="14">
        <f>[1]consoCURRENT!F10363</f>
        <v>0</v>
      </c>
      <c r="D398" s="14">
        <f>[1]consoCURRENT!G10363</f>
        <v>0</v>
      </c>
      <c r="E398" s="14">
        <f>[1]consoCURRENT!H10363</f>
        <v>0</v>
      </c>
      <c r="F398" s="14">
        <f>[1]consoCURRENT!I10363</f>
        <v>0</v>
      </c>
      <c r="G398" s="14">
        <f>[1]consoCURRENT!J10363</f>
        <v>0</v>
      </c>
      <c r="H398" s="14">
        <f>[1]consoCURRENT!K10363</f>
        <v>0</v>
      </c>
      <c r="I398" s="14">
        <f>[1]consoCURRENT!L10363</f>
        <v>0</v>
      </c>
      <c r="J398" s="14">
        <f>[1]consoCURRENT!M10363</f>
        <v>0</v>
      </c>
      <c r="K398" s="14">
        <f>[1]consoCURRENT!N10363</f>
        <v>0</v>
      </c>
      <c r="L398" s="14">
        <f>[1]consoCURRENT!O10363</f>
        <v>0</v>
      </c>
      <c r="M398" s="14">
        <f>[1]consoCURRENT!P10363</f>
        <v>0</v>
      </c>
      <c r="N398" s="14">
        <f>[1]consoCURRENT!Q10363</f>
        <v>0</v>
      </c>
      <c r="O398" s="14">
        <f>[1]consoCURRENT!R10363</f>
        <v>0</v>
      </c>
      <c r="P398" s="14">
        <f>[1]consoCURRENT!S10363</f>
        <v>0</v>
      </c>
      <c r="Q398" s="14">
        <f>[1]consoCURRENT!T10363</f>
        <v>0</v>
      </c>
      <c r="R398" s="14">
        <f>[1]consoCURRENT!U10363</f>
        <v>0</v>
      </c>
      <c r="S398" s="14">
        <f>[1]consoCURRENT!V10363</f>
        <v>0</v>
      </c>
      <c r="T398" s="14">
        <f>[1]consoCURRENT!W10363</f>
        <v>0</v>
      </c>
      <c r="U398" s="14">
        <f>[1]consoCURRENT!X10363</f>
        <v>0</v>
      </c>
      <c r="V398" s="14">
        <f>[1]consoCURRENT!Y10363</f>
        <v>0</v>
      </c>
      <c r="W398" s="14">
        <f>[1]consoCURRENT!Z10363</f>
        <v>0</v>
      </c>
      <c r="X398" s="14">
        <f>[1]consoCURRENT!AA10363</f>
        <v>0</v>
      </c>
      <c r="Y398" s="14">
        <f>[1]consoCURRENT!AB10363</f>
        <v>0</v>
      </c>
      <c r="Z398" s="14">
        <f>SUM(M398:Y398)</f>
        <v>0</v>
      </c>
      <c r="AA398" s="14">
        <f>B398-Z398</f>
        <v>0</v>
      </c>
      <c r="AB398" s="19"/>
      <c r="AC398" s="15"/>
    </row>
    <row r="399" spans="1:29" s="16" customFormat="1" ht="18" customHeight="1" x14ac:dyDescent="0.2">
      <c r="A399" s="18" t="s">
        <v>37</v>
      </c>
      <c r="B399" s="14">
        <f>[1]consoCURRENT!E10451</f>
        <v>296630000</v>
      </c>
      <c r="C399" s="14">
        <f>[1]consoCURRENT!F10451</f>
        <v>0</v>
      </c>
      <c r="D399" s="14">
        <f>[1]consoCURRENT!G10451</f>
        <v>0</v>
      </c>
      <c r="E399" s="14">
        <f>[1]consoCURRENT!H10451</f>
        <v>66386.259999999995</v>
      </c>
      <c r="F399" s="14">
        <f>[1]consoCURRENT!I10451</f>
        <v>0</v>
      </c>
      <c r="G399" s="14">
        <f>[1]consoCURRENT!J10451</f>
        <v>0</v>
      </c>
      <c r="H399" s="14">
        <f>[1]consoCURRENT!K10451</f>
        <v>0</v>
      </c>
      <c r="I399" s="14">
        <f>[1]consoCURRENT!L10451</f>
        <v>0</v>
      </c>
      <c r="J399" s="14">
        <f>[1]consoCURRENT!M10451</f>
        <v>0</v>
      </c>
      <c r="K399" s="14">
        <f>[1]consoCURRENT!N10451</f>
        <v>0</v>
      </c>
      <c r="L399" s="14">
        <f>[1]consoCURRENT!O10451</f>
        <v>0</v>
      </c>
      <c r="M399" s="14">
        <f>[1]consoCURRENT!P10451</f>
        <v>0</v>
      </c>
      <c r="N399" s="14">
        <f>[1]consoCURRENT!Q10451</f>
        <v>10025.84</v>
      </c>
      <c r="O399" s="14">
        <f>[1]consoCURRENT!R10451</f>
        <v>0</v>
      </c>
      <c r="P399" s="14">
        <f>[1]consoCURRENT!S10451</f>
        <v>56360.42</v>
      </c>
      <c r="Q399" s="14">
        <f>[1]consoCURRENT!T10451</f>
        <v>0</v>
      </c>
      <c r="R399" s="14">
        <f>[1]consoCURRENT!U10451</f>
        <v>0</v>
      </c>
      <c r="S399" s="14">
        <f>[1]consoCURRENT!V10451</f>
        <v>0</v>
      </c>
      <c r="T399" s="14">
        <f>[1]consoCURRENT!W10451</f>
        <v>0</v>
      </c>
      <c r="U399" s="14">
        <f>[1]consoCURRENT!X10451</f>
        <v>0</v>
      </c>
      <c r="V399" s="14">
        <f>[1]consoCURRENT!Y10451</f>
        <v>0</v>
      </c>
      <c r="W399" s="14">
        <f>[1]consoCURRENT!Z10451</f>
        <v>0</v>
      </c>
      <c r="X399" s="14">
        <f>[1]consoCURRENT!AA10451</f>
        <v>0</v>
      </c>
      <c r="Y399" s="14">
        <f>[1]consoCURRENT!AB10451</f>
        <v>0</v>
      </c>
      <c r="Z399" s="14">
        <f t="shared" ref="Z399:Z401" si="276">SUM(M399:Y399)</f>
        <v>66386.259999999995</v>
      </c>
      <c r="AA399" s="14">
        <f t="shared" ref="AA399:AA401" si="277">B399-Z399</f>
        <v>296563613.74000001</v>
      </c>
      <c r="AB399" s="19">
        <f t="shared" ref="AB399:AB404" si="278">Z399/B399</f>
        <v>2.2380157098068299E-4</v>
      </c>
      <c r="AC399" s="15"/>
    </row>
    <row r="400" spans="1:29" s="16" customFormat="1" ht="18" customHeight="1" x14ac:dyDescent="0.2">
      <c r="A400" s="18" t="s">
        <v>38</v>
      </c>
      <c r="B400" s="14">
        <f>[1]consoCURRENT!E10457</f>
        <v>0</v>
      </c>
      <c r="C400" s="14">
        <f>[1]consoCURRENT!F10457</f>
        <v>0</v>
      </c>
      <c r="D400" s="14">
        <f>[1]consoCURRENT!G10457</f>
        <v>0</v>
      </c>
      <c r="E400" s="14">
        <f>[1]consoCURRENT!H10457</f>
        <v>0</v>
      </c>
      <c r="F400" s="14">
        <f>[1]consoCURRENT!I10457</f>
        <v>0</v>
      </c>
      <c r="G400" s="14">
        <f>[1]consoCURRENT!J10457</f>
        <v>0</v>
      </c>
      <c r="H400" s="14">
        <f>[1]consoCURRENT!K10457</f>
        <v>0</v>
      </c>
      <c r="I400" s="14">
        <f>[1]consoCURRENT!L10457</f>
        <v>0</v>
      </c>
      <c r="J400" s="14">
        <f>[1]consoCURRENT!M10457</f>
        <v>0</v>
      </c>
      <c r="K400" s="14">
        <f>[1]consoCURRENT!N10457</f>
        <v>0</v>
      </c>
      <c r="L400" s="14">
        <f>[1]consoCURRENT!O10457</f>
        <v>0</v>
      </c>
      <c r="M400" s="14">
        <f>[1]consoCURRENT!P10457</f>
        <v>0</v>
      </c>
      <c r="N400" s="14">
        <f>[1]consoCURRENT!Q10457</f>
        <v>0</v>
      </c>
      <c r="O400" s="14">
        <f>[1]consoCURRENT!R10457</f>
        <v>0</v>
      </c>
      <c r="P400" s="14">
        <f>[1]consoCURRENT!S10457</f>
        <v>0</v>
      </c>
      <c r="Q400" s="14">
        <f>[1]consoCURRENT!T10457</f>
        <v>0</v>
      </c>
      <c r="R400" s="14">
        <f>[1]consoCURRENT!U10457</f>
        <v>0</v>
      </c>
      <c r="S400" s="14">
        <f>[1]consoCURRENT!V10457</f>
        <v>0</v>
      </c>
      <c r="T400" s="14">
        <f>[1]consoCURRENT!W10457</f>
        <v>0</v>
      </c>
      <c r="U400" s="14">
        <f>[1]consoCURRENT!X10457</f>
        <v>0</v>
      </c>
      <c r="V400" s="14">
        <f>[1]consoCURRENT!Y10457</f>
        <v>0</v>
      </c>
      <c r="W400" s="14">
        <f>[1]consoCURRENT!Z10457</f>
        <v>0</v>
      </c>
      <c r="X400" s="14">
        <f>[1]consoCURRENT!AA10457</f>
        <v>0</v>
      </c>
      <c r="Y400" s="14">
        <f>[1]consoCURRENT!AB10457</f>
        <v>0</v>
      </c>
      <c r="Z400" s="14">
        <f t="shared" si="276"/>
        <v>0</v>
      </c>
      <c r="AA400" s="14">
        <f t="shared" si="277"/>
        <v>0</v>
      </c>
      <c r="AB400" s="19"/>
      <c r="AC400" s="15"/>
    </row>
    <row r="401" spans="1:29" s="16" customFormat="1" ht="18" customHeight="1" x14ac:dyDescent="0.2">
      <c r="A401" s="18" t="s">
        <v>39</v>
      </c>
      <c r="B401" s="14">
        <f>[1]consoCURRENT!E10486</f>
        <v>0</v>
      </c>
      <c r="C401" s="14">
        <f>[1]consoCURRENT!F10486</f>
        <v>0</v>
      </c>
      <c r="D401" s="14">
        <f>[1]consoCURRENT!G10486</f>
        <v>0</v>
      </c>
      <c r="E401" s="14">
        <f>[1]consoCURRENT!H10486</f>
        <v>0</v>
      </c>
      <c r="F401" s="14">
        <f>[1]consoCURRENT!I10486</f>
        <v>0</v>
      </c>
      <c r="G401" s="14">
        <f>[1]consoCURRENT!J10486</f>
        <v>0</v>
      </c>
      <c r="H401" s="14">
        <f>[1]consoCURRENT!K10486</f>
        <v>0</v>
      </c>
      <c r="I401" s="14">
        <f>[1]consoCURRENT!L10486</f>
        <v>0</v>
      </c>
      <c r="J401" s="14">
        <f>[1]consoCURRENT!M10486</f>
        <v>0</v>
      </c>
      <c r="K401" s="14">
        <f>[1]consoCURRENT!N10486</f>
        <v>0</v>
      </c>
      <c r="L401" s="14">
        <f>[1]consoCURRENT!O10486</f>
        <v>0</v>
      </c>
      <c r="M401" s="14">
        <f>[1]consoCURRENT!P10486</f>
        <v>0</v>
      </c>
      <c r="N401" s="14">
        <f>[1]consoCURRENT!Q10486</f>
        <v>0</v>
      </c>
      <c r="O401" s="14">
        <f>[1]consoCURRENT!R10486</f>
        <v>0</v>
      </c>
      <c r="P401" s="14">
        <f>[1]consoCURRENT!S10486</f>
        <v>0</v>
      </c>
      <c r="Q401" s="14">
        <f>[1]consoCURRENT!T10486</f>
        <v>0</v>
      </c>
      <c r="R401" s="14">
        <f>[1]consoCURRENT!U10486</f>
        <v>0</v>
      </c>
      <c r="S401" s="14">
        <f>[1]consoCURRENT!V10486</f>
        <v>0</v>
      </c>
      <c r="T401" s="14">
        <f>[1]consoCURRENT!W10486</f>
        <v>0</v>
      </c>
      <c r="U401" s="14">
        <f>[1]consoCURRENT!X10486</f>
        <v>0</v>
      </c>
      <c r="V401" s="14">
        <f>[1]consoCURRENT!Y10486</f>
        <v>0</v>
      </c>
      <c r="W401" s="14">
        <f>[1]consoCURRENT!Z10486</f>
        <v>0</v>
      </c>
      <c r="X401" s="14">
        <f>[1]consoCURRENT!AA10486</f>
        <v>0</v>
      </c>
      <c r="Y401" s="14">
        <f>[1]consoCURRENT!AB10486</f>
        <v>0</v>
      </c>
      <c r="Z401" s="14">
        <f t="shared" si="276"/>
        <v>0</v>
      </c>
      <c r="AA401" s="14">
        <f t="shared" si="277"/>
        <v>0</v>
      </c>
      <c r="AB401" s="19"/>
      <c r="AC401" s="15"/>
    </row>
    <row r="402" spans="1:29" s="16" customFormat="1" ht="18" customHeight="1" x14ac:dyDescent="0.25">
      <c r="A402" s="20" t="s">
        <v>40</v>
      </c>
      <c r="B402" s="21">
        <f>SUM(B398:B401)</f>
        <v>296630000</v>
      </c>
      <c r="C402" s="21">
        <f t="shared" ref="C402:AA402" si="279">SUM(C398:C401)</f>
        <v>0</v>
      </c>
      <c r="D402" s="21">
        <f t="shared" si="279"/>
        <v>0</v>
      </c>
      <c r="E402" s="21">
        <f t="shared" si="279"/>
        <v>66386.259999999995</v>
      </c>
      <c r="F402" s="21">
        <f t="shared" si="279"/>
        <v>0</v>
      </c>
      <c r="G402" s="21">
        <f t="shared" si="279"/>
        <v>0</v>
      </c>
      <c r="H402" s="21">
        <f t="shared" si="279"/>
        <v>0</v>
      </c>
      <c r="I402" s="21">
        <f t="shared" si="279"/>
        <v>0</v>
      </c>
      <c r="J402" s="21">
        <f t="shared" si="279"/>
        <v>0</v>
      </c>
      <c r="K402" s="21">
        <f t="shared" si="279"/>
        <v>0</v>
      </c>
      <c r="L402" s="21">
        <f t="shared" si="279"/>
        <v>0</v>
      </c>
      <c r="M402" s="21">
        <f t="shared" si="279"/>
        <v>0</v>
      </c>
      <c r="N402" s="21">
        <f t="shared" si="279"/>
        <v>10025.84</v>
      </c>
      <c r="O402" s="21">
        <f t="shared" si="279"/>
        <v>0</v>
      </c>
      <c r="P402" s="21">
        <f t="shared" si="279"/>
        <v>56360.42</v>
      </c>
      <c r="Q402" s="21">
        <f t="shared" si="279"/>
        <v>0</v>
      </c>
      <c r="R402" s="21">
        <f t="shared" si="279"/>
        <v>0</v>
      </c>
      <c r="S402" s="21">
        <f t="shared" si="279"/>
        <v>0</v>
      </c>
      <c r="T402" s="21">
        <f t="shared" si="279"/>
        <v>0</v>
      </c>
      <c r="U402" s="21">
        <f t="shared" si="279"/>
        <v>0</v>
      </c>
      <c r="V402" s="21">
        <f t="shared" si="279"/>
        <v>0</v>
      </c>
      <c r="W402" s="21">
        <f t="shared" si="279"/>
        <v>0</v>
      </c>
      <c r="X402" s="21">
        <f t="shared" si="279"/>
        <v>0</v>
      </c>
      <c r="Y402" s="21">
        <f t="shared" si="279"/>
        <v>0</v>
      </c>
      <c r="Z402" s="21">
        <f t="shared" si="279"/>
        <v>66386.259999999995</v>
      </c>
      <c r="AA402" s="21">
        <f t="shared" si="279"/>
        <v>296563613.74000001</v>
      </c>
      <c r="AB402" s="22">
        <f t="shared" si="278"/>
        <v>2.2380157098068299E-4</v>
      </c>
      <c r="AC402" s="15"/>
    </row>
    <row r="403" spans="1:29" s="16" customFormat="1" ht="18" customHeight="1" x14ac:dyDescent="0.25">
      <c r="A403" s="23" t="s">
        <v>41</v>
      </c>
      <c r="B403" s="14">
        <f>[1]consoCURRENT!E10490</f>
        <v>0</v>
      </c>
      <c r="C403" s="14">
        <f>[1]consoCURRENT!F10490</f>
        <v>0</v>
      </c>
      <c r="D403" s="14">
        <f>[1]consoCURRENT!G10490</f>
        <v>0</v>
      </c>
      <c r="E403" s="14">
        <f>[1]consoCURRENT!H10490</f>
        <v>0</v>
      </c>
      <c r="F403" s="14">
        <f>[1]consoCURRENT!I10490</f>
        <v>0</v>
      </c>
      <c r="G403" s="14">
        <f>[1]consoCURRENT!J10490</f>
        <v>0</v>
      </c>
      <c r="H403" s="14">
        <f>[1]consoCURRENT!K10490</f>
        <v>0</v>
      </c>
      <c r="I403" s="14">
        <f>[1]consoCURRENT!L10490</f>
        <v>0</v>
      </c>
      <c r="J403" s="14">
        <f>[1]consoCURRENT!M10490</f>
        <v>0</v>
      </c>
      <c r="K403" s="14">
        <f>[1]consoCURRENT!N10490</f>
        <v>0</v>
      </c>
      <c r="L403" s="14">
        <f>[1]consoCURRENT!O10490</f>
        <v>0</v>
      </c>
      <c r="M403" s="14">
        <f>[1]consoCURRENT!P10490</f>
        <v>0</v>
      </c>
      <c r="N403" s="14">
        <f>[1]consoCURRENT!Q10490</f>
        <v>0</v>
      </c>
      <c r="O403" s="14">
        <f>[1]consoCURRENT!R10490</f>
        <v>0</v>
      </c>
      <c r="P403" s="14">
        <f>[1]consoCURRENT!S10490</f>
        <v>0</v>
      </c>
      <c r="Q403" s="14">
        <f>[1]consoCURRENT!T10490</f>
        <v>0</v>
      </c>
      <c r="R403" s="14">
        <f>[1]consoCURRENT!U10490</f>
        <v>0</v>
      </c>
      <c r="S403" s="14">
        <f>[1]consoCURRENT!V10490</f>
        <v>0</v>
      </c>
      <c r="T403" s="14">
        <f>[1]consoCURRENT!W10490</f>
        <v>0</v>
      </c>
      <c r="U403" s="14">
        <f>[1]consoCURRENT!X10490</f>
        <v>0</v>
      </c>
      <c r="V403" s="14">
        <f>[1]consoCURRENT!Y10490</f>
        <v>0</v>
      </c>
      <c r="W403" s="14">
        <f>[1]consoCURRENT!Z10490</f>
        <v>0</v>
      </c>
      <c r="X403" s="14">
        <f>[1]consoCURRENT!AA10490</f>
        <v>0</v>
      </c>
      <c r="Y403" s="14">
        <f>[1]consoCURRENT!AB10490</f>
        <v>0</v>
      </c>
      <c r="Z403" s="14">
        <f t="shared" ref="Z403" si="280">SUM(M403:Y403)</f>
        <v>0</v>
      </c>
      <c r="AA403" s="14">
        <f t="shared" ref="AA403" si="281">B403-Z403</f>
        <v>0</v>
      </c>
      <c r="AB403" s="19"/>
      <c r="AC403" s="15"/>
    </row>
    <row r="404" spans="1:29" s="16" customFormat="1" ht="18" customHeight="1" x14ac:dyDescent="0.25">
      <c r="A404" s="20" t="s">
        <v>42</v>
      </c>
      <c r="B404" s="21">
        <f>B403+B402</f>
        <v>296630000</v>
      </c>
      <c r="C404" s="21">
        <f t="shared" ref="C404:AA404" si="282">C403+C402</f>
        <v>0</v>
      </c>
      <c r="D404" s="21">
        <f t="shared" si="282"/>
        <v>0</v>
      </c>
      <c r="E404" s="21">
        <f t="shared" si="282"/>
        <v>66386.259999999995</v>
      </c>
      <c r="F404" s="21">
        <f t="shared" si="282"/>
        <v>0</v>
      </c>
      <c r="G404" s="21">
        <f t="shared" si="282"/>
        <v>0</v>
      </c>
      <c r="H404" s="21">
        <f t="shared" si="282"/>
        <v>0</v>
      </c>
      <c r="I404" s="21">
        <f t="shared" si="282"/>
        <v>0</v>
      </c>
      <c r="J404" s="21">
        <f t="shared" si="282"/>
        <v>0</v>
      </c>
      <c r="K404" s="21">
        <f t="shared" si="282"/>
        <v>0</v>
      </c>
      <c r="L404" s="21">
        <f t="shared" si="282"/>
        <v>0</v>
      </c>
      <c r="M404" s="21">
        <f t="shared" si="282"/>
        <v>0</v>
      </c>
      <c r="N404" s="21">
        <f t="shared" si="282"/>
        <v>10025.84</v>
      </c>
      <c r="O404" s="21">
        <f t="shared" si="282"/>
        <v>0</v>
      </c>
      <c r="P404" s="21">
        <f t="shared" si="282"/>
        <v>56360.42</v>
      </c>
      <c r="Q404" s="21">
        <f t="shared" si="282"/>
        <v>0</v>
      </c>
      <c r="R404" s="21">
        <f t="shared" si="282"/>
        <v>0</v>
      </c>
      <c r="S404" s="21">
        <f t="shared" si="282"/>
        <v>0</v>
      </c>
      <c r="T404" s="21">
        <f t="shared" si="282"/>
        <v>0</v>
      </c>
      <c r="U404" s="21">
        <f t="shared" si="282"/>
        <v>0</v>
      </c>
      <c r="V404" s="21">
        <f t="shared" si="282"/>
        <v>0</v>
      </c>
      <c r="W404" s="21">
        <f t="shared" si="282"/>
        <v>0</v>
      </c>
      <c r="X404" s="21">
        <f t="shared" si="282"/>
        <v>0</v>
      </c>
      <c r="Y404" s="21">
        <f t="shared" si="282"/>
        <v>0</v>
      </c>
      <c r="Z404" s="21">
        <f t="shared" si="282"/>
        <v>66386.259999999995</v>
      </c>
      <c r="AA404" s="21">
        <f t="shared" si="282"/>
        <v>296563613.74000001</v>
      </c>
      <c r="AB404" s="22">
        <f t="shared" si="278"/>
        <v>2.2380157098068299E-4</v>
      </c>
      <c r="AC404" s="24"/>
    </row>
    <row r="405" spans="1:29" s="16" customFormat="1" ht="15" customHeigh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5" customHeigh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 s="16" customFormat="1" ht="15" customHeight="1" x14ac:dyDescent="0.25">
      <c r="A407" s="17" t="s">
        <v>61</v>
      </c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 s="16" customFormat="1" ht="18" customHeight="1" x14ac:dyDescent="0.2">
      <c r="A408" s="18" t="s">
        <v>36</v>
      </c>
      <c r="B408" s="14">
        <f>[1]consoCURRENT!E10550</f>
        <v>0</v>
      </c>
      <c r="C408" s="14">
        <f>[1]consoCURRENT!F10550</f>
        <v>0</v>
      </c>
      <c r="D408" s="14">
        <f>[1]consoCURRENT!G10550</f>
        <v>0</v>
      </c>
      <c r="E408" s="14">
        <f>[1]consoCURRENT!H10550</f>
        <v>0</v>
      </c>
      <c r="F408" s="14">
        <f>[1]consoCURRENT!I10550</f>
        <v>0</v>
      </c>
      <c r="G408" s="14">
        <f>[1]consoCURRENT!J10550</f>
        <v>0</v>
      </c>
      <c r="H408" s="14">
        <f>[1]consoCURRENT!K10550</f>
        <v>0</v>
      </c>
      <c r="I408" s="14">
        <f>[1]consoCURRENT!L10550</f>
        <v>0</v>
      </c>
      <c r="J408" s="14">
        <f>[1]consoCURRENT!M10550</f>
        <v>0</v>
      </c>
      <c r="K408" s="14">
        <f>[1]consoCURRENT!N10550</f>
        <v>0</v>
      </c>
      <c r="L408" s="14">
        <f>[1]consoCURRENT!O10550</f>
        <v>0</v>
      </c>
      <c r="M408" s="14">
        <f>[1]consoCURRENT!P10550</f>
        <v>0</v>
      </c>
      <c r="N408" s="14">
        <f>[1]consoCURRENT!Q10550</f>
        <v>0</v>
      </c>
      <c r="O408" s="14">
        <f>[1]consoCURRENT!R10550</f>
        <v>0</v>
      </c>
      <c r="P408" s="14">
        <f>[1]consoCURRENT!S10550</f>
        <v>0</v>
      </c>
      <c r="Q408" s="14">
        <f>[1]consoCURRENT!T10550</f>
        <v>0</v>
      </c>
      <c r="R408" s="14">
        <f>[1]consoCURRENT!U10550</f>
        <v>0</v>
      </c>
      <c r="S408" s="14">
        <f>[1]consoCURRENT!V10550</f>
        <v>0</v>
      </c>
      <c r="T408" s="14">
        <f>[1]consoCURRENT!W10550</f>
        <v>0</v>
      </c>
      <c r="U408" s="14">
        <f>[1]consoCURRENT!X10550</f>
        <v>0</v>
      </c>
      <c r="V408" s="14">
        <f>[1]consoCURRENT!Y10550</f>
        <v>0</v>
      </c>
      <c r="W408" s="14">
        <f>[1]consoCURRENT!Z10550</f>
        <v>0</v>
      </c>
      <c r="X408" s="14">
        <f>[1]consoCURRENT!AA10550</f>
        <v>0</v>
      </c>
      <c r="Y408" s="14">
        <f>[1]consoCURRENT!AB10550</f>
        <v>0</v>
      </c>
      <c r="Z408" s="14">
        <f>SUM(M408:Y408)</f>
        <v>0</v>
      </c>
      <c r="AA408" s="14">
        <f>B408-Z408</f>
        <v>0</v>
      </c>
      <c r="AB408" s="19"/>
      <c r="AC408" s="15"/>
    </row>
    <row r="409" spans="1:29" s="16" customFormat="1" ht="18" customHeight="1" x14ac:dyDescent="0.2">
      <c r="A409" s="18" t="s">
        <v>37</v>
      </c>
      <c r="B409" s="14">
        <f>[1]consoCURRENT!E10638</f>
        <v>178601000</v>
      </c>
      <c r="C409" s="14">
        <f>[1]consoCURRENT!F10638</f>
        <v>0</v>
      </c>
      <c r="D409" s="14">
        <f>[1]consoCURRENT!G10638</f>
        <v>0</v>
      </c>
      <c r="E409" s="14">
        <f>[1]consoCURRENT!H10638</f>
        <v>534703.66999999993</v>
      </c>
      <c r="F409" s="14">
        <f>[1]consoCURRENT!I10638</f>
        <v>0</v>
      </c>
      <c r="G409" s="14">
        <f>[1]consoCURRENT!J10638</f>
        <v>0</v>
      </c>
      <c r="H409" s="14">
        <f>[1]consoCURRENT!K10638</f>
        <v>0</v>
      </c>
      <c r="I409" s="14">
        <f>[1]consoCURRENT!L10638</f>
        <v>0</v>
      </c>
      <c r="J409" s="14">
        <f>[1]consoCURRENT!M10638</f>
        <v>0</v>
      </c>
      <c r="K409" s="14">
        <f>[1]consoCURRENT!N10638</f>
        <v>0</v>
      </c>
      <c r="L409" s="14">
        <f>[1]consoCURRENT!O10638</f>
        <v>0</v>
      </c>
      <c r="M409" s="14">
        <f>[1]consoCURRENT!P10638</f>
        <v>0</v>
      </c>
      <c r="N409" s="14">
        <f>[1]consoCURRENT!Q10638</f>
        <v>401610</v>
      </c>
      <c r="O409" s="14">
        <f>[1]consoCURRENT!R10638</f>
        <v>22108.720000000001</v>
      </c>
      <c r="P409" s="14">
        <f>[1]consoCURRENT!S10638</f>
        <v>110984.95</v>
      </c>
      <c r="Q409" s="14">
        <f>[1]consoCURRENT!T10638</f>
        <v>0</v>
      </c>
      <c r="R409" s="14">
        <f>[1]consoCURRENT!U10638</f>
        <v>0</v>
      </c>
      <c r="S409" s="14">
        <f>[1]consoCURRENT!V10638</f>
        <v>0</v>
      </c>
      <c r="T409" s="14">
        <f>[1]consoCURRENT!W10638</f>
        <v>0</v>
      </c>
      <c r="U409" s="14">
        <f>[1]consoCURRENT!X10638</f>
        <v>0</v>
      </c>
      <c r="V409" s="14">
        <f>[1]consoCURRENT!Y10638</f>
        <v>0</v>
      </c>
      <c r="W409" s="14">
        <f>[1]consoCURRENT!Z10638</f>
        <v>0</v>
      </c>
      <c r="X409" s="14">
        <f>[1]consoCURRENT!AA10638</f>
        <v>0</v>
      </c>
      <c r="Y409" s="14">
        <f>[1]consoCURRENT!AB10638</f>
        <v>0</v>
      </c>
      <c r="Z409" s="14">
        <f t="shared" ref="Z409:Z411" si="283">SUM(M409:Y409)</f>
        <v>534703.66999999993</v>
      </c>
      <c r="AA409" s="14">
        <f t="shared" ref="AA409:AA411" si="284">B409-Z409</f>
        <v>178066296.33000001</v>
      </c>
      <c r="AB409" s="19">
        <f t="shared" ref="AB409:AB414" si="285">Z409/B409</f>
        <v>2.9938447713058714E-3</v>
      </c>
      <c r="AC409" s="15"/>
    </row>
    <row r="410" spans="1:29" s="16" customFormat="1" ht="18" customHeight="1" x14ac:dyDescent="0.2">
      <c r="A410" s="18" t="s">
        <v>38</v>
      </c>
      <c r="B410" s="14">
        <f>[1]consoCURRENT!E10644</f>
        <v>0</v>
      </c>
      <c r="C410" s="14">
        <f>[1]consoCURRENT!F10644</f>
        <v>0</v>
      </c>
      <c r="D410" s="14">
        <f>[1]consoCURRENT!G10644</f>
        <v>0</v>
      </c>
      <c r="E410" s="14">
        <f>[1]consoCURRENT!H10644</f>
        <v>0</v>
      </c>
      <c r="F410" s="14">
        <f>[1]consoCURRENT!I10644</f>
        <v>0</v>
      </c>
      <c r="G410" s="14">
        <f>[1]consoCURRENT!J10644</f>
        <v>0</v>
      </c>
      <c r="H410" s="14">
        <f>[1]consoCURRENT!K10644</f>
        <v>0</v>
      </c>
      <c r="I410" s="14">
        <f>[1]consoCURRENT!L10644</f>
        <v>0</v>
      </c>
      <c r="J410" s="14">
        <f>[1]consoCURRENT!M10644</f>
        <v>0</v>
      </c>
      <c r="K410" s="14">
        <f>[1]consoCURRENT!N10644</f>
        <v>0</v>
      </c>
      <c r="L410" s="14">
        <f>[1]consoCURRENT!O10644</f>
        <v>0</v>
      </c>
      <c r="M410" s="14">
        <f>[1]consoCURRENT!P10644</f>
        <v>0</v>
      </c>
      <c r="N410" s="14">
        <f>[1]consoCURRENT!Q10644</f>
        <v>0</v>
      </c>
      <c r="O410" s="14">
        <f>[1]consoCURRENT!R10644</f>
        <v>0</v>
      </c>
      <c r="P410" s="14">
        <f>[1]consoCURRENT!S10644</f>
        <v>0</v>
      </c>
      <c r="Q410" s="14">
        <f>[1]consoCURRENT!T10644</f>
        <v>0</v>
      </c>
      <c r="R410" s="14">
        <f>[1]consoCURRENT!U10644</f>
        <v>0</v>
      </c>
      <c r="S410" s="14">
        <f>[1]consoCURRENT!V10644</f>
        <v>0</v>
      </c>
      <c r="T410" s="14">
        <f>[1]consoCURRENT!W10644</f>
        <v>0</v>
      </c>
      <c r="U410" s="14">
        <f>[1]consoCURRENT!X10644</f>
        <v>0</v>
      </c>
      <c r="V410" s="14">
        <f>[1]consoCURRENT!Y10644</f>
        <v>0</v>
      </c>
      <c r="W410" s="14">
        <f>[1]consoCURRENT!Z10644</f>
        <v>0</v>
      </c>
      <c r="X410" s="14">
        <f>[1]consoCURRENT!AA10644</f>
        <v>0</v>
      </c>
      <c r="Y410" s="14">
        <f>[1]consoCURRENT!AB10644</f>
        <v>0</v>
      </c>
      <c r="Z410" s="14">
        <f t="shared" si="283"/>
        <v>0</v>
      </c>
      <c r="AA410" s="14">
        <f t="shared" si="284"/>
        <v>0</v>
      </c>
      <c r="AB410" s="19"/>
      <c r="AC410" s="15"/>
    </row>
    <row r="411" spans="1:29" s="16" customFormat="1" ht="18" customHeight="1" x14ac:dyDescent="0.2">
      <c r="A411" s="18" t="s">
        <v>39</v>
      </c>
      <c r="B411" s="14">
        <f>[1]consoCURRENT!E10673</f>
        <v>0</v>
      </c>
      <c r="C411" s="14">
        <f>[1]consoCURRENT!F10673</f>
        <v>0</v>
      </c>
      <c r="D411" s="14">
        <f>[1]consoCURRENT!G10673</f>
        <v>0</v>
      </c>
      <c r="E411" s="14">
        <f>[1]consoCURRENT!H10673</f>
        <v>0</v>
      </c>
      <c r="F411" s="14">
        <f>[1]consoCURRENT!I10673</f>
        <v>0</v>
      </c>
      <c r="G411" s="14">
        <f>[1]consoCURRENT!J10673</f>
        <v>0</v>
      </c>
      <c r="H411" s="14">
        <f>[1]consoCURRENT!K10673</f>
        <v>0</v>
      </c>
      <c r="I411" s="14">
        <f>[1]consoCURRENT!L10673</f>
        <v>0</v>
      </c>
      <c r="J411" s="14">
        <f>[1]consoCURRENT!M10673</f>
        <v>0</v>
      </c>
      <c r="K411" s="14">
        <f>[1]consoCURRENT!N10673</f>
        <v>0</v>
      </c>
      <c r="L411" s="14">
        <f>[1]consoCURRENT!O10673</f>
        <v>0</v>
      </c>
      <c r="M411" s="14">
        <f>[1]consoCURRENT!P10673</f>
        <v>0</v>
      </c>
      <c r="N411" s="14">
        <f>[1]consoCURRENT!Q10673</f>
        <v>0</v>
      </c>
      <c r="O411" s="14">
        <f>[1]consoCURRENT!R10673</f>
        <v>0</v>
      </c>
      <c r="P411" s="14">
        <f>[1]consoCURRENT!S10673</f>
        <v>0</v>
      </c>
      <c r="Q411" s="14">
        <f>[1]consoCURRENT!T10673</f>
        <v>0</v>
      </c>
      <c r="R411" s="14">
        <f>[1]consoCURRENT!U10673</f>
        <v>0</v>
      </c>
      <c r="S411" s="14">
        <f>[1]consoCURRENT!V10673</f>
        <v>0</v>
      </c>
      <c r="T411" s="14">
        <f>[1]consoCURRENT!W10673</f>
        <v>0</v>
      </c>
      <c r="U411" s="14">
        <f>[1]consoCURRENT!X10673</f>
        <v>0</v>
      </c>
      <c r="V411" s="14">
        <f>[1]consoCURRENT!Y10673</f>
        <v>0</v>
      </c>
      <c r="W411" s="14">
        <f>[1]consoCURRENT!Z10673</f>
        <v>0</v>
      </c>
      <c r="X411" s="14">
        <f>[1]consoCURRENT!AA10673</f>
        <v>0</v>
      </c>
      <c r="Y411" s="14">
        <f>[1]consoCURRENT!AB10673</f>
        <v>0</v>
      </c>
      <c r="Z411" s="14">
        <f t="shared" si="283"/>
        <v>0</v>
      </c>
      <c r="AA411" s="14">
        <f t="shared" si="284"/>
        <v>0</v>
      </c>
      <c r="AB411" s="19"/>
      <c r="AC411" s="15"/>
    </row>
    <row r="412" spans="1:29" s="16" customFormat="1" ht="18" customHeight="1" x14ac:dyDescent="0.25">
      <c r="A412" s="20" t="s">
        <v>40</v>
      </c>
      <c r="B412" s="21">
        <f>SUM(B408:B411)</f>
        <v>178601000</v>
      </c>
      <c r="C412" s="21">
        <f t="shared" ref="C412:AA412" si="286">SUM(C408:C411)</f>
        <v>0</v>
      </c>
      <c r="D412" s="21">
        <f t="shared" si="286"/>
        <v>0</v>
      </c>
      <c r="E412" s="21">
        <f t="shared" si="286"/>
        <v>534703.66999999993</v>
      </c>
      <c r="F412" s="21">
        <f t="shared" si="286"/>
        <v>0</v>
      </c>
      <c r="G412" s="21">
        <f t="shared" si="286"/>
        <v>0</v>
      </c>
      <c r="H412" s="21">
        <f t="shared" si="286"/>
        <v>0</v>
      </c>
      <c r="I412" s="21">
        <f t="shared" si="286"/>
        <v>0</v>
      </c>
      <c r="J412" s="21">
        <f t="shared" si="286"/>
        <v>0</v>
      </c>
      <c r="K412" s="21">
        <f t="shared" si="286"/>
        <v>0</v>
      </c>
      <c r="L412" s="21">
        <f t="shared" si="286"/>
        <v>0</v>
      </c>
      <c r="M412" s="21">
        <f t="shared" si="286"/>
        <v>0</v>
      </c>
      <c r="N412" s="21">
        <f t="shared" si="286"/>
        <v>401610</v>
      </c>
      <c r="O412" s="21">
        <f t="shared" si="286"/>
        <v>22108.720000000001</v>
      </c>
      <c r="P412" s="21">
        <f t="shared" si="286"/>
        <v>110984.95</v>
      </c>
      <c r="Q412" s="21">
        <f t="shared" si="286"/>
        <v>0</v>
      </c>
      <c r="R412" s="21">
        <f t="shared" si="286"/>
        <v>0</v>
      </c>
      <c r="S412" s="21">
        <f t="shared" si="286"/>
        <v>0</v>
      </c>
      <c r="T412" s="21">
        <f t="shared" si="286"/>
        <v>0</v>
      </c>
      <c r="U412" s="21">
        <f t="shared" si="286"/>
        <v>0</v>
      </c>
      <c r="V412" s="21">
        <f t="shared" si="286"/>
        <v>0</v>
      </c>
      <c r="W412" s="21">
        <f t="shared" si="286"/>
        <v>0</v>
      </c>
      <c r="X412" s="21">
        <f t="shared" si="286"/>
        <v>0</v>
      </c>
      <c r="Y412" s="21">
        <f t="shared" si="286"/>
        <v>0</v>
      </c>
      <c r="Z412" s="21">
        <f t="shared" si="286"/>
        <v>534703.66999999993</v>
      </c>
      <c r="AA412" s="21">
        <f t="shared" si="286"/>
        <v>178066296.33000001</v>
      </c>
      <c r="AB412" s="22">
        <f t="shared" si="285"/>
        <v>2.9938447713058714E-3</v>
      </c>
      <c r="AC412" s="15"/>
    </row>
    <row r="413" spans="1:29" s="16" customFormat="1" ht="18" customHeight="1" x14ac:dyDescent="0.25">
      <c r="A413" s="23" t="s">
        <v>41</v>
      </c>
      <c r="B413" s="14">
        <f>[1]consoCURRENT!E10677</f>
        <v>0</v>
      </c>
      <c r="C413" s="14">
        <f>[1]consoCURRENT!F10677</f>
        <v>0</v>
      </c>
      <c r="D413" s="14">
        <f>[1]consoCURRENT!G10677</f>
        <v>0</v>
      </c>
      <c r="E413" s="14">
        <f>[1]consoCURRENT!H10677</f>
        <v>0</v>
      </c>
      <c r="F413" s="14">
        <f>[1]consoCURRENT!I10677</f>
        <v>0</v>
      </c>
      <c r="G413" s="14">
        <f>[1]consoCURRENT!J10677</f>
        <v>0</v>
      </c>
      <c r="H413" s="14">
        <f>[1]consoCURRENT!K10677</f>
        <v>0</v>
      </c>
      <c r="I413" s="14">
        <f>[1]consoCURRENT!L10677</f>
        <v>0</v>
      </c>
      <c r="J413" s="14">
        <f>[1]consoCURRENT!M10677</f>
        <v>0</v>
      </c>
      <c r="K413" s="14">
        <f>[1]consoCURRENT!N10677</f>
        <v>0</v>
      </c>
      <c r="L413" s="14">
        <f>[1]consoCURRENT!O10677</f>
        <v>0</v>
      </c>
      <c r="M413" s="14">
        <f>[1]consoCURRENT!P10677</f>
        <v>0</v>
      </c>
      <c r="N413" s="14">
        <f>[1]consoCURRENT!Q10677</f>
        <v>0</v>
      </c>
      <c r="O413" s="14">
        <f>[1]consoCURRENT!R10677</f>
        <v>0</v>
      </c>
      <c r="P413" s="14">
        <f>[1]consoCURRENT!S10677</f>
        <v>0</v>
      </c>
      <c r="Q413" s="14">
        <f>[1]consoCURRENT!T10677</f>
        <v>0</v>
      </c>
      <c r="R413" s="14">
        <f>[1]consoCURRENT!U10677</f>
        <v>0</v>
      </c>
      <c r="S413" s="14">
        <f>[1]consoCURRENT!V10677</f>
        <v>0</v>
      </c>
      <c r="T413" s="14">
        <f>[1]consoCURRENT!W10677</f>
        <v>0</v>
      </c>
      <c r="U413" s="14">
        <f>[1]consoCURRENT!X10677</f>
        <v>0</v>
      </c>
      <c r="V413" s="14">
        <f>[1]consoCURRENT!Y10677</f>
        <v>0</v>
      </c>
      <c r="W413" s="14">
        <f>[1]consoCURRENT!Z10677</f>
        <v>0</v>
      </c>
      <c r="X413" s="14">
        <f>[1]consoCURRENT!AA10677</f>
        <v>0</v>
      </c>
      <c r="Y413" s="14">
        <f>[1]consoCURRENT!AB10677</f>
        <v>0</v>
      </c>
      <c r="Z413" s="14">
        <f t="shared" ref="Z413" si="287">SUM(M413:Y413)</f>
        <v>0</v>
      </c>
      <c r="AA413" s="14">
        <f t="shared" ref="AA413" si="288">B413-Z413</f>
        <v>0</v>
      </c>
      <c r="AB413" s="19"/>
      <c r="AC413" s="15"/>
    </row>
    <row r="414" spans="1:29" s="16" customFormat="1" ht="18" customHeight="1" x14ac:dyDescent="0.25">
      <c r="A414" s="20" t="s">
        <v>42</v>
      </c>
      <c r="B414" s="21">
        <f>B413+B412</f>
        <v>178601000</v>
      </c>
      <c r="C414" s="21">
        <f t="shared" ref="C414:AA414" si="289">C413+C412</f>
        <v>0</v>
      </c>
      <c r="D414" s="21">
        <f t="shared" si="289"/>
        <v>0</v>
      </c>
      <c r="E414" s="21">
        <f t="shared" si="289"/>
        <v>534703.66999999993</v>
      </c>
      <c r="F414" s="21">
        <f t="shared" si="289"/>
        <v>0</v>
      </c>
      <c r="G414" s="21">
        <f t="shared" si="289"/>
        <v>0</v>
      </c>
      <c r="H414" s="21">
        <f t="shared" si="289"/>
        <v>0</v>
      </c>
      <c r="I414" s="21">
        <f t="shared" si="289"/>
        <v>0</v>
      </c>
      <c r="J414" s="21">
        <f t="shared" si="289"/>
        <v>0</v>
      </c>
      <c r="K414" s="21">
        <f t="shared" si="289"/>
        <v>0</v>
      </c>
      <c r="L414" s="21">
        <f t="shared" si="289"/>
        <v>0</v>
      </c>
      <c r="M414" s="21">
        <f t="shared" si="289"/>
        <v>0</v>
      </c>
      <c r="N414" s="21">
        <f t="shared" si="289"/>
        <v>401610</v>
      </c>
      <c r="O414" s="21">
        <f t="shared" si="289"/>
        <v>22108.720000000001</v>
      </c>
      <c r="P414" s="21">
        <f t="shared" si="289"/>
        <v>110984.95</v>
      </c>
      <c r="Q414" s="21">
        <f t="shared" si="289"/>
        <v>0</v>
      </c>
      <c r="R414" s="21">
        <f t="shared" si="289"/>
        <v>0</v>
      </c>
      <c r="S414" s="21">
        <f t="shared" si="289"/>
        <v>0</v>
      </c>
      <c r="T414" s="21">
        <f t="shared" si="289"/>
        <v>0</v>
      </c>
      <c r="U414" s="21">
        <f t="shared" si="289"/>
        <v>0</v>
      </c>
      <c r="V414" s="21">
        <f t="shared" si="289"/>
        <v>0</v>
      </c>
      <c r="W414" s="21">
        <f t="shared" si="289"/>
        <v>0</v>
      </c>
      <c r="X414" s="21">
        <f t="shared" si="289"/>
        <v>0</v>
      </c>
      <c r="Y414" s="21">
        <f t="shared" si="289"/>
        <v>0</v>
      </c>
      <c r="Z414" s="21">
        <f t="shared" si="289"/>
        <v>534703.66999999993</v>
      </c>
      <c r="AA414" s="21">
        <f t="shared" si="289"/>
        <v>178066296.33000001</v>
      </c>
      <c r="AB414" s="22">
        <f t="shared" si="285"/>
        <v>2.9938447713058714E-3</v>
      </c>
      <c r="AC414" s="24"/>
    </row>
    <row r="415" spans="1:29" s="16" customFormat="1" ht="15" customHeigh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5" customHeigh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 s="16" customFormat="1" ht="15" customHeight="1" x14ac:dyDescent="0.25">
      <c r="A417" s="17" t="s">
        <v>62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 s="16" customFormat="1" ht="18" customHeight="1" x14ac:dyDescent="0.2">
      <c r="A418" s="18" t="s">
        <v>36</v>
      </c>
      <c r="B418" s="14">
        <f>[1]consoCURRENT!E10737</f>
        <v>0</v>
      </c>
      <c r="C418" s="14">
        <f>[1]consoCURRENT!F10737</f>
        <v>0</v>
      </c>
      <c r="D418" s="14">
        <f>[1]consoCURRENT!G10737</f>
        <v>0</v>
      </c>
      <c r="E418" s="14">
        <f>[1]consoCURRENT!H10737</f>
        <v>0</v>
      </c>
      <c r="F418" s="14">
        <f>[1]consoCURRENT!I10737</f>
        <v>0</v>
      </c>
      <c r="G418" s="14">
        <f>[1]consoCURRENT!J10737</f>
        <v>0</v>
      </c>
      <c r="H418" s="14">
        <f>[1]consoCURRENT!K10737</f>
        <v>0</v>
      </c>
      <c r="I418" s="14">
        <f>[1]consoCURRENT!L10737</f>
        <v>0</v>
      </c>
      <c r="J418" s="14">
        <f>[1]consoCURRENT!M10737</f>
        <v>0</v>
      </c>
      <c r="K418" s="14">
        <f>[1]consoCURRENT!N10737</f>
        <v>0</v>
      </c>
      <c r="L418" s="14">
        <f>[1]consoCURRENT!O10737</f>
        <v>0</v>
      </c>
      <c r="M418" s="14">
        <f>[1]consoCURRENT!P10737</f>
        <v>0</v>
      </c>
      <c r="N418" s="14">
        <f>[1]consoCURRENT!Q10737</f>
        <v>0</v>
      </c>
      <c r="O418" s="14">
        <f>[1]consoCURRENT!R10737</f>
        <v>0</v>
      </c>
      <c r="P418" s="14">
        <f>[1]consoCURRENT!S10737</f>
        <v>0</v>
      </c>
      <c r="Q418" s="14">
        <f>[1]consoCURRENT!T10737</f>
        <v>0</v>
      </c>
      <c r="R418" s="14">
        <f>[1]consoCURRENT!U10737</f>
        <v>0</v>
      </c>
      <c r="S418" s="14">
        <f>[1]consoCURRENT!V10737</f>
        <v>0</v>
      </c>
      <c r="T418" s="14">
        <f>[1]consoCURRENT!W10737</f>
        <v>0</v>
      </c>
      <c r="U418" s="14">
        <f>[1]consoCURRENT!X10737</f>
        <v>0</v>
      </c>
      <c r="V418" s="14">
        <f>[1]consoCURRENT!Y10737</f>
        <v>0</v>
      </c>
      <c r="W418" s="14">
        <f>[1]consoCURRENT!Z10737</f>
        <v>0</v>
      </c>
      <c r="X418" s="14">
        <f>[1]consoCURRENT!AA10737</f>
        <v>0</v>
      </c>
      <c r="Y418" s="14">
        <f>[1]consoCURRENT!AB10737</f>
        <v>0</v>
      </c>
      <c r="Z418" s="14">
        <f>SUM(M418:Y418)</f>
        <v>0</v>
      </c>
      <c r="AA418" s="14">
        <f>B418-Z418</f>
        <v>0</v>
      </c>
      <c r="AB418" s="19"/>
      <c r="AC418" s="15"/>
    </row>
    <row r="419" spans="1:29" s="16" customFormat="1" ht="18" customHeight="1" x14ac:dyDescent="0.2">
      <c r="A419" s="18" t="s">
        <v>37</v>
      </c>
      <c r="B419" s="14">
        <f>[1]consoCURRENT!E10825</f>
        <v>224688000</v>
      </c>
      <c r="C419" s="14">
        <f>[1]consoCURRENT!F10825</f>
        <v>0</v>
      </c>
      <c r="D419" s="14">
        <f>[1]consoCURRENT!G10825</f>
        <v>0</v>
      </c>
      <c r="E419" s="14">
        <f>[1]consoCURRENT!H10825</f>
        <v>197682.31</v>
      </c>
      <c r="F419" s="14">
        <f>[1]consoCURRENT!I10825</f>
        <v>0</v>
      </c>
      <c r="G419" s="14">
        <f>[1]consoCURRENT!J10825</f>
        <v>0</v>
      </c>
      <c r="H419" s="14">
        <f>[1]consoCURRENT!K10825</f>
        <v>0</v>
      </c>
      <c r="I419" s="14">
        <f>[1]consoCURRENT!L10825</f>
        <v>0</v>
      </c>
      <c r="J419" s="14">
        <f>[1]consoCURRENT!M10825</f>
        <v>0</v>
      </c>
      <c r="K419" s="14">
        <f>[1]consoCURRENT!N10825</f>
        <v>0</v>
      </c>
      <c r="L419" s="14">
        <f>[1]consoCURRENT!O10825</f>
        <v>0</v>
      </c>
      <c r="M419" s="14">
        <f>[1]consoCURRENT!P10825</f>
        <v>0</v>
      </c>
      <c r="N419" s="14">
        <f>[1]consoCURRENT!Q10825</f>
        <v>15937.82</v>
      </c>
      <c r="O419" s="14">
        <f>[1]consoCURRENT!R10825</f>
        <v>64435.47</v>
      </c>
      <c r="P419" s="14">
        <f>[1]consoCURRENT!S10825</f>
        <v>117309.01999999999</v>
      </c>
      <c r="Q419" s="14">
        <f>[1]consoCURRENT!T10825</f>
        <v>0</v>
      </c>
      <c r="R419" s="14">
        <f>[1]consoCURRENT!U10825</f>
        <v>0</v>
      </c>
      <c r="S419" s="14">
        <f>[1]consoCURRENT!V10825</f>
        <v>0</v>
      </c>
      <c r="T419" s="14">
        <f>[1]consoCURRENT!W10825</f>
        <v>0</v>
      </c>
      <c r="U419" s="14">
        <f>[1]consoCURRENT!X10825</f>
        <v>0</v>
      </c>
      <c r="V419" s="14">
        <f>[1]consoCURRENT!Y10825</f>
        <v>0</v>
      </c>
      <c r="W419" s="14">
        <f>[1]consoCURRENT!Z10825</f>
        <v>0</v>
      </c>
      <c r="X419" s="14">
        <f>[1]consoCURRENT!AA10825</f>
        <v>0</v>
      </c>
      <c r="Y419" s="14">
        <f>[1]consoCURRENT!AB10825</f>
        <v>0</v>
      </c>
      <c r="Z419" s="14">
        <f t="shared" ref="Z419:Z421" si="290">SUM(M419:Y419)</f>
        <v>197682.31</v>
      </c>
      <c r="AA419" s="14">
        <f t="shared" ref="AA419:AA421" si="291">B419-Z419</f>
        <v>224490317.69</v>
      </c>
      <c r="AB419" s="19">
        <f t="shared" ref="AB419:AB424" si="292">Z419/B419</f>
        <v>8.7980804493341879E-4</v>
      </c>
      <c r="AC419" s="15"/>
    </row>
    <row r="420" spans="1:29" s="16" customFormat="1" ht="18" customHeight="1" x14ac:dyDescent="0.2">
      <c r="A420" s="18" t="s">
        <v>38</v>
      </c>
      <c r="B420" s="14">
        <f>[1]consoCURRENT!E10831</f>
        <v>0</v>
      </c>
      <c r="C420" s="14">
        <f>[1]consoCURRENT!F10831</f>
        <v>0</v>
      </c>
      <c r="D420" s="14">
        <f>[1]consoCURRENT!G10831</f>
        <v>0</v>
      </c>
      <c r="E420" s="14">
        <f>[1]consoCURRENT!H10831</f>
        <v>0</v>
      </c>
      <c r="F420" s="14">
        <f>[1]consoCURRENT!I10831</f>
        <v>0</v>
      </c>
      <c r="G420" s="14">
        <f>[1]consoCURRENT!J10831</f>
        <v>0</v>
      </c>
      <c r="H420" s="14">
        <f>[1]consoCURRENT!K10831</f>
        <v>0</v>
      </c>
      <c r="I420" s="14">
        <f>[1]consoCURRENT!L10831</f>
        <v>0</v>
      </c>
      <c r="J420" s="14">
        <f>[1]consoCURRENT!M10831</f>
        <v>0</v>
      </c>
      <c r="K420" s="14">
        <f>[1]consoCURRENT!N10831</f>
        <v>0</v>
      </c>
      <c r="L420" s="14">
        <f>[1]consoCURRENT!O10831</f>
        <v>0</v>
      </c>
      <c r="M420" s="14">
        <f>[1]consoCURRENT!P10831</f>
        <v>0</v>
      </c>
      <c r="N420" s="14">
        <f>[1]consoCURRENT!Q10831</f>
        <v>0</v>
      </c>
      <c r="O420" s="14">
        <f>[1]consoCURRENT!R10831</f>
        <v>0</v>
      </c>
      <c r="P420" s="14">
        <f>[1]consoCURRENT!S10831</f>
        <v>0</v>
      </c>
      <c r="Q420" s="14">
        <f>[1]consoCURRENT!T10831</f>
        <v>0</v>
      </c>
      <c r="R420" s="14">
        <f>[1]consoCURRENT!U10831</f>
        <v>0</v>
      </c>
      <c r="S420" s="14">
        <f>[1]consoCURRENT!V10831</f>
        <v>0</v>
      </c>
      <c r="T420" s="14">
        <f>[1]consoCURRENT!W10831</f>
        <v>0</v>
      </c>
      <c r="U420" s="14">
        <f>[1]consoCURRENT!X10831</f>
        <v>0</v>
      </c>
      <c r="V420" s="14">
        <f>[1]consoCURRENT!Y10831</f>
        <v>0</v>
      </c>
      <c r="W420" s="14">
        <f>[1]consoCURRENT!Z10831</f>
        <v>0</v>
      </c>
      <c r="X420" s="14">
        <f>[1]consoCURRENT!AA10831</f>
        <v>0</v>
      </c>
      <c r="Y420" s="14">
        <f>[1]consoCURRENT!AB10831</f>
        <v>0</v>
      </c>
      <c r="Z420" s="14">
        <f t="shared" si="290"/>
        <v>0</v>
      </c>
      <c r="AA420" s="14">
        <f t="shared" si="291"/>
        <v>0</v>
      </c>
      <c r="AB420" s="19"/>
      <c r="AC420" s="15"/>
    </row>
    <row r="421" spans="1:29" s="16" customFormat="1" ht="18" customHeight="1" x14ac:dyDescent="0.2">
      <c r="A421" s="18" t="s">
        <v>39</v>
      </c>
      <c r="B421" s="14">
        <f>[1]consoCURRENT!E10860</f>
        <v>0</v>
      </c>
      <c r="C421" s="14">
        <f>[1]consoCURRENT!F10860</f>
        <v>0</v>
      </c>
      <c r="D421" s="14">
        <f>[1]consoCURRENT!G10860</f>
        <v>0</v>
      </c>
      <c r="E421" s="14">
        <f>[1]consoCURRENT!H10860</f>
        <v>0</v>
      </c>
      <c r="F421" s="14">
        <f>[1]consoCURRENT!I10860</f>
        <v>0</v>
      </c>
      <c r="G421" s="14">
        <f>[1]consoCURRENT!J10860</f>
        <v>0</v>
      </c>
      <c r="H421" s="14">
        <f>[1]consoCURRENT!K10860</f>
        <v>0</v>
      </c>
      <c r="I421" s="14">
        <f>[1]consoCURRENT!L10860</f>
        <v>0</v>
      </c>
      <c r="J421" s="14">
        <f>[1]consoCURRENT!M10860</f>
        <v>0</v>
      </c>
      <c r="K421" s="14">
        <f>[1]consoCURRENT!N10860</f>
        <v>0</v>
      </c>
      <c r="L421" s="14">
        <f>[1]consoCURRENT!O10860</f>
        <v>0</v>
      </c>
      <c r="M421" s="14">
        <f>[1]consoCURRENT!P10860</f>
        <v>0</v>
      </c>
      <c r="N421" s="14">
        <f>[1]consoCURRENT!Q10860</f>
        <v>0</v>
      </c>
      <c r="O421" s="14">
        <f>[1]consoCURRENT!R10860</f>
        <v>0</v>
      </c>
      <c r="P421" s="14">
        <f>[1]consoCURRENT!S10860</f>
        <v>0</v>
      </c>
      <c r="Q421" s="14">
        <f>[1]consoCURRENT!T10860</f>
        <v>0</v>
      </c>
      <c r="R421" s="14">
        <f>[1]consoCURRENT!U10860</f>
        <v>0</v>
      </c>
      <c r="S421" s="14">
        <f>[1]consoCURRENT!V10860</f>
        <v>0</v>
      </c>
      <c r="T421" s="14">
        <f>[1]consoCURRENT!W10860</f>
        <v>0</v>
      </c>
      <c r="U421" s="14">
        <f>[1]consoCURRENT!X10860</f>
        <v>0</v>
      </c>
      <c r="V421" s="14">
        <f>[1]consoCURRENT!Y10860</f>
        <v>0</v>
      </c>
      <c r="W421" s="14">
        <f>[1]consoCURRENT!Z10860</f>
        <v>0</v>
      </c>
      <c r="X421" s="14">
        <f>[1]consoCURRENT!AA10860</f>
        <v>0</v>
      </c>
      <c r="Y421" s="14">
        <f>[1]consoCURRENT!AB10860</f>
        <v>0</v>
      </c>
      <c r="Z421" s="14">
        <f t="shared" si="290"/>
        <v>0</v>
      </c>
      <c r="AA421" s="14">
        <f t="shared" si="291"/>
        <v>0</v>
      </c>
      <c r="AB421" s="19"/>
      <c r="AC421" s="15"/>
    </row>
    <row r="422" spans="1:29" s="16" customFormat="1" ht="18" customHeight="1" x14ac:dyDescent="0.25">
      <c r="A422" s="20" t="s">
        <v>40</v>
      </c>
      <c r="B422" s="21">
        <f>SUM(B418:B421)</f>
        <v>224688000</v>
      </c>
      <c r="C422" s="21">
        <f t="shared" ref="C422:AA422" si="293">SUM(C418:C421)</f>
        <v>0</v>
      </c>
      <c r="D422" s="21">
        <f t="shared" si="293"/>
        <v>0</v>
      </c>
      <c r="E422" s="21">
        <f t="shared" si="293"/>
        <v>197682.31</v>
      </c>
      <c r="F422" s="21">
        <f t="shared" si="293"/>
        <v>0</v>
      </c>
      <c r="G422" s="21">
        <f t="shared" si="293"/>
        <v>0</v>
      </c>
      <c r="H422" s="21">
        <f t="shared" si="293"/>
        <v>0</v>
      </c>
      <c r="I422" s="21">
        <f t="shared" si="293"/>
        <v>0</v>
      </c>
      <c r="J422" s="21">
        <f t="shared" si="293"/>
        <v>0</v>
      </c>
      <c r="K422" s="21">
        <f t="shared" si="293"/>
        <v>0</v>
      </c>
      <c r="L422" s="21">
        <f t="shared" si="293"/>
        <v>0</v>
      </c>
      <c r="M422" s="21">
        <f t="shared" si="293"/>
        <v>0</v>
      </c>
      <c r="N422" s="21">
        <f t="shared" si="293"/>
        <v>15937.82</v>
      </c>
      <c r="O422" s="21">
        <f t="shared" si="293"/>
        <v>64435.47</v>
      </c>
      <c r="P422" s="21">
        <f t="shared" si="293"/>
        <v>117309.01999999999</v>
      </c>
      <c r="Q422" s="21">
        <f t="shared" si="293"/>
        <v>0</v>
      </c>
      <c r="R422" s="21">
        <f t="shared" si="293"/>
        <v>0</v>
      </c>
      <c r="S422" s="21">
        <f t="shared" si="293"/>
        <v>0</v>
      </c>
      <c r="T422" s="21">
        <f t="shared" si="293"/>
        <v>0</v>
      </c>
      <c r="U422" s="21">
        <f t="shared" si="293"/>
        <v>0</v>
      </c>
      <c r="V422" s="21">
        <f t="shared" si="293"/>
        <v>0</v>
      </c>
      <c r="W422" s="21">
        <f t="shared" si="293"/>
        <v>0</v>
      </c>
      <c r="X422" s="21">
        <f t="shared" si="293"/>
        <v>0</v>
      </c>
      <c r="Y422" s="21">
        <f t="shared" si="293"/>
        <v>0</v>
      </c>
      <c r="Z422" s="21">
        <f t="shared" si="293"/>
        <v>197682.31</v>
      </c>
      <c r="AA422" s="21">
        <f t="shared" si="293"/>
        <v>224490317.69</v>
      </c>
      <c r="AB422" s="22">
        <f t="shared" si="292"/>
        <v>8.7980804493341879E-4</v>
      </c>
      <c r="AC422" s="15"/>
    </row>
    <row r="423" spans="1:29" s="16" customFormat="1" ht="18" customHeight="1" x14ac:dyDescent="0.25">
      <c r="A423" s="23" t="s">
        <v>41</v>
      </c>
      <c r="B423" s="14">
        <f>[1]consoCURRENT!E10864</f>
        <v>0</v>
      </c>
      <c r="C423" s="14">
        <f>[1]consoCURRENT!F10864</f>
        <v>0</v>
      </c>
      <c r="D423" s="14">
        <f>[1]consoCURRENT!G10864</f>
        <v>0</v>
      </c>
      <c r="E423" s="14">
        <f>[1]consoCURRENT!H10864</f>
        <v>0</v>
      </c>
      <c r="F423" s="14">
        <f>[1]consoCURRENT!I10864</f>
        <v>0</v>
      </c>
      <c r="G423" s="14">
        <f>[1]consoCURRENT!J10864</f>
        <v>0</v>
      </c>
      <c r="H423" s="14">
        <f>[1]consoCURRENT!K10864</f>
        <v>0</v>
      </c>
      <c r="I423" s="14">
        <f>[1]consoCURRENT!L10864</f>
        <v>0</v>
      </c>
      <c r="J423" s="14">
        <f>[1]consoCURRENT!M10864</f>
        <v>0</v>
      </c>
      <c r="K423" s="14">
        <f>[1]consoCURRENT!N10864</f>
        <v>0</v>
      </c>
      <c r="L423" s="14">
        <f>[1]consoCURRENT!O10864</f>
        <v>0</v>
      </c>
      <c r="M423" s="14">
        <f>[1]consoCURRENT!P10864</f>
        <v>0</v>
      </c>
      <c r="N423" s="14">
        <f>[1]consoCURRENT!Q10864</f>
        <v>0</v>
      </c>
      <c r="O423" s="14">
        <f>[1]consoCURRENT!R10864</f>
        <v>0</v>
      </c>
      <c r="P423" s="14">
        <f>[1]consoCURRENT!S10864</f>
        <v>0</v>
      </c>
      <c r="Q423" s="14">
        <f>[1]consoCURRENT!T10864</f>
        <v>0</v>
      </c>
      <c r="R423" s="14">
        <f>[1]consoCURRENT!U10864</f>
        <v>0</v>
      </c>
      <c r="S423" s="14">
        <f>[1]consoCURRENT!V10864</f>
        <v>0</v>
      </c>
      <c r="T423" s="14">
        <f>[1]consoCURRENT!W10864</f>
        <v>0</v>
      </c>
      <c r="U423" s="14">
        <f>[1]consoCURRENT!X10864</f>
        <v>0</v>
      </c>
      <c r="V423" s="14">
        <f>[1]consoCURRENT!Y10864</f>
        <v>0</v>
      </c>
      <c r="W423" s="14">
        <f>[1]consoCURRENT!Z10864</f>
        <v>0</v>
      </c>
      <c r="X423" s="14">
        <f>[1]consoCURRENT!AA10864</f>
        <v>0</v>
      </c>
      <c r="Y423" s="14">
        <f>[1]consoCURRENT!AB10864</f>
        <v>0</v>
      </c>
      <c r="Z423" s="14">
        <f t="shared" ref="Z423" si="294">SUM(M423:Y423)</f>
        <v>0</v>
      </c>
      <c r="AA423" s="14">
        <f t="shared" ref="AA423" si="295">B423-Z423</f>
        <v>0</v>
      </c>
      <c r="AB423" s="19"/>
      <c r="AC423" s="15"/>
    </row>
    <row r="424" spans="1:29" s="16" customFormat="1" ht="18" customHeight="1" x14ac:dyDescent="0.25">
      <c r="A424" s="20" t="s">
        <v>42</v>
      </c>
      <c r="B424" s="21">
        <f>B423+B422</f>
        <v>224688000</v>
      </c>
      <c r="C424" s="21">
        <f t="shared" ref="C424:AA424" si="296">C423+C422</f>
        <v>0</v>
      </c>
      <c r="D424" s="21">
        <f t="shared" si="296"/>
        <v>0</v>
      </c>
      <c r="E424" s="21">
        <f t="shared" si="296"/>
        <v>197682.31</v>
      </c>
      <c r="F424" s="21">
        <f t="shared" si="296"/>
        <v>0</v>
      </c>
      <c r="G424" s="21">
        <f t="shared" si="296"/>
        <v>0</v>
      </c>
      <c r="H424" s="21">
        <f t="shared" si="296"/>
        <v>0</v>
      </c>
      <c r="I424" s="21">
        <f t="shared" si="296"/>
        <v>0</v>
      </c>
      <c r="J424" s="21">
        <f t="shared" si="296"/>
        <v>0</v>
      </c>
      <c r="K424" s="21">
        <f t="shared" si="296"/>
        <v>0</v>
      </c>
      <c r="L424" s="21">
        <f t="shared" si="296"/>
        <v>0</v>
      </c>
      <c r="M424" s="21">
        <f t="shared" si="296"/>
        <v>0</v>
      </c>
      <c r="N424" s="21">
        <f t="shared" si="296"/>
        <v>15937.82</v>
      </c>
      <c r="O424" s="21">
        <f t="shared" si="296"/>
        <v>64435.47</v>
      </c>
      <c r="P424" s="21">
        <f t="shared" si="296"/>
        <v>117309.01999999999</v>
      </c>
      <c r="Q424" s="21">
        <f t="shared" si="296"/>
        <v>0</v>
      </c>
      <c r="R424" s="21">
        <f t="shared" si="296"/>
        <v>0</v>
      </c>
      <c r="S424" s="21">
        <f t="shared" si="296"/>
        <v>0</v>
      </c>
      <c r="T424" s="21">
        <f t="shared" si="296"/>
        <v>0</v>
      </c>
      <c r="U424" s="21">
        <f t="shared" si="296"/>
        <v>0</v>
      </c>
      <c r="V424" s="21">
        <f t="shared" si="296"/>
        <v>0</v>
      </c>
      <c r="W424" s="21">
        <f t="shared" si="296"/>
        <v>0</v>
      </c>
      <c r="X424" s="21">
        <f t="shared" si="296"/>
        <v>0</v>
      </c>
      <c r="Y424" s="21">
        <f t="shared" si="296"/>
        <v>0</v>
      </c>
      <c r="Z424" s="21">
        <f t="shared" si="296"/>
        <v>197682.31</v>
      </c>
      <c r="AA424" s="21">
        <f t="shared" si="296"/>
        <v>224490317.69</v>
      </c>
      <c r="AB424" s="22">
        <f t="shared" si="292"/>
        <v>8.7980804493341879E-4</v>
      </c>
      <c r="AC424" s="24"/>
    </row>
    <row r="425" spans="1:29" s="16" customFormat="1" ht="15" customHeigh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5" customHeigh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 s="16" customFormat="1" ht="15" customHeight="1" x14ac:dyDescent="0.25">
      <c r="A427" s="17" t="s">
        <v>63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 s="16" customFormat="1" ht="18" customHeight="1" x14ac:dyDescent="0.2">
      <c r="A428" s="18" t="s">
        <v>36</v>
      </c>
      <c r="B428" s="14">
        <f>[1]consoCURRENT!E10924</f>
        <v>0</v>
      </c>
      <c r="C428" s="14">
        <f>[1]consoCURRENT!F10924</f>
        <v>0</v>
      </c>
      <c r="D428" s="14">
        <f>[1]consoCURRENT!G10924</f>
        <v>0</v>
      </c>
      <c r="E428" s="14">
        <f>[1]consoCURRENT!H10924</f>
        <v>0</v>
      </c>
      <c r="F428" s="14">
        <f>[1]consoCURRENT!I10924</f>
        <v>0</v>
      </c>
      <c r="G428" s="14">
        <f>[1]consoCURRENT!J10924</f>
        <v>0</v>
      </c>
      <c r="H428" s="14">
        <f>[1]consoCURRENT!K10924</f>
        <v>0</v>
      </c>
      <c r="I428" s="14">
        <f>[1]consoCURRENT!L10924</f>
        <v>0</v>
      </c>
      <c r="J428" s="14">
        <f>[1]consoCURRENT!M10924</f>
        <v>0</v>
      </c>
      <c r="K428" s="14">
        <f>[1]consoCURRENT!N10924</f>
        <v>0</v>
      </c>
      <c r="L428" s="14">
        <f>[1]consoCURRENT!O10924</f>
        <v>0</v>
      </c>
      <c r="M428" s="14">
        <f>[1]consoCURRENT!P10924</f>
        <v>0</v>
      </c>
      <c r="N428" s="14">
        <f>[1]consoCURRENT!Q10924</f>
        <v>0</v>
      </c>
      <c r="O428" s="14">
        <f>[1]consoCURRENT!R10924</f>
        <v>0</v>
      </c>
      <c r="P428" s="14">
        <f>[1]consoCURRENT!S10924</f>
        <v>0</v>
      </c>
      <c r="Q428" s="14">
        <f>[1]consoCURRENT!T10924</f>
        <v>0</v>
      </c>
      <c r="R428" s="14">
        <f>[1]consoCURRENT!U10924</f>
        <v>0</v>
      </c>
      <c r="S428" s="14">
        <f>[1]consoCURRENT!V10924</f>
        <v>0</v>
      </c>
      <c r="T428" s="14">
        <f>[1]consoCURRENT!W10924</f>
        <v>0</v>
      </c>
      <c r="U428" s="14">
        <f>[1]consoCURRENT!X10924</f>
        <v>0</v>
      </c>
      <c r="V428" s="14">
        <f>[1]consoCURRENT!Y10924</f>
        <v>0</v>
      </c>
      <c r="W428" s="14">
        <f>[1]consoCURRENT!Z10924</f>
        <v>0</v>
      </c>
      <c r="X428" s="14">
        <f>[1]consoCURRENT!AA10924</f>
        <v>0</v>
      </c>
      <c r="Y428" s="14">
        <f>[1]consoCURRENT!AB10924</f>
        <v>0</v>
      </c>
      <c r="Z428" s="14">
        <f>SUM(M428:Y428)</f>
        <v>0</v>
      </c>
      <c r="AA428" s="14">
        <f>B428-Z428</f>
        <v>0</v>
      </c>
      <c r="AB428" s="19"/>
      <c r="AC428" s="15"/>
    </row>
    <row r="429" spans="1:29" s="16" customFormat="1" ht="18" customHeight="1" x14ac:dyDescent="0.2">
      <c r="A429" s="18" t="s">
        <v>37</v>
      </c>
      <c r="B429" s="14">
        <f>[1]consoCURRENT!E11012</f>
        <v>311491000</v>
      </c>
      <c r="C429" s="14">
        <f>[1]consoCURRENT!F11012</f>
        <v>0</v>
      </c>
      <c r="D429" s="14">
        <f>[1]consoCURRENT!G11012</f>
        <v>0</v>
      </c>
      <c r="E429" s="14">
        <f>[1]consoCURRENT!H11012</f>
        <v>72779.12</v>
      </c>
      <c r="F429" s="14">
        <f>[1]consoCURRENT!I11012</f>
        <v>0</v>
      </c>
      <c r="G429" s="14">
        <f>[1]consoCURRENT!J11012</f>
        <v>0</v>
      </c>
      <c r="H429" s="14">
        <f>[1]consoCURRENT!K11012</f>
        <v>0</v>
      </c>
      <c r="I429" s="14">
        <f>[1]consoCURRENT!L11012</f>
        <v>0</v>
      </c>
      <c r="J429" s="14">
        <f>[1]consoCURRENT!M11012</f>
        <v>0</v>
      </c>
      <c r="K429" s="14">
        <f>[1]consoCURRENT!N11012</f>
        <v>0</v>
      </c>
      <c r="L429" s="14">
        <f>[1]consoCURRENT!O11012</f>
        <v>0</v>
      </c>
      <c r="M429" s="14">
        <f>[1]consoCURRENT!P11012</f>
        <v>0</v>
      </c>
      <c r="N429" s="14">
        <f>[1]consoCURRENT!Q11012</f>
        <v>0</v>
      </c>
      <c r="O429" s="14">
        <f>[1]consoCURRENT!R11012</f>
        <v>0</v>
      </c>
      <c r="P429" s="14">
        <f>[1]consoCURRENT!S11012</f>
        <v>72779.12</v>
      </c>
      <c r="Q429" s="14">
        <f>[1]consoCURRENT!T11012</f>
        <v>0</v>
      </c>
      <c r="R429" s="14">
        <f>[1]consoCURRENT!U11012</f>
        <v>0</v>
      </c>
      <c r="S429" s="14">
        <f>[1]consoCURRENT!V11012</f>
        <v>0</v>
      </c>
      <c r="T429" s="14">
        <f>[1]consoCURRENT!W11012</f>
        <v>0</v>
      </c>
      <c r="U429" s="14">
        <f>[1]consoCURRENT!X11012</f>
        <v>0</v>
      </c>
      <c r="V429" s="14">
        <f>[1]consoCURRENT!Y11012</f>
        <v>0</v>
      </c>
      <c r="W429" s="14">
        <f>[1]consoCURRENT!Z11012</f>
        <v>0</v>
      </c>
      <c r="X429" s="14">
        <f>[1]consoCURRENT!AA11012</f>
        <v>0</v>
      </c>
      <c r="Y429" s="14">
        <f>[1]consoCURRENT!AB11012</f>
        <v>0</v>
      </c>
      <c r="Z429" s="14">
        <f t="shared" ref="Z429:Z431" si="297">SUM(M429:Y429)</f>
        <v>72779.12</v>
      </c>
      <c r="AA429" s="14">
        <f t="shared" ref="AA429:AA431" si="298">B429-Z429</f>
        <v>311418220.88</v>
      </c>
      <c r="AB429" s="19">
        <f t="shared" ref="AB429:AB434" si="299">Z429/B429</f>
        <v>2.3364758532349247E-4</v>
      </c>
      <c r="AC429" s="15"/>
    </row>
    <row r="430" spans="1:29" s="16" customFormat="1" ht="18" customHeight="1" x14ac:dyDescent="0.2">
      <c r="A430" s="18" t="s">
        <v>38</v>
      </c>
      <c r="B430" s="14">
        <f>[1]consoCURRENT!E11018</f>
        <v>0</v>
      </c>
      <c r="C430" s="14">
        <f>[1]consoCURRENT!F11018</f>
        <v>0</v>
      </c>
      <c r="D430" s="14">
        <f>[1]consoCURRENT!G11018</f>
        <v>0</v>
      </c>
      <c r="E430" s="14">
        <f>[1]consoCURRENT!H11018</f>
        <v>0</v>
      </c>
      <c r="F430" s="14">
        <f>[1]consoCURRENT!I11018</f>
        <v>0</v>
      </c>
      <c r="G430" s="14">
        <f>[1]consoCURRENT!J11018</f>
        <v>0</v>
      </c>
      <c r="H430" s="14">
        <f>[1]consoCURRENT!K11018</f>
        <v>0</v>
      </c>
      <c r="I430" s="14">
        <f>[1]consoCURRENT!L11018</f>
        <v>0</v>
      </c>
      <c r="J430" s="14">
        <f>[1]consoCURRENT!M11018</f>
        <v>0</v>
      </c>
      <c r="K430" s="14">
        <f>[1]consoCURRENT!N11018</f>
        <v>0</v>
      </c>
      <c r="L430" s="14">
        <f>[1]consoCURRENT!O11018</f>
        <v>0</v>
      </c>
      <c r="M430" s="14">
        <f>[1]consoCURRENT!P11018</f>
        <v>0</v>
      </c>
      <c r="N430" s="14">
        <f>[1]consoCURRENT!Q11018</f>
        <v>0</v>
      </c>
      <c r="O430" s="14">
        <f>[1]consoCURRENT!R11018</f>
        <v>0</v>
      </c>
      <c r="P430" s="14">
        <f>[1]consoCURRENT!S11018</f>
        <v>0</v>
      </c>
      <c r="Q430" s="14">
        <f>[1]consoCURRENT!T11018</f>
        <v>0</v>
      </c>
      <c r="R430" s="14">
        <f>[1]consoCURRENT!U11018</f>
        <v>0</v>
      </c>
      <c r="S430" s="14">
        <f>[1]consoCURRENT!V11018</f>
        <v>0</v>
      </c>
      <c r="T430" s="14">
        <f>[1]consoCURRENT!W11018</f>
        <v>0</v>
      </c>
      <c r="U430" s="14">
        <f>[1]consoCURRENT!X11018</f>
        <v>0</v>
      </c>
      <c r="V430" s="14">
        <f>[1]consoCURRENT!Y11018</f>
        <v>0</v>
      </c>
      <c r="W430" s="14">
        <f>[1]consoCURRENT!Z11018</f>
        <v>0</v>
      </c>
      <c r="X430" s="14">
        <f>[1]consoCURRENT!AA11018</f>
        <v>0</v>
      </c>
      <c r="Y430" s="14">
        <f>[1]consoCURRENT!AB11018</f>
        <v>0</v>
      </c>
      <c r="Z430" s="14">
        <f t="shared" si="297"/>
        <v>0</v>
      </c>
      <c r="AA430" s="14">
        <f t="shared" si="298"/>
        <v>0</v>
      </c>
      <c r="AB430" s="19"/>
      <c r="AC430" s="15"/>
    </row>
    <row r="431" spans="1:29" s="16" customFormat="1" ht="18" customHeight="1" x14ac:dyDescent="0.2">
      <c r="A431" s="18" t="s">
        <v>39</v>
      </c>
      <c r="B431" s="14">
        <f>[1]consoCURRENT!E11047</f>
        <v>0</v>
      </c>
      <c r="C431" s="14">
        <f>[1]consoCURRENT!F11047</f>
        <v>0</v>
      </c>
      <c r="D431" s="14">
        <f>[1]consoCURRENT!G11047</f>
        <v>0</v>
      </c>
      <c r="E431" s="14">
        <f>[1]consoCURRENT!H11047</f>
        <v>0</v>
      </c>
      <c r="F431" s="14">
        <f>[1]consoCURRENT!I11047</f>
        <v>0</v>
      </c>
      <c r="G431" s="14">
        <f>[1]consoCURRENT!J11047</f>
        <v>0</v>
      </c>
      <c r="H431" s="14">
        <f>[1]consoCURRENT!K11047</f>
        <v>0</v>
      </c>
      <c r="I431" s="14">
        <f>[1]consoCURRENT!L11047</f>
        <v>0</v>
      </c>
      <c r="J431" s="14">
        <f>[1]consoCURRENT!M11047</f>
        <v>0</v>
      </c>
      <c r="K431" s="14">
        <f>[1]consoCURRENT!N11047</f>
        <v>0</v>
      </c>
      <c r="L431" s="14">
        <f>[1]consoCURRENT!O11047</f>
        <v>0</v>
      </c>
      <c r="M431" s="14">
        <f>[1]consoCURRENT!P11047</f>
        <v>0</v>
      </c>
      <c r="N431" s="14">
        <f>[1]consoCURRENT!Q11047</f>
        <v>0</v>
      </c>
      <c r="O431" s="14">
        <f>[1]consoCURRENT!R11047</f>
        <v>0</v>
      </c>
      <c r="P431" s="14">
        <f>[1]consoCURRENT!S11047</f>
        <v>0</v>
      </c>
      <c r="Q431" s="14">
        <f>[1]consoCURRENT!T11047</f>
        <v>0</v>
      </c>
      <c r="R431" s="14">
        <f>[1]consoCURRENT!U11047</f>
        <v>0</v>
      </c>
      <c r="S431" s="14">
        <f>[1]consoCURRENT!V11047</f>
        <v>0</v>
      </c>
      <c r="T431" s="14">
        <f>[1]consoCURRENT!W11047</f>
        <v>0</v>
      </c>
      <c r="U431" s="14">
        <f>[1]consoCURRENT!X11047</f>
        <v>0</v>
      </c>
      <c r="V431" s="14">
        <f>[1]consoCURRENT!Y11047</f>
        <v>0</v>
      </c>
      <c r="W431" s="14">
        <f>[1]consoCURRENT!Z11047</f>
        <v>0</v>
      </c>
      <c r="X431" s="14">
        <f>[1]consoCURRENT!AA11047</f>
        <v>0</v>
      </c>
      <c r="Y431" s="14">
        <f>[1]consoCURRENT!AB11047</f>
        <v>0</v>
      </c>
      <c r="Z431" s="14">
        <f t="shared" si="297"/>
        <v>0</v>
      </c>
      <c r="AA431" s="14">
        <f t="shared" si="298"/>
        <v>0</v>
      </c>
      <c r="AB431" s="19"/>
      <c r="AC431" s="15"/>
    </row>
    <row r="432" spans="1:29" s="16" customFormat="1" ht="18" customHeight="1" x14ac:dyDescent="0.25">
      <c r="A432" s="20" t="s">
        <v>40</v>
      </c>
      <c r="B432" s="21">
        <f>SUM(B428:B431)</f>
        <v>311491000</v>
      </c>
      <c r="C432" s="21">
        <f t="shared" ref="C432:AA432" si="300">SUM(C428:C431)</f>
        <v>0</v>
      </c>
      <c r="D432" s="21">
        <f t="shared" si="300"/>
        <v>0</v>
      </c>
      <c r="E432" s="21">
        <f t="shared" si="300"/>
        <v>72779.12</v>
      </c>
      <c r="F432" s="21">
        <f t="shared" si="300"/>
        <v>0</v>
      </c>
      <c r="G432" s="21">
        <f t="shared" si="300"/>
        <v>0</v>
      </c>
      <c r="H432" s="21">
        <f t="shared" si="300"/>
        <v>0</v>
      </c>
      <c r="I432" s="21">
        <f t="shared" si="300"/>
        <v>0</v>
      </c>
      <c r="J432" s="21">
        <f t="shared" si="300"/>
        <v>0</v>
      </c>
      <c r="K432" s="21">
        <f t="shared" si="300"/>
        <v>0</v>
      </c>
      <c r="L432" s="21">
        <f t="shared" si="300"/>
        <v>0</v>
      </c>
      <c r="M432" s="21">
        <f t="shared" si="300"/>
        <v>0</v>
      </c>
      <c r="N432" s="21">
        <f t="shared" si="300"/>
        <v>0</v>
      </c>
      <c r="O432" s="21">
        <f t="shared" si="300"/>
        <v>0</v>
      </c>
      <c r="P432" s="21">
        <f t="shared" si="300"/>
        <v>72779.12</v>
      </c>
      <c r="Q432" s="21">
        <f t="shared" si="300"/>
        <v>0</v>
      </c>
      <c r="R432" s="21">
        <f t="shared" si="300"/>
        <v>0</v>
      </c>
      <c r="S432" s="21">
        <f t="shared" si="300"/>
        <v>0</v>
      </c>
      <c r="T432" s="21">
        <f t="shared" si="300"/>
        <v>0</v>
      </c>
      <c r="U432" s="21">
        <f t="shared" si="300"/>
        <v>0</v>
      </c>
      <c r="V432" s="21">
        <f t="shared" si="300"/>
        <v>0</v>
      </c>
      <c r="W432" s="21">
        <f t="shared" si="300"/>
        <v>0</v>
      </c>
      <c r="X432" s="21">
        <f t="shared" si="300"/>
        <v>0</v>
      </c>
      <c r="Y432" s="21">
        <f t="shared" si="300"/>
        <v>0</v>
      </c>
      <c r="Z432" s="21">
        <f t="shared" si="300"/>
        <v>72779.12</v>
      </c>
      <c r="AA432" s="21">
        <f t="shared" si="300"/>
        <v>311418220.88</v>
      </c>
      <c r="AB432" s="22">
        <f t="shared" si="299"/>
        <v>2.3364758532349247E-4</v>
      </c>
      <c r="AC432" s="15"/>
    </row>
    <row r="433" spans="1:29" s="16" customFormat="1" ht="18" customHeight="1" x14ac:dyDescent="0.25">
      <c r="A433" s="23" t="s">
        <v>41</v>
      </c>
      <c r="B433" s="14">
        <f>[1]consoCURRENT!E11051</f>
        <v>0</v>
      </c>
      <c r="C433" s="14">
        <f>[1]consoCURRENT!F11051</f>
        <v>0</v>
      </c>
      <c r="D433" s="14">
        <f>[1]consoCURRENT!G11051</f>
        <v>0</v>
      </c>
      <c r="E433" s="14">
        <f>[1]consoCURRENT!H11051</f>
        <v>0</v>
      </c>
      <c r="F433" s="14">
        <f>[1]consoCURRENT!I11051</f>
        <v>0</v>
      </c>
      <c r="G433" s="14">
        <f>[1]consoCURRENT!J11051</f>
        <v>0</v>
      </c>
      <c r="H433" s="14">
        <f>[1]consoCURRENT!K11051</f>
        <v>0</v>
      </c>
      <c r="I433" s="14">
        <f>[1]consoCURRENT!L11051</f>
        <v>0</v>
      </c>
      <c r="J433" s="14">
        <f>[1]consoCURRENT!M11051</f>
        <v>0</v>
      </c>
      <c r="K433" s="14">
        <f>[1]consoCURRENT!N11051</f>
        <v>0</v>
      </c>
      <c r="L433" s="14">
        <f>[1]consoCURRENT!O11051</f>
        <v>0</v>
      </c>
      <c r="M433" s="14">
        <f>[1]consoCURRENT!P11051</f>
        <v>0</v>
      </c>
      <c r="N433" s="14">
        <f>[1]consoCURRENT!Q11051</f>
        <v>0</v>
      </c>
      <c r="O433" s="14">
        <f>[1]consoCURRENT!R11051</f>
        <v>0</v>
      </c>
      <c r="P433" s="14">
        <f>[1]consoCURRENT!S11051</f>
        <v>0</v>
      </c>
      <c r="Q433" s="14">
        <f>[1]consoCURRENT!T11051</f>
        <v>0</v>
      </c>
      <c r="R433" s="14">
        <f>[1]consoCURRENT!U11051</f>
        <v>0</v>
      </c>
      <c r="S433" s="14">
        <f>[1]consoCURRENT!V11051</f>
        <v>0</v>
      </c>
      <c r="T433" s="14">
        <f>[1]consoCURRENT!W11051</f>
        <v>0</v>
      </c>
      <c r="U433" s="14">
        <f>[1]consoCURRENT!X11051</f>
        <v>0</v>
      </c>
      <c r="V433" s="14">
        <f>[1]consoCURRENT!Y11051</f>
        <v>0</v>
      </c>
      <c r="W433" s="14">
        <f>[1]consoCURRENT!Z11051</f>
        <v>0</v>
      </c>
      <c r="X433" s="14">
        <f>[1]consoCURRENT!AA11051</f>
        <v>0</v>
      </c>
      <c r="Y433" s="14">
        <f>[1]consoCURRENT!AB11051</f>
        <v>0</v>
      </c>
      <c r="Z433" s="14">
        <f t="shared" ref="Z433" si="301">SUM(M433:Y433)</f>
        <v>0</v>
      </c>
      <c r="AA433" s="14">
        <f t="shared" ref="AA433" si="302">B433-Z433</f>
        <v>0</v>
      </c>
      <c r="AB433" s="19"/>
      <c r="AC433" s="15"/>
    </row>
    <row r="434" spans="1:29" s="16" customFormat="1" ht="18" customHeight="1" x14ac:dyDescent="0.25">
      <c r="A434" s="20" t="s">
        <v>42</v>
      </c>
      <c r="B434" s="21">
        <f>B433+B432</f>
        <v>311491000</v>
      </c>
      <c r="C434" s="21">
        <f t="shared" ref="C434:AA434" si="303">C433+C432</f>
        <v>0</v>
      </c>
      <c r="D434" s="21">
        <f t="shared" si="303"/>
        <v>0</v>
      </c>
      <c r="E434" s="21">
        <f t="shared" si="303"/>
        <v>72779.12</v>
      </c>
      <c r="F434" s="21">
        <f t="shared" si="303"/>
        <v>0</v>
      </c>
      <c r="G434" s="21">
        <f t="shared" si="303"/>
        <v>0</v>
      </c>
      <c r="H434" s="21">
        <f t="shared" si="303"/>
        <v>0</v>
      </c>
      <c r="I434" s="21">
        <f t="shared" si="303"/>
        <v>0</v>
      </c>
      <c r="J434" s="21">
        <f t="shared" si="303"/>
        <v>0</v>
      </c>
      <c r="K434" s="21">
        <f t="shared" si="303"/>
        <v>0</v>
      </c>
      <c r="L434" s="21">
        <f t="shared" si="303"/>
        <v>0</v>
      </c>
      <c r="M434" s="21">
        <f t="shared" si="303"/>
        <v>0</v>
      </c>
      <c r="N434" s="21">
        <f t="shared" si="303"/>
        <v>0</v>
      </c>
      <c r="O434" s="21">
        <f t="shared" si="303"/>
        <v>0</v>
      </c>
      <c r="P434" s="21">
        <f t="shared" si="303"/>
        <v>72779.12</v>
      </c>
      <c r="Q434" s="21">
        <f t="shared" si="303"/>
        <v>0</v>
      </c>
      <c r="R434" s="21">
        <f t="shared" si="303"/>
        <v>0</v>
      </c>
      <c r="S434" s="21">
        <f t="shared" si="303"/>
        <v>0</v>
      </c>
      <c r="T434" s="21">
        <f t="shared" si="303"/>
        <v>0</v>
      </c>
      <c r="U434" s="21">
        <f t="shared" si="303"/>
        <v>0</v>
      </c>
      <c r="V434" s="21">
        <f t="shared" si="303"/>
        <v>0</v>
      </c>
      <c r="W434" s="21">
        <f t="shared" si="303"/>
        <v>0</v>
      </c>
      <c r="X434" s="21">
        <f t="shared" si="303"/>
        <v>0</v>
      </c>
      <c r="Y434" s="21">
        <f t="shared" si="303"/>
        <v>0</v>
      </c>
      <c r="Z434" s="21">
        <f t="shared" si="303"/>
        <v>72779.12</v>
      </c>
      <c r="AA434" s="21">
        <f t="shared" si="303"/>
        <v>311418220.88</v>
      </c>
      <c r="AB434" s="22">
        <f t="shared" si="299"/>
        <v>2.3364758532349247E-4</v>
      </c>
      <c r="AC434" s="24"/>
    </row>
    <row r="435" spans="1:29" s="16" customFormat="1" ht="15" customHeigh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5" customHeigh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 s="16" customFormat="1" ht="15" customHeight="1" x14ac:dyDescent="0.25">
      <c r="A437" s="17" t="s">
        <v>64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5"/>
    </row>
    <row r="438" spans="1:29" s="16" customFormat="1" ht="18" customHeight="1" x14ac:dyDescent="0.2">
      <c r="A438" s="18" t="s">
        <v>36</v>
      </c>
      <c r="B438" s="14">
        <f>[1]consoCURRENT!E11111</f>
        <v>0</v>
      </c>
      <c r="C438" s="14">
        <f>[1]consoCURRENT!F11111</f>
        <v>0</v>
      </c>
      <c r="D438" s="14">
        <f>[1]consoCURRENT!G11111</f>
        <v>0</v>
      </c>
      <c r="E438" s="14">
        <f>[1]consoCURRENT!H11111</f>
        <v>0</v>
      </c>
      <c r="F438" s="14">
        <f>[1]consoCURRENT!I11111</f>
        <v>0</v>
      </c>
      <c r="G438" s="14">
        <f>[1]consoCURRENT!J11111</f>
        <v>0</v>
      </c>
      <c r="H438" s="14">
        <f>[1]consoCURRENT!K11111</f>
        <v>0</v>
      </c>
      <c r="I438" s="14">
        <f>[1]consoCURRENT!L11111</f>
        <v>0</v>
      </c>
      <c r="J438" s="14">
        <f>[1]consoCURRENT!M11111</f>
        <v>0</v>
      </c>
      <c r="K438" s="14">
        <f>[1]consoCURRENT!N11111</f>
        <v>0</v>
      </c>
      <c r="L438" s="14">
        <f>[1]consoCURRENT!O11111</f>
        <v>0</v>
      </c>
      <c r="M438" s="14">
        <f>[1]consoCURRENT!P11111</f>
        <v>0</v>
      </c>
      <c r="N438" s="14">
        <f>[1]consoCURRENT!Q11111</f>
        <v>0</v>
      </c>
      <c r="O438" s="14">
        <f>[1]consoCURRENT!R11111</f>
        <v>0</v>
      </c>
      <c r="P438" s="14">
        <f>[1]consoCURRENT!S11111</f>
        <v>0</v>
      </c>
      <c r="Q438" s="14">
        <f>[1]consoCURRENT!T11111</f>
        <v>0</v>
      </c>
      <c r="R438" s="14">
        <f>[1]consoCURRENT!U11111</f>
        <v>0</v>
      </c>
      <c r="S438" s="14">
        <f>[1]consoCURRENT!V11111</f>
        <v>0</v>
      </c>
      <c r="T438" s="14">
        <f>[1]consoCURRENT!W11111</f>
        <v>0</v>
      </c>
      <c r="U438" s="14">
        <f>[1]consoCURRENT!X11111</f>
        <v>0</v>
      </c>
      <c r="V438" s="14">
        <f>[1]consoCURRENT!Y11111</f>
        <v>0</v>
      </c>
      <c r="W438" s="14">
        <f>[1]consoCURRENT!Z11111</f>
        <v>0</v>
      </c>
      <c r="X438" s="14">
        <f>[1]consoCURRENT!AA11111</f>
        <v>0</v>
      </c>
      <c r="Y438" s="14">
        <f>[1]consoCURRENT!AB11111</f>
        <v>0</v>
      </c>
      <c r="Z438" s="14">
        <f>SUM(M438:Y438)</f>
        <v>0</v>
      </c>
      <c r="AA438" s="14">
        <f>B438-Z438</f>
        <v>0</v>
      </c>
      <c r="AB438" s="19"/>
      <c r="AC438" s="15"/>
    </row>
    <row r="439" spans="1:29" s="16" customFormat="1" ht="18" customHeight="1" x14ac:dyDescent="0.2">
      <c r="A439" s="18" t="s">
        <v>37</v>
      </c>
      <c r="B439" s="14">
        <f>[1]consoCURRENT!E11199</f>
        <v>238778000</v>
      </c>
      <c r="C439" s="14">
        <f>[1]consoCURRENT!F11199</f>
        <v>0</v>
      </c>
      <c r="D439" s="14">
        <f>[1]consoCURRENT!G11199</f>
        <v>0</v>
      </c>
      <c r="E439" s="14">
        <f>[1]consoCURRENT!H11199</f>
        <v>109772.04000000001</v>
      </c>
      <c r="F439" s="14">
        <f>[1]consoCURRENT!I11199</f>
        <v>0</v>
      </c>
      <c r="G439" s="14">
        <f>[1]consoCURRENT!J11199</f>
        <v>0</v>
      </c>
      <c r="H439" s="14">
        <f>[1]consoCURRENT!K11199</f>
        <v>0</v>
      </c>
      <c r="I439" s="14">
        <f>[1]consoCURRENT!L11199</f>
        <v>0</v>
      </c>
      <c r="J439" s="14">
        <f>[1]consoCURRENT!M11199</f>
        <v>0</v>
      </c>
      <c r="K439" s="14">
        <f>[1]consoCURRENT!N11199</f>
        <v>0</v>
      </c>
      <c r="L439" s="14">
        <f>[1]consoCURRENT!O11199</f>
        <v>0</v>
      </c>
      <c r="M439" s="14">
        <f>[1]consoCURRENT!P11199</f>
        <v>0</v>
      </c>
      <c r="N439" s="14">
        <f>[1]consoCURRENT!Q11199</f>
        <v>30323.23</v>
      </c>
      <c r="O439" s="14">
        <f>[1]consoCURRENT!R11199</f>
        <v>37424.04</v>
      </c>
      <c r="P439" s="14">
        <f>[1]consoCURRENT!S11199</f>
        <v>42024.770000000004</v>
      </c>
      <c r="Q439" s="14">
        <f>[1]consoCURRENT!T11199</f>
        <v>0</v>
      </c>
      <c r="R439" s="14">
        <f>[1]consoCURRENT!U11199</f>
        <v>0</v>
      </c>
      <c r="S439" s="14">
        <f>[1]consoCURRENT!V11199</f>
        <v>0</v>
      </c>
      <c r="T439" s="14">
        <f>[1]consoCURRENT!W11199</f>
        <v>0</v>
      </c>
      <c r="U439" s="14">
        <f>[1]consoCURRENT!X11199</f>
        <v>0</v>
      </c>
      <c r="V439" s="14">
        <f>[1]consoCURRENT!Y11199</f>
        <v>0</v>
      </c>
      <c r="W439" s="14">
        <f>[1]consoCURRENT!Z11199</f>
        <v>0</v>
      </c>
      <c r="X439" s="14">
        <f>[1]consoCURRENT!AA11199</f>
        <v>0</v>
      </c>
      <c r="Y439" s="14">
        <f>[1]consoCURRENT!AB11199</f>
        <v>0</v>
      </c>
      <c r="Z439" s="14">
        <f t="shared" ref="Z439:Z441" si="304">SUM(M439:Y439)</f>
        <v>109772.04000000001</v>
      </c>
      <c r="AA439" s="14">
        <f t="shared" ref="AA439:AA441" si="305">B439-Z439</f>
        <v>238668227.96000001</v>
      </c>
      <c r="AB439" s="19">
        <f t="shared" ref="AB439:AB444" si="306">Z439/B439</f>
        <v>4.5972426270426926E-4</v>
      </c>
      <c r="AC439" s="15"/>
    </row>
    <row r="440" spans="1:29" s="16" customFormat="1" ht="18" customHeight="1" x14ac:dyDescent="0.2">
      <c r="A440" s="18" t="s">
        <v>38</v>
      </c>
      <c r="B440" s="14">
        <f>[1]consoCURRENT!E11205</f>
        <v>0</v>
      </c>
      <c r="C440" s="14">
        <f>[1]consoCURRENT!F11205</f>
        <v>0</v>
      </c>
      <c r="D440" s="14">
        <f>[1]consoCURRENT!G11205</f>
        <v>0</v>
      </c>
      <c r="E440" s="14">
        <f>[1]consoCURRENT!H11205</f>
        <v>0</v>
      </c>
      <c r="F440" s="14">
        <f>[1]consoCURRENT!I11205</f>
        <v>0</v>
      </c>
      <c r="G440" s="14">
        <f>[1]consoCURRENT!J11205</f>
        <v>0</v>
      </c>
      <c r="H440" s="14">
        <f>[1]consoCURRENT!K11205</f>
        <v>0</v>
      </c>
      <c r="I440" s="14">
        <f>[1]consoCURRENT!L11205</f>
        <v>0</v>
      </c>
      <c r="J440" s="14">
        <f>[1]consoCURRENT!M11205</f>
        <v>0</v>
      </c>
      <c r="K440" s="14">
        <f>[1]consoCURRENT!N11205</f>
        <v>0</v>
      </c>
      <c r="L440" s="14">
        <f>[1]consoCURRENT!O11205</f>
        <v>0</v>
      </c>
      <c r="M440" s="14">
        <f>[1]consoCURRENT!P11205</f>
        <v>0</v>
      </c>
      <c r="N440" s="14">
        <f>[1]consoCURRENT!Q11205</f>
        <v>0</v>
      </c>
      <c r="O440" s="14">
        <f>[1]consoCURRENT!R11205</f>
        <v>0</v>
      </c>
      <c r="P440" s="14">
        <f>[1]consoCURRENT!S11205</f>
        <v>0</v>
      </c>
      <c r="Q440" s="14">
        <f>[1]consoCURRENT!T11205</f>
        <v>0</v>
      </c>
      <c r="R440" s="14">
        <f>[1]consoCURRENT!U11205</f>
        <v>0</v>
      </c>
      <c r="S440" s="14">
        <f>[1]consoCURRENT!V11205</f>
        <v>0</v>
      </c>
      <c r="T440" s="14">
        <f>[1]consoCURRENT!W11205</f>
        <v>0</v>
      </c>
      <c r="U440" s="14">
        <f>[1]consoCURRENT!X11205</f>
        <v>0</v>
      </c>
      <c r="V440" s="14">
        <f>[1]consoCURRENT!Y11205</f>
        <v>0</v>
      </c>
      <c r="W440" s="14">
        <f>[1]consoCURRENT!Z11205</f>
        <v>0</v>
      </c>
      <c r="X440" s="14">
        <f>[1]consoCURRENT!AA11205</f>
        <v>0</v>
      </c>
      <c r="Y440" s="14">
        <f>[1]consoCURRENT!AB11205</f>
        <v>0</v>
      </c>
      <c r="Z440" s="14">
        <f t="shared" si="304"/>
        <v>0</v>
      </c>
      <c r="AA440" s="14">
        <f t="shared" si="305"/>
        <v>0</v>
      </c>
      <c r="AB440" s="19"/>
      <c r="AC440" s="15"/>
    </row>
    <row r="441" spans="1:29" s="16" customFormat="1" ht="18" customHeight="1" x14ac:dyDescent="0.2">
      <c r="A441" s="18" t="s">
        <v>39</v>
      </c>
      <c r="B441" s="14">
        <f>[1]consoCURRENT!E11234</f>
        <v>0</v>
      </c>
      <c r="C441" s="14">
        <f>[1]consoCURRENT!F11234</f>
        <v>0</v>
      </c>
      <c r="D441" s="14">
        <f>[1]consoCURRENT!G11234</f>
        <v>0</v>
      </c>
      <c r="E441" s="14">
        <f>[1]consoCURRENT!H11234</f>
        <v>0</v>
      </c>
      <c r="F441" s="14">
        <f>[1]consoCURRENT!I11234</f>
        <v>0</v>
      </c>
      <c r="G441" s="14">
        <f>[1]consoCURRENT!J11234</f>
        <v>0</v>
      </c>
      <c r="H441" s="14">
        <f>[1]consoCURRENT!K11234</f>
        <v>0</v>
      </c>
      <c r="I441" s="14">
        <f>[1]consoCURRENT!L11234</f>
        <v>0</v>
      </c>
      <c r="J441" s="14">
        <f>[1]consoCURRENT!M11234</f>
        <v>0</v>
      </c>
      <c r="K441" s="14">
        <f>[1]consoCURRENT!N11234</f>
        <v>0</v>
      </c>
      <c r="L441" s="14">
        <f>[1]consoCURRENT!O11234</f>
        <v>0</v>
      </c>
      <c r="M441" s="14">
        <f>[1]consoCURRENT!P11234</f>
        <v>0</v>
      </c>
      <c r="N441" s="14">
        <f>[1]consoCURRENT!Q11234</f>
        <v>0</v>
      </c>
      <c r="O441" s="14">
        <f>[1]consoCURRENT!R11234</f>
        <v>0</v>
      </c>
      <c r="P441" s="14">
        <f>[1]consoCURRENT!S11234</f>
        <v>0</v>
      </c>
      <c r="Q441" s="14">
        <f>[1]consoCURRENT!T11234</f>
        <v>0</v>
      </c>
      <c r="R441" s="14">
        <f>[1]consoCURRENT!U11234</f>
        <v>0</v>
      </c>
      <c r="S441" s="14">
        <f>[1]consoCURRENT!V11234</f>
        <v>0</v>
      </c>
      <c r="T441" s="14">
        <f>[1]consoCURRENT!W11234</f>
        <v>0</v>
      </c>
      <c r="U441" s="14">
        <f>[1]consoCURRENT!X11234</f>
        <v>0</v>
      </c>
      <c r="V441" s="14">
        <f>[1]consoCURRENT!Y11234</f>
        <v>0</v>
      </c>
      <c r="W441" s="14">
        <f>[1]consoCURRENT!Z11234</f>
        <v>0</v>
      </c>
      <c r="X441" s="14">
        <f>[1]consoCURRENT!AA11234</f>
        <v>0</v>
      </c>
      <c r="Y441" s="14">
        <f>[1]consoCURRENT!AB11234</f>
        <v>0</v>
      </c>
      <c r="Z441" s="14">
        <f t="shared" si="304"/>
        <v>0</v>
      </c>
      <c r="AA441" s="14">
        <f t="shared" si="305"/>
        <v>0</v>
      </c>
      <c r="AB441" s="19"/>
      <c r="AC441" s="15"/>
    </row>
    <row r="442" spans="1:29" s="16" customFormat="1" ht="18" customHeight="1" x14ac:dyDescent="0.25">
      <c r="A442" s="20" t="s">
        <v>40</v>
      </c>
      <c r="B442" s="21">
        <f>SUM(B438:B441)</f>
        <v>238778000</v>
      </c>
      <c r="C442" s="21">
        <f t="shared" ref="C442:AA442" si="307">SUM(C438:C441)</f>
        <v>0</v>
      </c>
      <c r="D442" s="21">
        <f t="shared" si="307"/>
        <v>0</v>
      </c>
      <c r="E442" s="21">
        <f t="shared" si="307"/>
        <v>109772.04000000001</v>
      </c>
      <c r="F442" s="21">
        <f t="shared" si="307"/>
        <v>0</v>
      </c>
      <c r="G442" s="21">
        <f t="shared" si="307"/>
        <v>0</v>
      </c>
      <c r="H442" s="21">
        <f t="shared" si="307"/>
        <v>0</v>
      </c>
      <c r="I442" s="21">
        <f t="shared" si="307"/>
        <v>0</v>
      </c>
      <c r="J442" s="21">
        <f t="shared" si="307"/>
        <v>0</v>
      </c>
      <c r="K442" s="21">
        <f t="shared" si="307"/>
        <v>0</v>
      </c>
      <c r="L442" s="21">
        <f t="shared" si="307"/>
        <v>0</v>
      </c>
      <c r="M442" s="21">
        <f t="shared" si="307"/>
        <v>0</v>
      </c>
      <c r="N442" s="21">
        <f t="shared" si="307"/>
        <v>30323.23</v>
      </c>
      <c r="O442" s="21">
        <f t="shared" si="307"/>
        <v>37424.04</v>
      </c>
      <c r="P442" s="21">
        <f t="shared" si="307"/>
        <v>42024.770000000004</v>
      </c>
      <c r="Q442" s="21">
        <f t="shared" si="307"/>
        <v>0</v>
      </c>
      <c r="R442" s="21">
        <f t="shared" si="307"/>
        <v>0</v>
      </c>
      <c r="S442" s="21">
        <f t="shared" si="307"/>
        <v>0</v>
      </c>
      <c r="T442" s="21">
        <f t="shared" si="307"/>
        <v>0</v>
      </c>
      <c r="U442" s="21">
        <f t="shared" si="307"/>
        <v>0</v>
      </c>
      <c r="V442" s="21">
        <f t="shared" si="307"/>
        <v>0</v>
      </c>
      <c r="W442" s="21">
        <f t="shared" si="307"/>
        <v>0</v>
      </c>
      <c r="X442" s="21">
        <f t="shared" si="307"/>
        <v>0</v>
      </c>
      <c r="Y442" s="21">
        <f t="shared" si="307"/>
        <v>0</v>
      </c>
      <c r="Z442" s="21">
        <f t="shared" si="307"/>
        <v>109772.04000000001</v>
      </c>
      <c r="AA442" s="21">
        <f t="shared" si="307"/>
        <v>238668227.96000001</v>
      </c>
      <c r="AB442" s="22">
        <f t="shared" si="306"/>
        <v>4.5972426270426926E-4</v>
      </c>
      <c r="AC442" s="15"/>
    </row>
    <row r="443" spans="1:29" s="16" customFormat="1" ht="18" customHeight="1" x14ac:dyDescent="0.25">
      <c r="A443" s="23" t="s">
        <v>41</v>
      </c>
      <c r="B443" s="14">
        <f>[1]consoCURRENT!E11238</f>
        <v>0</v>
      </c>
      <c r="C443" s="14">
        <f>[1]consoCURRENT!F11238</f>
        <v>0</v>
      </c>
      <c r="D443" s="14">
        <f>[1]consoCURRENT!G11238</f>
        <v>0</v>
      </c>
      <c r="E443" s="14">
        <f>[1]consoCURRENT!H11238</f>
        <v>0</v>
      </c>
      <c r="F443" s="14">
        <f>[1]consoCURRENT!I11238</f>
        <v>0</v>
      </c>
      <c r="G443" s="14">
        <f>[1]consoCURRENT!J11238</f>
        <v>0</v>
      </c>
      <c r="H443" s="14">
        <f>[1]consoCURRENT!K11238</f>
        <v>0</v>
      </c>
      <c r="I443" s="14">
        <f>[1]consoCURRENT!L11238</f>
        <v>0</v>
      </c>
      <c r="J443" s="14">
        <f>[1]consoCURRENT!M11238</f>
        <v>0</v>
      </c>
      <c r="K443" s="14">
        <f>[1]consoCURRENT!N11238</f>
        <v>0</v>
      </c>
      <c r="L443" s="14">
        <f>[1]consoCURRENT!O11238</f>
        <v>0</v>
      </c>
      <c r="M443" s="14">
        <f>[1]consoCURRENT!P11238</f>
        <v>0</v>
      </c>
      <c r="N443" s="14">
        <f>[1]consoCURRENT!Q11238</f>
        <v>0</v>
      </c>
      <c r="O443" s="14">
        <f>[1]consoCURRENT!R11238</f>
        <v>0</v>
      </c>
      <c r="P443" s="14">
        <f>[1]consoCURRENT!S11238</f>
        <v>0</v>
      </c>
      <c r="Q443" s="14">
        <f>[1]consoCURRENT!T11238</f>
        <v>0</v>
      </c>
      <c r="R443" s="14">
        <f>[1]consoCURRENT!U11238</f>
        <v>0</v>
      </c>
      <c r="S443" s="14">
        <f>[1]consoCURRENT!V11238</f>
        <v>0</v>
      </c>
      <c r="T443" s="14">
        <f>[1]consoCURRENT!W11238</f>
        <v>0</v>
      </c>
      <c r="U443" s="14">
        <f>[1]consoCURRENT!X11238</f>
        <v>0</v>
      </c>
      <c r="V443" s="14">
        <f>[1]consoCURRENT!Y11238</f>
        <v>0</v>
      </c>
      <c r="W443" s="14">
        <f>[1]consoCURRENT!Z11238</f>
        <v>0</v>
      </c>
      <c r="X443" s="14">
        <f>[1]consoCURRENT!AA11238</f>
        <v>0</v>
      </c>
      <c r="Y443" s="14">
        <f>[1]consoCURRENT!AB11238</f>
        <v>0</v>
      </c>
      <c r="Z443" s="14">
        <f t="shared" ref="Z443" si="308">SUM(M443:Y443)</f>
        <v>0</v>
      </c>
      <c r="AA443" s="14">
        <f t="shared" ref="AA443" si="309">B443-Z443</f>
        <v>0</v>
      </c>
      <c r="AB443" s="19"/>
      <c r="AC443" s="15"/>
    </row>
    <row r="444" spans="1:29" s="16" customFormat="1" ht="18" customHeight="1" x14ac:dyDescent="0.25">
      <c r="A444" s="20" t="s">
        <v>42</v>
      </c>
      <c r="B444" s="21">
        <f>B443+B442</f>
        <v>238778000</v>
      </c>
      <c r="C444" s="21">
        <f t="shared" ref="C444:AA444" si="310">C443+C442</f>
        <v>0</v>
      </c>
      <c r="D444" s="21">
        <f t="shared" si="310"/>
        <v>0</v>
      </c>
      <c r="E444" s="21">
        <f t="shared" si="310"/>
        <v>109772.04000000001</v>
      </c>
      <c r="F444" s="21">
        <f t="shared" si="310"/>
        <v>0</v>
      </c>
      <c r="G444" s="21">
        <f t="shared" si="310"/>
        <v>0</v>
      </c>
      <c r="H444" s="21">
        <f t="shared" si="310"/>
        <v>0</v>
      </c>
      <c r="I444" s="21">
        <f t="shared" si="310"/>
        <v>0</v>
      </c>
      <c r="J444" s="21">
        <f t="shared" si="310"/>
        <v>0</v>
      </c>
      <c r="K444" s="21">
        <f t="shared" si="310"/>
        <v>0</v>
      </c>
      <c r="L444" s="21">
        <f t="shared" si="310"/>
        <v>0</v>
      </c>
      <c r="M444" s="21">
        <f t="shared" si="310"/>
        <v>0</v>
      </c>
      <c r="N444" s="21">
        <f t="shared" si="310"/>
        <v>30323.23</v>
      </c>
      <c r="O444" s="21">
        <f t="shared" si="310"/>
        <v>37424.04</v>
      </c>
      <c r="P444" s="21">
        <f t="shared" si="310"/>
        <v>42024.770000000004</v>
      </c>
      <c r="Q444" s="21">
        <f t="shared" si="310"/>
        <v>0</v>
      </c>
      <c r="R444" s="21">
        <f t="shared" si="310"/>
        <v>0</v>
      </c>
      <c r="S444" s="21">
        <f t="shared" si="310"/>
        <v>0</v>
      </c>
      <c r="T444" s="21">
        <f t="shared" si="310"/>
        <v>0</v>
      </c>
      <c r="U444" s="21">
        <f t="shared" si="310"/>
        <v>0</v>
      </c>
      <c r="V444" s="21">
        <f t="shared" si="310"/>
        <v>0</v>
      </c>
      <c r="W444" s="21">
        <f t="shared" si="310"/>
        <v>0</v>
      </c>
      <c r="X444" s="21">
        <f t="shared" si="310"/>
        <v>0</v>
      </c>
      <c r="Y444" s="21">
        <f t="shared" si="310"/>
        <v>0</v>
      </c>
      <c r="Z444" s="21">
        <f t="shared" si="310"/>
        <v>109772.04000000001</v>
      </c>
      <c r="AA444" s="21">
        <f t="shared" si="310"/>
        <v>238668227.96000001</v>
      </c>
      <c r="AB444" s="22">
        <f t="shared" si="306"/>
        <v>4.5972426270426926E-4</v>
      </c>
      <c r="AC444" s="24"/>
    </row>
    <row r="445" spans="1:29" s="16" customFormat="1" ht="15" customHeigh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17" t="s">
        <v>65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8" t="s">
        <v>36</v>
      </c>
      <c r="B448" s="14">
        <f>[1]consoCURRENT!E11298</f>
        <v>0</v>
      </c>
      <c r="C448" s="14">
        <f>[1]consoCURRENT!F11298</f>
        <v>0</v>
      </c>
      <c r="D448" s="14">
        <f>[1]consoCURRENT!G11298</f>
        <v>0</v>
      </c>
      <c r="E448" s="14">
        <f>[1]consoCURRENT!H11298</f>
        <v>0</v>
      </c>
      <c r="F448" s="14">
        <f>[1]consoCURRENT!I11298</f>
        <v>0</v>
      </c>
      <c r="G448" s="14">
        <f>[1]consoCURRENT!J11298</f>
        <v>0</v>
      </c>
      <c r="H448" s="14">
        <f>[1]consoCURRENT!K11298</f>
        <v>0</v>
      </c>
      <c r="I448" s="14">
        <f>[1]consoCURRENT!L11298</f>
        <v>0</v>
      </c>
      <c r="J448" s="14">
        <f>[1]consoCURRENT!M11298</f>
        <v>0</v>
      </c>
      <c r="K448" s="14">
        <f>[1]consoCURRENT!N11298</f>
        <v>0</v>
      </c>
      <c r="L448" s="14">
        <f>[1]consoCURRENT!O11298</f>
        <v>0</v>
      </c>
      <c r="M448" s="14">
        <f>[1]consoCURRENT!P11298</f>
        <v>0</v>
      </c>
      <c r="N448" s="14">
        <f>[1]consoCURRENT!Q11298</f>
        <v>0</v>
      </c>
      <c r="O448" s="14">
        <f>[1]consoCURRENT!R11298</f>
        <v>0</v>
      </c>
      <c r="P448" s="14">
        <f>[1]consoCURRENT!S11298</f>
        <v>0</v>
      </c>
      <c r="Q448" s="14">
        <f>[1]consoCURRENT!T11298</f>
        <v>0</v>
      </c>
      <c r="R448" s="14">
        <f>[1]consoCURRENT!U11298</f>
        <v>0</v>
      </c>
      <c r="S448" s="14">
        <f>[1]consoCURRENT!V11298</f>
        <v>0</v>
      </c>
      <c r="T448" s="14">
        <f>[1]consoCURRENT!W11298</f>
        <v>0</v>
      </c>
      <c r="U448" s="14">
        <f>[1]consoCURRENT!X11298</f>
        <v>0</v>
      </c>
      <c r="V448" s="14">
        <f>[1]consoCURRENT!Y11298</f>
        <v>0</v>
      </c>
      <c r="W448" s="14">
        <f>[1]consoCURRENT!Z11298</f>
        <v>0</v>
      </c>
      <c r="X448" s="14">
        <f>[1]consoCURRENT!AA11298</f>
        <v>0</v>
      </c>
      <c r="Y448" s="14">
        <f>[1]consoCURRENT!AB11298</f>
        <v>0</v>
      </c>
      <c r="Z448" s="14">
        <f>SUM(M448:Y448)</f>
        <v>0</v>
      </c>
      <c r="AA448" s="14">
        <f>B448-Z448</f>
        <v>0</v>
      </c>
      <c r="AB448" s="19"/>
      <c r="AC448" s="15"/>
    </row>
    <row r="449" spans="1:29" s="16" customFormat="1" ht="18" customHeight="1" x14ac:dyDescent="0.2">
      <c r="A449" s="18" t="s">
        <v>37</v>
      </c>
      <c r="B449" s="14">
        <f>[1]consoCURRENT!E11386</f>
        <v>180118000</v>
      </c>
      <c r="C449" s="14">
        <f>[1]consoCURRENT!F11386</f>
        <v>0</v>
      </c>
      <c r="D449" s="14">
        <f>[1]consoCURRENT!G11386</f>
        <v>0</v>
      </c>
      <c r="E449" s="14">
        <f>[1]consoCURRENT!H11386</f>
        <v>86340321.810000002</v>
      </c>
      <c r="F449" s="14">
        <f>[1]consoCURRENT!I11386</f>
        <v>0</v>
      </c>
      <c r="G449" s="14">
        <f>[1]consoCURRENT!J11386</f>
        <v>0</v>
      </c>
      <c r="H449" s="14">
        <f>[1]consoCURRENT!K11386</f>
        <v>0</v>
      </c>
      <c r="I449" s="14">
        <f>[1]consoCURRENT!L11386</f>
        <v>0</v>
      </c>
      <c r="J449" s="14">
        <f>[1]consoCURRENT!M11386</f>
        <v>0</v>
      </c>
      <c r="K449" s="14">
        <f>[1]consoCURRENT!N11386</f>
        <v>0</v>
      </c>
      <c r="L449" s="14">
        <f>[1]consoCURRENT!O11386</f>
        <v>0</v>
      </c>
      <c r="M449" s="14">
        <f>[1]consoCURRENT!P11386</f>
        <v>0</v>
      </c>
      <c r="N449" s="14">
        <f>[1]consoCURRENT!Q11386</f>
        <v>0</v>
      </c>
      <c r="O449" s="14">
        <f>[1]consoCURRENT!R11386</f>
        <v>0</v>
      </c>
      <c r="P449" s="14">
        <f>[1]consoCURRENT!S11386</f>
        <v>86340321.810000002</v>
      </c>
      <c r="Q449" s="14">
        <f>[1]consoCURRENT!T11386</f>
        <v>0</v>
      </c>
      <c r="R449" s="14">
        <f>[1]consoCURRENT!U11386</f>
        <v>0</v>
      </c>
      <c r="S449" s="14">
        <f>[1]consoCURRENT!V11386</f>
        <v>0</v>
      </c>
      <c r="T449" s="14">
        <f>[1]consoCURRENT!W11386</f>
        <v>0</v>
      </c>
      <c r="U449" s="14">
        <f>[1]consoCURRENT!X11386</f>
        <v>0</v>
      </c>
      <c r="V449" s="14">
        <f>[1]consoCURRENT!Y11386</f>
        <v>0</v>
      </c>
      <c r="W449" s="14">
        <f>[1]consoCURRENT!Z11386</f>
        <v>0</v>
      </c>
      <c r="X449" s="14">
        <f>[1]consoCURRENT!AA11386</f>
        <v>0</v>
      </c>
      <c r="Y449" s="14">
        <f>[1]consoCURRENT!AB11386</f>
        <v>0</v>
      </c>
      <c r="Z449" s="14">
        <f t="shared" ref="Z449:Z451" si="311">SUM(M449:Y449)</f>
        <v>86340321.810000002</v>
      </c>
      <c r="AA449" s="14">
        <f t="shared" ref="AA449:AA451" si="312">B449-Z449</f>
        <v>93777678.189999998</v>
      </c>
      <c r="AB449" s="19">
        <f t="shared" ref="AB449:AB454" si="313">Z449/B449</f>
        <v>0.47935421118377952</v>
      </c>
      <c r="AC449" s="15"/>
    </row>
    <row r="450" spans="1:29" s="16" customFormat="1" ht="18" customHeight="1" x14ac:dyDescent="0.2">
      <c r="A450" s="18" t="s">
        <v>38</v>
      </c>
      <c r="B450" s="14">
        <f>[1]consoCURRENT!E11392</f>
        <v>0</v>
      </c>
      <c r="C450" s="14">
        <f>[1]consoCURRENT!F11392</f>
        <v>0</v>
      </c>
      <c r="D450" s="14">
        <f>[1]consoCURRENT!G11392</f>
        <v>0</v>
      </c>
      <c r="E450" s="14">
        <f>[1]consoCURRENT!H11392</f>
        <v>0</v>
      </c>
      <c r="F450" s="14">
        <f>[1]consoCURRENT!I11392</f>
        <v>0</v>
      </c>
      <c r="G450" s="14">
        <f>[1]consoCURRENT!J11392</f>
        <v>0</v>
      </c>
      <c r="H450" s="14">
        <f>[1]consoCURRENT!K11392</f>
        <v>0</v>
      </c>
      <c r="I450" s="14">
        <f>[1]consoCURRENT!L11392</f>
        <v>0</v>
      </c>
      <c r="J450" s="14">
        <f>[1]consoCURRENT!M11392</f>
        <v>0</v>
      </c>
      <c r="K450" s="14">
        <f>[1]consoCURRENT!N11392</f>
        <v>0</v>
      </c>
      <c r="L450" s="14">
        <f>[1]consoCURRENT!O11392</f>
        <v>0</v>
      </c>
      <c r="M450" s="14">
        <f>[1]consoCURRENT!P11392</f>
        <v>0</v>
      </c>
      <c r="N450" s="14">
        <f>[1]consoCURRENT!Q11392</f>
        <v>0</v>
      </c>
      <c r="O450" s="14">
        <f>[1]consoCURRENT!R11392</f>
        <v>0</v>
      </c>
      <c r="P450" s="14">
        <f>[1]consoCURRENT!S11392</f>
        <v>0</v>
      </c>
      <c r="Q450" s="14">
        <f>[1]consoCURRENT!T11392</f>
        <v>0</v>
      </c>
      <c r="R450" s="14">
        <f>[1]consoCURRENT!U11392</f>
        <v>0</v>
      </c>
      <c r="S450" s="14">
        <f>[1]consoCURRENT!V11392</f>
        <v>0</v>
      </c>
      <c r="T450" s="14">
        <f>[1]consoCURRENT!W11392</f>
        <v>0</v>
      </c>
      <c r="U450" s="14">
        <f>[1]consoCURRENT!X11392</f>
        <v>0</v>
      </c>
      <c r="V450" s="14">
        <f>[1]consoCURRENT!Y11392</f>
        <v>0</v>
      </c>
      <c r="W450" s="14">
        <f>[1]consoCURRENT!Z11392</f>
        <v>0</v>
      </c>
      <c r="X450" s="14">
        <f>[1]consoCURRENT!AA11392</f>
        <v>0</v>
      </c>
      <c r="Y450" s="14">
        <f>[1]consoCURRENT!AB11392</f>
        <v>0</v>
      </c>
      <c r="Z450" s="14">
        <f t="shared" si="311"/>
        <v>0</v>
      </c>
      <c r="AA450" s="14">
        <f t="shared" si="312"/>
        <v>0</v>
      </c>
      <c r="AB450" s="19"/>
      <c r="AC450" s="15"/>
    </row>
    <row r="451" spans="1:29" s="16" customFormat="1" ht="18" customHeight="1" x14ac:dyDescent="0.2">
      <c r="A451" s="18" t="s">
        <v>39</v>
      </c>
      <c r="B451" s="14">
        <f>[1]consoCURRENT!E11421</f>
        <v>0</v>
      </c>
      <c r="C451" s="14">
        <f>[1]consoCURRENT!F11421</f>
        <v>0</v>
      </c>
      <c r="D451" s="14">
        <f>[1]consoCURRENT!G11421</f>
        <v>0</v>
      </c>
      <c r="E451" s="14">
        <f>[1]consoCURRENT!H11421</f>
        <v>0</v>
      </c>
      <c r="F451" s="14">
        <f>[1]consoCURRENT!I11421</f>
        <v>0</v>
      </c>
      <c r="G451" s="14">
        <f>[1]consoCURRENT!J11421</f>
        <v>0</v>
      </c>
      <c r="H451" s="14">
        <f>[1]consoCURRENT!K11421</f>
        <v>0</v>
      </c>
      <c r="I451" s="14">
        <f>[1]consoCURRENT!L11421</f>
        <v>0</v>
      </c>
      <c r="J451" s="14">
        <f>[1]consoCURRENT!M11421</f>
        <v>0</v>
      </c>
      <c r="K451" s="14">
        <f>[1]consoCURRENT!N11421</f>
        <v>0</v>
      </c>
      <c r="L451" s="14">
        <f>[1]consoCURRENT!O11421</f>
        <v>0</v>
      </c>
      <c r="M451" s="14">
        <f>[1]consoCURRENT!P11421</f>
        <v>0</v>
      </c>
      <c r="N451" s="14">
        <f>[1]consoCURRENT!Q11421</f>
        <v>0</v>
      </c>
      <c r="O451" s="14">
        <f>[1]consoCURRENT!R11421</f>
        <v>0</v>
      </c>
      <c r="P451" s="14">
        <f>[1]consoCURRENT!S11421</f>
        <v>0</v>
      </c>
      <c r="Q451" s="14">
        <f>[1]consoCURRENT!T11421</f>
        <v>0</v>
      </c>
      <c r="R451" s="14">
        <f>[1]consoCURRENT!U11421</f>
        <v>0</v>
      </c>
      <c r="S451" s="14">
        <f>[1]consoCURRENT!V11421</f>
        <v>0</v>
      </c>
      <c r="T451" s="14">
        <f>[1]consoCURRENT!W11421</f>
        <v>0</v>
      </c>
      <c r="U451" s="14">
        <f>[1]consoCURRENT!X11421</f>
        <v>0</v>
      </c>
      <c r="V451" s="14">
        <f>[1]consoCURRENT!Y11421</f>
        <v>0</v>
      </c>
      <c r="W451" s="14">
        <f>[1]consoCURRENT!Z11421</f>
        <v>0</v>
      </c>
      <c r="X451" s="14">
        <f>[1]consoCURRENT!AA11421</f>
        <v>0</v>
      </c>
      <c r="Y451" s="14">
        <f>[1]consoCURRENT!AB11421</f>
        <v>0</v>
      </c>
      <c r="Z451" s="14">
        <f t="shared" si="311"/>
        <v>0</v>
      </c>
      <c r="AA451" s="14">
        <f t="shared" si="312"/>
        <v>0</v>
      </c>
      <c r="AB451" s="19"/>
      <c r="AC451" s="15"/>
    </row>
    <row r="452" spans="1:29" s="16" customFormat="1" ht="18" customHeight="1" x14ac:dyDescent="0.25">
      <c r="A452" s="20" t="s">
        <v>40</v>
      </c>
      <c r="B452" s="21">
        <f>SUM(B448:B451)</f>
        <v>180118000</v>
      </c>
      <c r="C452" s="21">
        <f t="shared" ref="C452:AA452" si="314">SUM(C448:C451)</f>
        <v>0</v>
      </c>
      <c r="D452" s="21">
        <f t="shared" si="314"/>
        <v>0</v>
      </c>
      <c r="E452" s="21">
        <f t="shared" si="314"/>
        <v>86340321.810000002</v>
      </c>
      <c r="F452" s="21">
        <f t="shared" si="314"/>
        <v>0</v>
      </c>
      <c r="G452" s="21">
        <f t="shared" si="314"/>
        <v>0</v>
      </c>
      <c r="H452" s="21">
        <f t="shared" si="314"/>
        <v>0</v>
      </c>
      <c r="I452" s="21">
        <f t="shared" si="314"/>
        <v>0</v>
      </c>
      <c r="J452" s="21">
        <f t="shared" si="314"/>
        <v>0</v>
      </c>
      <c r="K452" s="21">
        <f t="shared" si="314"/>
        <v>0</v>
      </c>
      <c r="L452" s="21">
        <f t="shared" si="314"/>
        <v>0</v>
      </c>
      <c r="M452" s="21">
        <f t="shared" si="314"/>
        <v>0</v>
      </c>
      <c r="N452" s="21">
        <f t="shared" si="314"/>
        <v>0</v>
      </c>
      <c r="O452" s="21">
        <f t="shared" si="314"/>
        <v>0</v>
      </c>
      <c r="P452" s="21">
        <f t="shared" si="314"/>
        <v>86340321.810000002</v>
      </c>
      <c r="Q452" s="21">
        <f t="shared" si="314"/>
        <v>0</v>
      </c>
      <c r="R452" s="21">
        <f t="shared" si="314"/>
        <v>0</v>
      </c>
      <c r="S452" s="21">
        <f t="shared" si="314"/>
        <v>0</v>
      </c>
      <c r="T452" s="21">
        <f t="shared" si="314"/>
        <v>0</v>
      </c>
      <c r="U452" s="21">
        <f t="shared" si="314"/>
        <v>0</v>
      </c>
      <c r="V452" s="21">
        <f t="shared" si="314"/>
        <v>0</v>
      </c>
      <c r="W452" s="21">
        <f t="shared" si="314"/>
        <v>0</v>
      </c>
      <c r="X452" s="21">
        <f t="shared" si="314"/>
        <v>0</v>
      </c>
      <c r="Y452" s="21">
        <f t="shared" si="314"/>
        <v>0</v>
      </c>
      <c r="Z452" s="21">
        <f t="shared" si="314"/>
        <v>86340321.810000002</v>
      </c>
      <c r="AA452" s="21">
        <f t="shared" si="314"/>
        <v>93777678.189999998</v>
      </c>
      <c r="AB452" s="22">
        <f t="shared" si="313"/>
        <v>0.47935421118377952</v>
      </c>
      <c r="AC452" s="15"/>
    </row>
    <row r="453" spans="1:29" s="16" customFormat="1" ht="18" customHeight="1" x14ac:dyDescent="0.25">
      <c r="A453" s="23" t="s">
        <v>41</v>
      </c>
      <c r="B453" s="14">
        <f>[1]consoCURRENT!E11425</f>
        <v>0</v>
      </c>
      <c r="C453" s="14">
        <f>[1]consoCURRENT!F11425</f>
        <v>0</v>
      </c>
      <c r="D453" s="14">
        <f>[1]consoCURRENT!G11425</f>
        <v>0</v>
      </c>
      <c r="E453" s="14">
        <f>[1]consoCURRENT!H11425</f>
        <v>0</v>
      </c>
      <c r="F453" s="14">
        <f>[1]consoCURRENT!I11425</f>
        <v>0</v>
      </c>
      <c r="G453" s="14">
        <f>[1]consoCURRENT!J11425</f>
        <v>0</v>
      </c>
      <c r="H453" s="14">
        <f>[1]consoCURRENT!K11425</f>
        <v>0</v>
      </c>
      <c r="I453" s="14">
        <f>[1]consoCURRENT!L11425</f>
        <v>0</v>
      </c>
      <c r="J453" s="14">
        <f>[1]consoCURRENT!M11425</f>
        <v>0</v>
      </c>
      <c r="K453" s="14">
        <f>[1]consoCURRENT!N11425</f>
        <v>0</v>
      </c>
      <c r="L453" s="14">
        <f>[1]consoCURRENT!O11425</f>
        <v>0</v>
      </c>
      <c r="M453" s="14">
        <f>[1]consoCURRENT!P11425</f>
        <v>0</v>
      </c>
      <c r="N453" s="14">
        <f>[1]consoCURRENT!Q11425</f>
        <v>0</v>
      </c>
      <c r="O453" s="14">
        <f>[1]consoCURRENT!R11425</f>
        <v>0</v>
      </c>
      <c r="P453" s="14">
        <f>[1]consoCURRENT!S11425</f>
        <v>0</v>
      </c>
      <c r="Q453" s="14">
        <f>[1]consoCURRENT!T11425</f>
        <v>0</v>
      </c>
      <c r="R453" s="14">
        <f>[1]consoCURRENT!U11425</f>
        <v>0</v>
      </c>
      <c r="S453" s="14">
        <f>[1]consoCURRENT!V11425</f>
        <v>0</v>
      </c>
      <c r="T453" s="14">
        <f>[1]consoCURRENT!W11425</f>
        <v>0</v>
      </c>
      <c r="U453" s="14">
        <f>[1]consoCURRENT!X11425</f>
        <v>0</v>
      </c>
      <c r="V453" s="14">
        <f>[1]consoCURRENT!Y11425</f>
        <v>0</v>
      </c>
      <c r="W453" s="14">
        <f>[1]consoCURRENT!Z11425</f>
        <v>0</v>
      </c>
      <c r="X453" s="14">
        <f>[1]consoCURRENT!AA11425</f>
        <v>0</v>
      </c>
      <c r="Y453" s="14">
        <f>[1]consoCURRENT!AB11425</f>
        <v>0</v>
      </c>
      <c r="Z453" s="14">
        <f t="shared" ref="Z453" si="315">SUM(M453:Y453)</f>
        <v>0</v>
      </c>
      <c r="AA453" s="14">
        <f t="shared" ref="AA453" si="316">B453-Z453</f>
        <v>0</v>
      </c>
      <c r="AB453" s="19"/>
      <c r="AC453" s="15"/>
    </row>
    <row r="454" spans="1:29" s="16" customFormat="1" ht="18" customHeight="1" x14ac:dyDescent="0.25">
      <c r="A454" s="20" t="s">
        <v>42</v>
      </c>
      <c r="B454" s="21">
        <f>B453+B452</f>
        <v>180118000</v>
      </c>
      <c r="C454" s="21">
        <f t="shared" ref="C454:AA454" si="317">C453+C452</f>
        <v>0</v>
      </c>
      <c r="D454" s="21">
        <f t="shared" si="317"/>
        <v>0</v>
      </c>
      <c r="E454" s="21">
        <f t="shared" si="317"/>
        <v>86340321.810000002</v>
      </c>
      <c r="F454" s="21">
        <f t="shared" si="317"/>
        <v>0</v>
      </c>
      <c r="G454" s="21">
        <f t="shared" si="317"/>
        <v>0</v>
      </c>
      <c r="H454" s="21">
        <f t="shared" si="317"/>
        <v>0</v>
      </c>
      <c r="I454" s="21">
        <f t="shared" si="317"/>
        <v>0</v>
      </c>
      <c r="J454" s="21">
        <f t="shared" si="317"/>
        <v>0</v>
      </c>
      <c r="K454" s="21">
        <f t="shared" si="317"/>
        <v>0</v>
      </c>
      <c r="L454" s="21">
        <f t="shared" si="317"/>
        <v>0</v>
      </c>
      <c r="M454" s="21">
        <f t="shared" si="317"/>
        <v>0</v>
      </c>
      <c r="N454" s="21">
        <f t="shared" si="317"/>
        <v>0</v>
      </c>
      <c r="O454" s="21">
        <f t="shared" si="317"/>
        <v>0</v>
      </c>
      <c r="P454" s="21">
        <f t="shared" si="317"/>
        <v>86340321.810000002</v>
      </c>
      <c r="Q454" s="21">
        <f t="shared" si="317"/>
        <v>0</v>
      </c>
      <c r="R454" s="21">
        <f t="shared" si="317"/>
        <v>0</v>
      </c>
      <c r="S454" s="21">
        <f t="shared" si="317"/>
        <v>0</v>
      </c>
      <c r="T454" s="21">
        <f t="shared" si="317"/>
        <v>0</v>
      </c>
      <c r="U454" s="21">
        <f t="shared" si="317"/>
        <v>0</v>
      </c>
      <c r="V454" s="21">
        <f t="shared" si="317"/>
        <v>0</v>
      </c>
      <c r="W454" s="21">
        <f t="shared" si="317"/>
        <v>0</v>
      </c>
      <c r="X454" s="21">
        <f t="shared" si="317"/>
        <v>0</v>
      </c>
      <c r="Y454" s="21">
        <f t="shared" si="317"/>
        <v>0</v>
      </c>
      <c r="Z454" s="21">
        <f t="shared" si="317"/>
        <v>86340321.810000002</v>
      </c>
      <c r="AA454" s="21">
        <f t="shared" si="317"/>
        <v>93777678.189999998</v>
      </c>
      <c r="AB454" s="22">
        <f t="shared" si="313"/>
        <v>0.47935421118377952</v>
      </c>
      <c r="AC454" s="24"/>
    </row>
    <row r="455" spans="1:29" s="16" customFormat="1" ht="15" customHeigh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17" t="s">
        <v>66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8" t="s">
        <v>36</v>
      </c>
      <c r="B458" s="14">
        <f>[1]consoCURRENT!E11485</f>
        <v>0</v>
      </c>
      <c r="C458" s="14">
        <f>[1]consoCURRENT!F11485</f>
        <v>0</v>
      </c>
      <c r="D458" s="14">
        <f>[1]consoCURRENT!G11485</f>
        <v>0</v>
      </c>
      <c r="E458" s="14">
        <f>[1]consoCURRENT!H11485</f>
        <v>0</v>
      </c>
      <c r="F458" s="14">
        <f>[1]consoCURRENT!I11485</f>
        <v>0</v>
      </c>
      <c r="G458" s="14">
        <f>[1]consoCURRENT!J11485</f>
        <v>0</v>
      </c>
      <c r="H458" s="14">
        <f>[1]consoCURRENT!K11485</f>
        <v>0</v>
      </c>
      <c r="I458" s="14">
        <f>[1]consoCURRENT!L11485</f>
        <v>0</v>
      </c>
      <c r="J458" s="14">
        <f>[1]consoCURRENT!M11485</f>
        <v>0</v>
      </c>
      <c r="K458" s="14">
        <f>[1]consoCURRENT!N11485</f>
        <v>0</v>
      </c>
      <c r="L458" s="14">
        <f>[1]consoCURRENT!O11485</f>
        <v>0</v>
      </c>
      <c r="M458" s="14">
        <f>[1]consoCURRENT!P11485</f>
        <v>0</v>
      </c>
      <c r="N458" s="14">
        <f>[1]consoCURRENT!Q11485</f>
        <v>0</v>
      </c>
      <c r="O458" s="14">
        <f>[1]consoCURRENT!R11485</f>
        <v>0</v>
      </c>
      <c r="P458" s="14">
        <f>[1]consoCURRENT!S11485</f>
        <v>0</v>
      </c>
      <c r="Q458" s="14">
        <f>[1]consoCURRENT!T11485</f>
        <v>0</v>
      </c>
      <c r="R458" s="14">
        <f>[1]consoCURRENT!U11485</f>
        <v>0</v>
      </c>
      <c r="S458" s="14">
        <f>[1]consoCURRENT!V11485</f>
        <v>0</v>
      </c>
      <c r="T458" s="14">
        <f>[1]consoCURRENT!W11485</f>
        <v>0</v>
      </c>
      <c r="U458" s="14">
        <f>[1]consoCURRENT!X11485</f>
        <v>0</v>
      </c>
      <c r="V458" s="14">
        <f>[1]consoCURRENT!Y11485</f>
        <v>0</v>
      </c>
      <c r="W458" s="14">
        <f>[1]consoCURRENT!Z11485</f>
        <v>0</v>
      </c>
      <c r="X458" s="14">
        <f>[1]consoCURRENT!AA11485</f>
        <v>0</v>
      </c>
      <c r="Y458" s="14">
        <f>[1]consoCURRENT!AB11485</f>
        <v>0</v>
      </c>
      <c r="Z458" s="14">
        <f>SUM(M458:Y458)</f>
        <v>0</v>
      </c>
      <c r="AA458" s="14">
        <f>B458-Z458</f>
        <v>0</v>
      </c>
      <c r="AB458" s="19"/>
      <c r="AC458" s="15"/>
    </row>
    <row r="459" spans="1:29" s="16" customFormat="1" ht="18" customHeight="1" x14ac:dyDescent="0.2">
      <c r="A459" s="18" t="s">
        <v>37</v>
      </c>
      <c r="B459" s="14">
        <f>[1]consoCURRENT!E11573</f>
        <v>202319000</v>
      </c>
      <c r="C459" s="14">
        <f>[1]consoCURRENT!F11573</f>
        <v>0</v>
      </c>
      <c r="D459" s="14">
        <f>[1]consoCURRENT!G11573</f>
        <v>0</v>
      </c>
      <c r="E459" s="14">
        <f>[1]consoCURRENT!H11573</f>
        <v>257170.47999999998</v>
      </c>
      <c r="F459" s="14">
        <f>[1]consoCURRENT!I11573</f>
        <v>0</v>
      </c>
      <c r="G459" s="14">
        <f>[1]consoCURRENT!J11573</f>
        <v>0</v>
      </c>
      <c r="H459" s="14">
        <f>[1]consoCURRENT!K11573</f>
        <v>0</v>
      </c>
      <c r="I459" s="14">
        <f>[1]consoCURRENT!L11573</f>
        <v>0</v>
      </c>
      <c r="J459" s="14">
        <f>[1]consoCURRENT!M11573</f>
        <v>0</v>
      </c>
      <c r="K459" s="14">
        <f>[1]consoCURRENT!N11573</f>
        <v>0</v>
      </c>
      <c r="L459" s="14">
        <f>[1]consoCURRENT!O11573</f>
        <v>0</v>
      </c>
      <c r="M459" s="14">
        <f>[1]consoCURRENT!P11573</f>
        <v>0</v>
      </c>
      <c r="N459" s="14">
        <f>[1]consoCURRENT!Q11573</f>
        <v>29730</v>
      </c>
      <c r="O459" s="14">
        <f>[1]consoCURRENT!R11573</f>
        <v>101002.61</v>
      </c>
      <c r="P459" s="14">
        <f>[1]consoCURRENT!S11573</f>
        <v>126437.87</v>
      </c>
      <c r="Q459" s="14">
        <f>[1]consoCURRENT!T11573</f>
        <v>0</v>
      </c>
      <c r="R459" s="14">
        <f>[1]consoCURRENT!U11573</f>
        <v>0</v>
      </c>
      <c r="S459" s="14">
        <f>[1]consoCURRENT!V11573</f>
        <v>0</v>
      </c>
      <c r="T459" s="14">
        <f>[1]consoCURRENT!W11573</f>
        <v>0</v>
      </c>
      <c r="U459" s="14">
        <f>[1]consoCURRENT!X11573</f>
        <v>0</v>
      </c>
      <c r="V459" s="14">
        <f>[1]consoCURRENT!Y11573</f>
        <v>0</v>
      </c>
      <c r="W459" s="14">
        <f>[1]consoCURRENT!Z11573</f>
        <v>0</v>
      </c>
      <c r="X459" s="14">
        <f>[1]consoCURRENT!AA11573</f>
        <v>0</v>
      </c>
      <c r="Y459" s="14">
        <f>[1]consoCURRENT!AB11573</f>
        <v>0</v>
      </c>
      <c r="Z459" s="14">
        <f t="shared" ref="Z459:Z461" si="318">SUM(M459:Y459)</f>
        <v>257170.47999999998</v>
      </c>
      <c r="AA459" s="14">
        <f t="shared" ref="AA459:AA461" si="319">B459-Z459</f>
        <v>202061829.52000001</v>
      </c>
      <c r="AB459" s="19">
        <f t="shared" ref="AB459:AB464" si="320">Z459/B459</f>
        <v>1.2711138350822216E-3</v>
      </c>
      <c r="AC459" s="15"/>
    </row>
    <row r="460" spans="1:29" s="16" customFormat="1" ht="18" customHeight="1" x14ac:dyDescent="0.2">
      <c r="A460" s="18" t="s">
        <v>38</v>
      </c>
      <c r="B460" s="14">
        <f>[1]consoCURRENT!E11579</f>
        <v>0</v>
      </c>
      <c r="C460" s="14">
        <f>[1]consoCURRENT!F11579</f>
        <v>0</v>
      </c>
      <c r="D460" s="14">
        <f>[1]consoCURRENT!G11579</f>
        <v>0</v>
      </c>
      <c r="E460" s="14">
        <f>[1]consoCURRENT!H11579</f>
        <v>0</v>
      </c>
      <c r="F460" s="14">
        <f>[1]consoCURRENT!I11579</f>
        <v>0</v>
      </c>
      <c r="G460" s="14">
        <f>[1]consoCURRENT!J11579</f>
        <v>0</v>
      </c>
      <c r="H460" s="14">
        <f>[1]consoCURRENT!K11579</f>
        <v>0</v>
      </c>
      <c r="I460" s="14">
        <f>[1]consoCURRENT!L11579</f>
        <v>0</v>
      </c>
      <c r="J460" s="14">
        <f>[1]consoCURRENT!M11579</f>
        <v>0</v>
      </c>
      <c r="K460" s="14">
        <f>[1]consoCURRENT!N11579</f>
        <v>0</v>
      </c>
      <c r="L460" s="14">
        <f>[1]consoCURRENT!O11579</f>
        <v>0</v>
      </c>
      <c r="M460" s="14">
        <f>[1]consoCURRENT!P11579</f>
        <v>0</v>
      </c>
      <c r="N460" s="14">
        <f>[1]consoCURRENT!Q11579</f>
        <v>0</v>
      </c>
      <c r="O460" s="14">
        <f>[1]consoCURRENT!R11579</f>
        <v>0</v>
      </c>
      <c r="P460" s="14">
        <f>[1]consoCURRENT!S11579</f>
        <v>0</v>
      </c>
      <c r="Q460" s="14">
        <f>[1]consoCURRENT!T11579</f>
        <v>0</v>
      </c>
      <c r="R460" s="14">
        <f>[1]consoCURRENT!U11579</f>
        <v>0</v>
      </c>
      <c r="S460" s="14">
        <f>[1]consoCURRENT!V11579</f>
        <v>0</v>
      </c>
      <c r="T460" s="14">
        <f>[1]consoCURRENT!W11579</f>
        <v>0</v>
      </c>
      <c r="U460" s="14">
        <f>[1]consoCURRENT!X11579</f>
        <v>0</v>
      </c>
      <c r="V460" s="14">
        <f>[1]consoCURRENT!Y11579</f>
        <v>0</v>
      </c>
      <c r="W460" s="14">
        <f>[1]consoCURRENT!Z11579</f>
        <v>0</v>
      </c>
      <c r="X460" s="14">
        <f>[1]consoCURRENT!AA11579</f>
        <v>0</v>
      </c>
      <c r="Y460" s="14">
        <f>[1]consoCURRENT!AB11579</f>
        <v>0</v>
      </c>
      <c r="Z460" s="14">
        <f t="shared" si="318"/>
        <v>0</v>
      </c>
      <c r="AA460" s="14">
        <f t="shared" si="319"/>
        <v>0</v>
      </c>
      <c r="AB460" s="19"/>
      <c r="AC460" s="15"/>
    </row>
    <row r="461" spans="1:29" s="16" customFormat="1" ht="18" customHeight="1" x14ac:dyDescent="0.2">
      <c r="A461" s="18" t="s">
        <v>39</v>
      </c>
      <c r="B461" s="14">
        <f>[1]consoCURRENT!E11608</f>
        <v>0</v>
      </c>
      <c r="C461" s="14">
        <f>[1]consoCURRENT!F11608</f>
        <v>0</v>
      </c>
      <c r="D461" s="14">
        <f>[1]consoCURRENT!G11608</f>
        <v>0</v>
      </c>
      <c r="E461" s="14">
        <f>[1]consoCURRENT!H11608</f>
        <v>0</v>
      </c>
      <c r="F461" s="14">
        <f>[1]consoCURRENT!I11608</f>
        <v>0</v>
      </c>
      <c r="G461" s="14">
        <f>[1]consoCURRENT!J11608</f>
        <v>0</v>
      </c>
      <c r="H461" s="14">
        <f>[1]consoCURRENT!K11608</f>
        <v>0</v>
      </c>
      <c r="I461" s="14">
        <f>[1]consoCURRENT!L11608</f>
        <v>0</v>
      </c>
      <c r="J461" s="14">
        <f>[1]consoCURRENT!M11608</f>
        <v>0</v>
      </c>
      <c r="K461" s="14">
        <f>[1]consoCURRENT!N11608</f>
        <v>0</v>
      </c>
      <c r="L461" s="14">
        <f>[1]consoCURRENT!O11608</f>
        <v>0</v>
      </c>
      <c r="M461" s="14">
        <f>[1]consoCURRENT!P11608</f>
        <v>0</v>
      </c>
      <c r="N461" s="14">
        <f>[1]consoCURRENT!Q11608</f>
        <v>0</v>
      </c>
      <c r="O461" s="14">
        <f>[1]consoCURRENT!R11608</f>
        <v>0</v>
      </c>
      <c r="P461" s="14">
        <f>[1]consoCURRENT!S11608</f>
        <v>0</v>
      </c>
      <c r="Q461" s="14">
        <f>[1]consoCURRENT!T11608</f>
        <v>0</v>
      </c>
      <c r="R461" s="14">
        <f>[1]consoCURRENT!U11608</f>
        <v>0</v>
      </c>
      <c r="S461" s="14">
        <f>[1]consoCURRENT!V11608</f>
        <v>0</v>
      </c>
      <c r="T461" s="14">
        <f>[1]consoCURRENT!W11608</f>
        <v>0</v>
      </c>
      <c r="U461" s="14">
        <f>[1]consoCURRENT!X11608</f>
        <v>0</v>
      </c>
      <c r="V461" s="14">
        <f>[1]consoCURRENT!Y11608</f>
        <v>0</v>
      </c>
      <c r="W461" s="14">
        <f>[1]consoCURRENT!Z11608</f>
        <v>0</v>
      </c>
      <c r="X461" s="14">
        <f>[1]consoCURRENT!AA11608</f>
        <v>0</v>
      </c>
      <c r="Y461" s="14">
        <f>[1]consoCURRENT!AB11608</f>
        <v>0</v>
      </c>
      <c r="Z461" s="14">
        <f t="shared" si="318"/>
        <v>0</v>
      </c>
      <c r="AA461" s="14">
        <f t="shared" si="319"/>
        <v>0</v>
      </c>
      <c r="AB461" s="19"/>
      <c r="AC461" s="15"/>
    </row>
    <row r="462" spans="1:29" s="16" customFormat="1" ht="18" customHeight="1" x14ac:dyDescent="0.25">
      <c r="A462" s="20" t="s">
        <v>40</v>
      </c>
      <c r="B462" s="21">
        <f>SUM(B458:B461)</f>
        <v>202319000</v>
      </c>
      <c r="C462" s="21">
        <f t="shared" ref="C462:AA462" si="321">SUM(C458:C461)</f>
        <v>0</v>
      </c>
      <c r="D462" s="21">
        <f t="shared" si="321"/>
        <v>0</v>
      </c>
      <c r="E462" s="21">
        <f t="shared" si="321"/>
        <v>257170.47999999998</v>
      </c>
      <c r="F462" s="21">
        <f t="shared" si="321"/>
        <v>0</v>
      </c>
      <c r="G462" s="21">
        <f t="shared" si="321"/>
        <v>0</v>
      </c>
      <c r="H462" s="21">
        <f t="shared" si="321"/>
        <v>0</v>
      </c>
      <c r="I462" s="21">
        <f t="shared" si="321"/>
        <v>0</v>
      </c>
      <c r="J462" s="21">
        <f t="shared" si="321"/>
        <v>0</v>
      </c>
      <c r="K462" s="21">
        <f t="shared" si="321"/>
        <v>0</v>
      </c>
      <c r="L462" s="21">
        <f t="shared" si="321"/>
        <v>0</v>
      </c>
      <c r="M462" s="21">
        <f t="shared" si="321"/>
        <v>0</v>
      </c>
      <c r="N462" s="21">
        <f t="shared" si="321"/>
        <v>29730</v>
      </c>
      <c r="O462" s="21">
        <f t="shared" si="321"/>
        <v>101002.61</v>
      </c>
      <c r="P462" s="21">
        <f t="shared" si="321"/>
        <v>126437.87</v>
      </c>
      <c r="Q462" s="21">
        <f t="shared" si="321"/>
        <v>0</v>
      </c>
      <c r="R462" s="21">
        <f t="shared" si="321"/>
        <v>0</v>
      </c>
      <c r="S462" s="21">
        <f t="shared" si="321"/>
        <v>0</v>
      </c>
      <c r="T462" s="21">
        <f t="shared" si="321"/>
        <v>0</v>
      </c>
      <c r="U462" s="21">
        <f t="shared" si="321"/>
        <v>0</v>
      </c>
      <c r="V462" s="21">
        <f t="shared" si="321"/>
        <v>0</v>
      </c>
      <c r="W462" s="21">
        <f t="shared" si="321"/>
        <v>0</v>
      </c>
      <c r="X462" s="21">
        <f t="shared" si="321"/>
        <v>0</v>
      </c>
      <c r="Y462" s="21">
        <f t="shared" si="321"/>
        <v>0</v>
      </c>
      <c r="Z462" s="21">
        <f t="shared" si="321"/>
        <v>257170.47999999998</v>
      </c>
      <c r="AA462" s="21">
        <f t="shared" si="321"/>
        <v>202061829.52000001</v>
      </c>
      <c r="AB462" s="22">
        <f t="shared" si="320"/>
        <v>1.2711138350822216E-3</v>
      </c>
      <c r="AC462" s="15"/>
    </row>
    <row r="463" spans="1:29" s="16" customFormat="1" ht="18" customHeight="1" x14ac:dyDescent="0.25">
      <c r="A463" s="23" t="s">
        <v>41</v>
      </c>
      <c r="B463" s="14">
        <f>[1]consoCURRENT!E11612</f>
        <v>0</v>
      </c>
      <c r="C463" s="14">
        <f>[1]consoCURRENT!F11612</f>
        <v>0</v>
      </c>
      <c r="D463" s="14">
        <f>[1]consoCURRENT!G11612</f>
        <v>0</v>
      </c>
      <c r="E463" s="14">
        <f>[1]consoCURRENT!H11612</f>
        <v>0</v>
      </c>
      <c r="F463" s="14">
        <f>[1]consoCURRENT!I11612</f>
        <v>0</v>
      </c>
      <c r="G463" s="14">
        <f>[1]consoCURRENT!J11612</f>
        <v>0</v>
      </c>
      <c r="H463" s="14">
        <f>[1]consoCURRENT!K11612</f>
        <v>0</v>
      </c>
      <c r="I463" s="14">
        <f>[1]consoCURRENT!L11612</f>
        <v>0</v>
      </c>
      <c r="J463" s="14">
        <f>[1]consoCURRENT!M11612</f>
        <v>0</v>
      </c>
      <c r="K463" s="14">
        <f>[1]consoCURRENT!N11612</f>
        <v>0</v>
      </c>
      <c r="L463" s="14">
        <f>[1]consoCURRENT!O11612</f>
        <v>0</v>
      </c>
      <c r="M463" s="14">
        <f>[1]consoCURRENT!P11612</f>
        <v>0</v>
      </c>
      <c r="N463" s="14">
        <f>[1]consoCURRENT!Q11612</f>
        <v>0</v>
      </c>
      <c r="O463" s="14">
        <f>[1]consoCURRENT!R11612</f>
        <v>0</v>
      </c>
      <c r="P463" s="14">
        <f>[1]consoCURRENT!S11612</f>
        <v>0</v>
      </c>
      <c r="Q463" s="14">
        <f>[1]consoCURRENT!T11612</f>
        <v>0</v>
      </c>
      <c r="R463" s="14">
        <f>[1]consoCURRENT!U11612</f>
        <v>0</v>
      </c>
      <c r="S463" s="14">
        <f>[1]consoCURRENT!V11612</f>
        <v>0</v>
      </c>
      <c r="T463" s="14">
        <f>[1]consoCURRENT!W11612</f>
        <v>0</v>
      </c>
      <c r="U463" s="14">
        <f>[1]consoCURRENT!X11612</f>
        <v>0</v>
      </c>
      <c r="V463" s="14">
        <f>[1]consoCURRENT!Y11612</f>
        <v>0</v>
      </c>
      <c r="W463" s="14">
        <f>[1]consoCURRENT!Z11612</f>
        <v>0</v>
      </c>
      <c r="X463" s="14">
        <f>[1]consoCURRENT!AA11612</f>
        <v>0</v>
      </c>
      <c r="Y463" s="14">
        <f>[1]consoCURRENT!AB11612</f>
        <v>0</v>
      </c>
      <c r="Z463" s="14">
        <f t="shared" ref="Z463" si="322">SUM(M463:Y463)</f>
        <v>0</v>
      </c>
      <c r="AA463" s="14">
        <f t="shared" ref="AA463" si="323">B463-Z463</f>
        <v>0</v>
      </c>
      <c r="AB463" s="19"/>
      <c r="AC463" s="15"/>
    </row>
    <row r="464" spans="1:29" s="16" customFormat="1" ht="18" customHeight="1" x14ac:dyDescent="0.25">
      <c r="A464" s="20" t="s">
        <v>42</v>
      </c>
      <c r="B464" s="21">
        <f>B463+B462</f>
        <v>202319000</v>
      </c>
      <c r="C464" s="21">
        <f t="shared" ref="C464:AA464" si="324">C463+C462</f>
        <v>0</v>
      </c>
      <c r="D464" s="21">
        <f t="shared" si="324"/>
        <v>0</v>
      </c>
      <c r="E464" s="21">
        <f t="shared" si="324"/>
        <v>257170.47999999998</v>
      </c>
      <c r="F464" s="21">
        <f t="shared" si="324"/>
        <v>0</v>
      </c>
      <c r="G464" s="21">
        <f t="shared" si="324"/>
        <v>0</v>
      </c>
      <c r="H464" s="21">
        <f t="shared" si="324"/>
        <v>0</v>
      </c>
      <c r="I464" s="21">
        <f t="shared" si="324"/>
        <v>0</v>
      </c>
      <c r="J464" s="21">
        <f t="shared" si="324"/>
        <v>0</v>
      </c>
      <c r="K464" s="21">
        <f t="shared" si="324"/>
        <v>0</v>
      </c>
      <c r="L464" s="21">
        <f t="shared" si="324"/>
        <v>0</v>
      </c>
      <c r="M464" s="21">
        <f t="shared" si="324"/>
        <v>0</v>
      </c>
      <c r="N464" s="21">
        <f t="shared" si="324"/>
        <v>29730</v>
      </c>
      <c r="O464" s="21">
        <f t="shared" si="324"/>
        <v>101002.61</v>
      </c>
      <c r="P464" s="21">
        <f t="shared" si="324"/>
        <v>126437.87</v>
      </c>
      <c r="Q464" s="21">
        <f t="shared" si="324"/>
        <v>0</v>
      </c>
      <c r="R464" s="21">
        <f t="shared" si="324"/>
        <v>0</v>
      </c>
      <c r="S464" s="21">
        <f t="shared" si="324"/>
        <v>0</v>
      </c>
      <c r="T464" s="21">
        <f t="shared" si="324"/>
        <v>0</v>
      </c>
      <c r="U464" s="21">
        <f t="shared" si="324"/>
        <v>0</v>
      </c>
      <c r="V464" s="21">
        <f t="shared" si="324"/>
        <v>0</v>
      </c>
      <c r="W464" s="21">
        <f t="shared" si="324"/>
        <v>0</v>
      </c>
      <c r="X464" s="21">
        <f t="shared" si="324"/>
        <v>0</v>
      </c>
      <c r="Y464" s="21">
        <f t="shared" si="324"/>
        <v>0</v>
      </c>
      <c r="Z464" s="21">
        <f t="shared" si="324"/>
        <v>257170.47999999998</v>
      </c>
      <c r="AA464" s="21">
        <f t="shared" si="324"/>
        <v>202061829.52000001</v>
      </c>
      <c r="AB464" s="22">
        <f t="shared" si="320"/>
        <v>1.2711138350822216E-3</v>
      </c>
      <c r="AC464" s="24"/>
    </row>
    <row r="465" spans="1:29" s="16" customFormat="1" ht="15" customHeigh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7" t="s">
        <v>67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8" t="s">
        <v>36</v>
      </c>
      <c r="B468" s="14">
        <f>[1]consoCURRENT!E11672</f>
        <v>0</v>
      </c>
      <c r="C468" s="14">
        <f>[1]consoCURRENT!F11672</f>
        <v>0</v>
      </c>
      <c r="D468" s="14">
        <f>[1]consoCURRENT!G11672</f>
        <v>0</v>
      </c>
      <c r="E468" s="14">
        <f>[1]consoCURRENT!H11672</f>
        <v>0</v>
      </c>
      <c r="F468" s="14">
        <f>[1]consoCURRENT!I11672</f>
        <v>0</v>
      </c>
      <c r="G468" s="14">
        <f>[1]consoCURRENT!J11672</f>
        <v>0</v>
      </c>
      <c r="H468" s="14">
        <f>[1]consoCURRENT!K11672</f>
        <v>0</v>
      </c>
      <c r="I468" s="14">
        <f>[1]consoCURRENT!L11672</f>
        <v>0</v>
      </c>
      <c r="J468" s="14">
        <f>[1]consoCURRENT!M11672</f>
        <v>0</v>
      </c>
      <c r="K468" s="14">
        <f>[1]consoCURRENT!N11672</f>
        <v>0</v>
      </c>
      <c r="L468" s="14">
        <f>[1]consoCURRENT!O11672</f>
        <v>0</v>
      </c>
      <c r="M468" s="14">
        <f>[1]consoCURRENT!P11672</f>
        <v>0</v>
      </c>
      <c r="N468" s="14">
        <f>[1]consoCURRENT!Q11672</f>
        <v>0</v>
      </c>
      <c r="O468" s="14">
        <f>[1]consoCURRENT!R11672</f>
        <v>0</v>
      </c>
      <c r="P468" s="14">
        <f>[1]consoCURRENT!S11672</f>
        <v>0</v>
      </c>
      <c r="Q468" s="14">
        <f>[1]consoCURRENT!T11672</f>
        <v>0</v>
      </c>
      <c r="R468" s="14">
        <f>[1]consoCURRENT!U11672</f>
        <v>0</v>
      </c>
      <c r="S468" s="14">
        <f>[1]consoCURRENT!V11672</f>
        <v>0</v>
      </c>
      <c r="T468" s="14">
        <f>[1]consoCURRENT!W11672</f>
        <v>0</v>
      </c>
      <c r="U468" s="14">
        <f>[1]consoCURRENT!X11672</f>
        <v>0</v>
      </c>
      <c r="V468" s="14">
        <f>[1]consoCURRENT!Y11672</f>
        <v>0</v>
      </c>
      <c r="W468" s="14">
        <f>[1]consoCURRENT!Z11672</f>
        <v>0</v>
      </c>
      <c r="X468" s="14">
        <f>[1]consoCURRENT!AA11672</f>
        <v>0</v>
      </c>
      <c r="Y468" s="14">
        <f>[1]consoCURRENT!AB11672</f>
        <v>0</v>
      </c>
      <c r="Z468" s="14">
        <f>SUM(M468:Y468)</f>
        <v>0</v>
      </c>
      <c r="AA468" s="14">
        <f>B468-Z468</f>
        <v>0</v>
      </c>
      <c r="AB468" s="19"/>
      <c r="AC468" s="15"/>
    </row>
    <row r="469" spans="1:29" s="16" customFormat="1" ht="18" customHeight="1" x14ac:dyDescent="0.2">
      <c r="A469" s="18" t="s">
        <v>37</v>
      </c>
      <c r="B469" s="14">
        <f>[1]consoCURRENT!E11760</f>
        <v>204673000</v>
      </c>
      <c r="C469" s="14">
        <f>[1]consoCURRENT!F11760</f>
        <v>0</v>
      </c>
      <c r="D469" s="14">
        <f>[1]consoCURRENT!G11760</f>
        <v>0</v>
      </c>
      <c r="E469" s="14">
        <f>[1]consoCURRENT!H11760</f>
        <v>125643.76000000001</v>
      </c>
      <c r="F469" s="14">
        <f>[1]consoCURRENT!I11760</f>
        <v>0</v>
      </c>
      <c r="G469" s="14">
        <f>[1]consoCURRENT!J11760</f>
        <v>0</v>
      </c>
      <c r="H469" s="14">
        <f>[1]consoCURRENT!K11760</f>
        <v>0</v>
      </c>
      <c r="I469" s="14">
        <f>[1]consoCURRENT!L11760</f>
        <v>0</v>
      </c>
      <c r="J469" s="14">
        <f>[1]consoCURRENT!M11760</f>
        <v>0</v>
      </c>
      <c r="K469" s="14">
        <f>[1]consoCURRENT!N11760</f>
        <v>0</v>
      </c>
      <c r="L469" s="14">
        <f>[1]consoCURRENT!O11760</f>
        <v>0</v>
      </c>
      <c r="M469" s="14">
        <f>[1]consoCURRENT!P11760</f>
        <v>0</v>
      </c>
      <c r="N469" s="14">
        <f>[1]consoCURRENT!Q11760</f>
        <v>28116.75</v>
      </c>
      <c r="O469" s="14">
        <f>[1]consoCURRENT!R11760</f>
        <v>31487.360000000001</v>
      </c>
      <c r="P469" s="14">
        <f>[1]consoCURRENT!S11760</f>
        <v>66039.649999999994</v>
      </c>
      <c r="Q469" s="14">
        <f>[1]consoCURRENT!T11760</f>
        <v>0</v>
      </c>
      <c r="R469" s="14">
        <f>[1]consoCURRENT!U11760</f>
        <v>0</v>
      </c>
      <c r="S469" s="14">
        <f>[1]consoCURRENT!V11760</f>
        <v>0</v>
      </c>
      <c r="T469" s="14">
        <f>[1]consoCURRENT!W11760</f>
        <v>0</v>
      </c>
      <c r="U469" s="14">
        <f>[1]consoCURRENT!X11760</f>
        <v>0</v>
      </c>
      <c r="V469" s="14">
        <f>[1]consoCURRENT!Y11760</f>
        <v>0</v>
      </c>
      <c r="W469" s="14">
        <f>[1]consoCURRENT!Z11760</f>
        <v>0</v>
      </c>
      <c r="X469" s="14">
        <f>[1]consoCURRENT!AA11760</f>
        <v>0</v>
      </c>
      <c r="Y469" s="14">
        <f>[1]consoCURRENT!AB11760</f>
        <v>0</v>
      </c>
      <c r="Z469" s="14">
        <f t="shared" ref="Z469:Z471" si="325">SUM(M469:Y469)</f>
        <v>125643.76</v>
      </c>
      <c r="AA469" s="14">
        <f t="shared" ref="AA469:AA471" si="326">B469-Z469</f>
        <v>204547356.24000001</v>
      </c>
      <c r="AB469" s="19">
        <f t="shared" ref="AB469:AB474" si="327">Z469/B469</f>
        <v>6.1387559668349021E-4</v>
      </c>
      <c r="AC469" s="15"/>
    </row>
    <row r="470" spans="1:29" s="16" customFormat="1" ht="18" customHeight="1" x14ac:dyDescent="0.2">
      <c r="A470" s="18" t="s">
        <v>38</v>
      </c>
      <c r="B470" s="14">
        <f>[1]consoCURRENT!E11766</f>
        <v>0</v>
      </c>
      <c r="C470" s="14">
        <f>[1]consoCURRENT!F11766</f>
        <v>0</v>
      </c>
      <c r="D470" s="14">
        <f>[1]consoCURRENT!G11766</f>
        <v>0</v>
      </c>
      <c r="E470" s="14">
        <f>[1]consoCURRENT!H11766</f>
        <v>0</v>
      </c>
      <c r="F470" s="14">
        <f>[1]consoCURRENT!I11766</f>
        <v>0</v>
      </c>
      <c r="G470" s="14">
        <f>[1]consoCURRENT!J11766</f>
        <v>0</v>
      </c>
      <c r="H470" s="14">
        <f>[1]consoCURRENT!K11766</f>
        <v>0</v>
      </c>
      <c r="I470" s="14">
        <f>[1]consoCURRENT!L11766</f>
        <v>0</v>
      </c>
      <c r="J470" s="14">
        <f>[1]consoCURRENT!M11766</f>
        <v>0</v>
      </c>
      <c r="K470" s="14">
        <f>[1]consoCURRENT!N11766</f>
        <v>0</v>
      </c>
      <c r="L470" s="14">
        <f>[1]consoCURRENT!O11766</f>
        <v>0</v>
      </c>
      <c r="M470" s="14">
        <f>[1]consoCURRENT!P11766</f>
        <v>0</v>
      </c>
      <c r="N470" s="14">
        <f>[1]consoCURRENT!Q11766</f>
        <v>0</v>
      </c>
      <c r="O470" s="14">
        <f>[1]consoCURRENT!R11766</f>
        <v>0</v>
      </c>
      <c r="P470" s="14">
        <f>[1]consoCURRENT!S11766</f>
        <v>0</v>
      </c>
      <c r="Q470" s="14">
        <f>[1]consoCURRENT!T11766</f>
        <v>0</v>
      </c>
      <c r="R470" s="14">
        <f>[1]consoCURRENT!U11766</f>
        <v>0</v>
      </c>
      <c r="S470" s="14">
        <f>[1]consoCURRENT!V11766</f>
        <v>0</v>
      </c>
      <c r="T470" s="14">
        <f>[1]consoCURRENT!W11766</f>
        <v>0</v>
      </c>
      <c r="U470" s="14">
        <f>[1]consoCURRENT!X11766</f>
        <v>0</v>
      </c>
      <c r="V470" s="14">
        <f>[1]consoCURRENT!Y11766</f>
        <v>0</v>
      </c>
      <c r="W470" s="14">
        <f>[1]consoCURRENT!Z11766</f>
        <v>0</v>
      </c>
      <c r="X470" s="14">
        <f>[1]consoCURRENT!AA11766</f>
        <v>0</v>
      </c>
      <c r="Y470" s="14">
        <f>[1]consoCURRENT!AB11766</f>
        <v>0</v>
      </c>
      <c r="Z470" s="14">
        <f t="shared" si="325"/>
        <v>0</v>
      </c>
      <c r="AA470" s="14">
        <f t="shared" si="326"/>
        <v>0</v>
      </c>
      <c r="AB470" s="19"/>
      <c r="AC470" s="15"/>
    </row>
    <row r="471" spans="1:29" s="16" customFormat="1" ht="18" customHeight="1" x14ac:dyDescent="0.2">
      <c r="A471" s="18" t="s">
        <v>39</v>
      </c>
      <c r="B471" s="14">
        <f>[1]consoCURRENT!E11795</f>
        <v>0</v>
      </c>
      <c r="C471" s="14">
        <f>[1]consoCURRENT!F11795</f>
        <v>0</v>
      </c>
      <c r="D471" s="14">
        <f>[1]consoCURRENT!G11795</f>
        <v>0</v>
      </c>
      <c r="E471" s="14">
        <f>[1]consoCURRENT!H11795</f>
        <v>0</v>
      </c>
      <c r="F471" s="14">
        <f>[1]consoCURRENT!I11795</f>
        <v>0</v>
      </c>
      <c r="G471" s="14">
        <f>[1]consoCURRENT!J11795</f>
        <v>0</v>
      </c>
      <c r="H471" s="14">
        <f>[1]consoCURRENT!K11795</f>
        <v>0</v>
      </c>
      <c r="I471" s="14">
        <f>[1]consoCURRENT!L11795</f>
        <v>0</v>
      </c>
      <c r="J471" s="14">
        <f>[1]consoCURRENT!M11795</f>
        <v>0</v>
      </c>
      <c r="K471" s="14">
        <f>[1]consoCURRENT!N11795</f>
        <v>0</v>
      </c>
      <c r="L471" s="14">
        <f>[1]consoCURRENT!O11795</f>
        <v>0</v>
      </c>
      <c r="M471" s="14">
        <f>[1]consoCURRENT!P11795</f>
        <v>0</v>
      </c>
      <c r="N471" s="14">
        <f>[1]consoCURRENT!Q11795</f>
        <v>0</v>
      </c>
      <c r="O471" s="14">
        <f>[1]consoCURRENT!R11795</f>
        <v>0</v>
      </c>
      <c r="P471" s="14">
        <f>[1]consoCURRENT!S11795</f>
        <v>0</v>
      </c>
      <c r="Q471" s="14">
        <f>[1]consoCURRENT!T11795</f>
        <v>0</v>
      </c>
      <c r="R471" s="14">
        <f>[1]consoCURRENT!U11795</f>
        <v>0</v>
      </c>
      <c r="S471" s="14">
        <f>[1]consoCURRENT!V11795</f>
        <v>0</v>
      </c>
      <c r="T471" s="14">
        <f>[1]consoCURRENT!W11795</f>
        <v>0</v>
      </c>
      <c r="U471" s="14">
        <f>[1]consoCURRENT!X11795</f>
        <v>0</v>
      </c>
      <c r="V471" s="14">
        <f>[1]consoCURRENT!Y11795</f>
        <v>0</v>
      </c>
      <c r="W471" s="14">
        <f>[1]consoCURRENT!Z11795</f>
        <v>0</v>
      </c>
      <c r="X471" s="14">
        <f>[1]consoCURRENT!AA11795</f>
        <v>0</v>
      </c>
      <c r="Y471" s="14">
        <f>[1]consoCURRENT!AB11795</f>
        <v>0</v>
      </c>
      <c r="Z471" s="14">
        <f t="shared" si="325"/>
        <v>0</v>
      </c>
      <c r="AA471" s="14">
        <f t="shared" si="326"/>
        <v>0</v>
      </c>
      <c r="AB471" s="19"/>
      <c r="AC471" s="15"/>
    </row>
    <row r="472" spans="1:29" s="16" customFormat="1" ht="18" customHeight="1" x14ac:dyDescent="0.25">
      <c r="A472" s="20" t="s">
        <v>40</v>
      </c>
      <c r="B472" s="21">
        <f>SUM(B468:B471)</f>
        <v>204673000</v>
      </c>
      <c r="C472" s="21">
        <f t="shared" ref="C472:AA472" si="328">SUM(C468:C471)</f>
        <v>0</v>
      </c>
      <c r="D472" s="21">
        <f t="shared" si="328"/>
        <v>0</v>
      </c>
      <c r="E472" s="21">
        <f t="shared" si="328"/>
        <v>125643.76000000001</v>
      </c>
      <c r="F472" s="21">
        <f t="shared" si="328"/>
        <v>0</v>
      </c>
      <c r="G472" s="21">
        <f t="shared" si="328"/>
        <v>0</v>
      </c>
      <c r="H472" s="21">
        <f t="shared" si="328"/>
        <v>0</v>
      </c>
      <c r="I472" s="21">
        <f t="shared" si="328"/>
        <v>0</v>
      </c>
      <c r="J472" s="21">
        <f t="shared" si="328"/>
        <v>0</v>
      </c>
      <c r="K472" s="21">
        <f t="shared" si="328"/>
        <v>0</v>
      </c>
      <c r="L472" s="21">
        <f t="shared" si="328"/>
        <v>0</v>
      </c>
      <c r="M472" s="21">
        <f t="shared" si="328"/>
        <v>0</v>
      </c>
      <c r="N472" s="21">
        <f t="shared" si="328"/>
        <v>28116.75</v>
      </c>
      <c r="O472" s="21">
        <f t="shared" si="328"/>
        <v>31487.360000000001</v>
      </c>
      <c r="P472" s="21">
        <f t="shared" si="328"/>
        <v>66039.649999999994</v>
      </c>
      <c r="Q472" s="21">
        <f t="shared" si="328"/>
        <v>0</v>
      </c>
      <c r="R472" s="21">
        <f t="shared" si="328"/>
        <v>0</v>
      </c>
      <c r="S472" s="21">
        <f t="shared" si="328"/>
        <v>0</v>
      </c>
      <c r="T472" s="21">
        <f t="shared" si="328"/>
        <v>0</v>
      </c>
      <c r="U472" s="21">
        <f t="shared" si="328"/>
        <v>0</v>
      </c>
      <c r="V472" s="21">
        <f t="shared" si="328"/>
        <v>0</v>
      </c>
      <c r="W472" s="21">
        <f t="shared" si="328"/>
        <v>0</v>
      </c>
      <c r="X472" s="21">
        <f t="shared" si="328"/>
        <v>0</v>
      </c>
      <c r="Y472" s="21">
        <f t="shared" si="328"/>
        <v>0</v>
      </c>
      <c r="Z472" s="21">
        <f t="shared" si="328"/>
        <v>125643.76</v>
      </c>
      <c r="AA472" s="21">
        <f t="shared" si="328"/>
        <v>204547356.24000001</v>
      </c>
      <c r="AB472" s="22">
        <f t="shared" si="327"/>
        <v>6.1387559668349021E-4</v>
      </c>
      <c r="AC472" s="15"/>
    </row>
    <row r="473" spans="1:29" s="16" customFormat="1" ht="18" customHeight="1" x14ac:dyDescent="0.25">
      <c r="A473" s="23" t="s">
        <v>41</v>
      </c>
      <c r="B473" s="14">
        <f>[1]consoCURRENT!E11799</f>
        <v>0</v>
      </c>
      <c r="C473" s="14">
        <f>[1]consoCURRENT!F11799</f>
        <v>0</v>
      </c>
      <c r="D473" s="14">
        <f>[1]consoCURRENT!G11799</f>
        <v>0</v>
      </c>
      <c r="E473" s="14">
        <f>[1]consoCURRENT!H11799</f>
        <v>0</v>
      </c>
      <c r="F473" s="14">
        <f>[1]consoCURRENT!I11799</f>
        <v>0</v>
      </c>
      <c r="G473" s="14">
        <f>[1]consoCURRENT!J11799</f>
        <v>0</v>
      </c>
      <c r="H473" s="14">
        <f>[1]consoCURRENT!K11799</f>
        <v>0</v>
      </c>
      <c r="I473" s="14">
        <f>[1]consoCURRENT!L11799</f>
        <v>0</v>
      </c>
      <c r="J473" s="14">
        <f>[1]consoCURRENT!M11799</f>
        <v>0</v>
      </c>
      <c r="K473" s="14">
        <f>[1]consoCURRENT!N11799</f>
        <v>0</v>
      </c>
      <c r="L473" s="14">
        <f>[1]consoCURRENT!O11799</f>
        <v>0</v>
      </c>
      <c r="M473" s="14">
        <f>[1]consoCURRENT!P11799</f>
        <v>0</v>
      </c>
      <c r="N473" s="14">
        <f>[1]consoCURRENT!Q11799</f>
        <v>0</v>
      </c>
      <c r="O473" s="14">
        <f>[1]consoCURRENT!R11799</f>
        <v>0</v>
      </c>
      <c r="P473" s="14">
        <f>[1]consoCURRENT!S11799</f>
        <v>0</v>
      </c>
      <c r="Q473" s="14">
        <f>[1]consoCURRENT!T11799</f>
        <v>0</v>
      </c>
      <c r="R473" s="14">
        <f>[1]consoCURRENT!U11799</f>
        <v>0</v>
      </c>
      <c r="S473" s="14">
        <f>[1]consoCURRENT!V11799</f>
        <v>0</v>
      </c>
      <c r="T473" s="14">
        <f>[1]consoCURRENT!W11799</f>
        <v>0</v>
      </c>
      <c r="U473" s="14">
        <f>[1]consoCURRENT!X11799</f>
        <v>0</v>
      </c>
      <c r="V473" s="14">
        <f>[1]consoCURRENT!Y11799</f>
        <v>0</v>
      </c>
      <c r="W473" s="14">
        <f>[1]consoCURRENT!Z11799</f>
        <v>0</v>
      </c>
      <c r="X473" s="14">
        <f>[1]consoCURRENT!AA11799</f>
        <v>0</v>
      </c>
      <c r="Y473" s="14">
        <f>[1]consoCURRENT!AB11799</f>
        <v>0</v>
      </c>
      <c r="Z473" s="14">
        <f t="shared" ref="Z473" si="329">SUM(M473:Y473)</f>
        <v>0</v>
      </c>
      <c r="AA473" s="14">
        <f t="shared" ref="AA473" si="330">B473-Z473</f>
        <v>0</v>
      </c>
      <c r="AB473" s="19"/>
      <c r="AC473" s="15"/>
    </row>
    <row r="474" spans="1:29" s="16" customFormat="1" ht="18" customHeight="1" x14ac:dyDescent="0.25">
      <c r="A474" s="20" t="s">
        <v>42</v>
      </c>
      <c r="B474" s="21">
        <f>B473+B472</f>
        <v>204673000</v>
      </c>
      <c r="C474" s="21">
        <f t="shared" ref="C474:AA474" si="331">C473+C472</f>
        <v>0</v>
      </c>
      <c r="D474" s="21">
        <f t="shared" si="331"/>
        <v>0</v>
      </c>
      <c r="E474" s="21">
        <f t="shared" si="331"/>
        <v>125643.76000000001</v>
      </c>
      <c r="F474" s="21">
        <f t="shared" si="331"/>
        <v>0</v>
      </c>
      <c r="G474" s="21">
        <f t="shared" si="331"/>
        <v>0</v>
      </c>
      <c r="H474" s="21">
        <f t="shared" si="331"/>
        <v>0</v>
      </c>
      <c r="I474" s="21">
        <f t="shared" si="331"/>
        <v>0</v>
      </c>
      <c r="J474" s="21">
        <f t="shared" si="331"/>
        <v>0</v>
      </c>
      <c r="K474" s="21">
        <f t="shared" si="331"/>
        <v>0</v>
      </c>
      <c r="L474" s="21">
        <f t="shared" si="331"/>
        <v>0</v>
      </c>
      <c r="M474" s="21">
        <f t="shared" si="331"/>
        <v>0</v>
      </c>
      <c r="N474" s="21">
        <f t="shared" si="331"/>
        <v>28116.75</v>
      </c>
      <c r="O474" s="21">
        <f t="shared" si="331"/>
        <v>31487.360000000001</v>
      </c>
      <c r="P474" s="21">
        <f t="shared" si="331"/>
        <v>66039.649999999994</v>
      </c>
      <c r="Q474" s="21">
        <f t="shared" si="331"/>
        <v>0</v>
      </c>
      <c r="R474" s="21">
        <f t="shared" si="331"/>
        <v>0</v>
      </c>
      <c r="S474" s="21">
        <f t="shared" si="331"/>
        <v>0</v>
      </c>
      <c r="T474" s="21">
        <f t="shared" si="331"/>
        <v>0</v>
      </c>
      <c r="U474" s="21">
        <f t="shared" si="331"/>
        <v>0</v>
      </c>
      <c r="V474" s="21">
        <f t="shared" si="331"/>
        <v>0</v>
      </c>
      <c r="W474" s="21">
        <f t="shared" si="331"/>
        <v>0</v>
      </c>
      <c r="X474" s="21">
        <f t="shared" si="331"/>
        <v>0</v>
      </c>
      <c r="Y474" s="21">
        <f t="shared" si="331"/>
        <v>0</v>
      </c>
      <c r="Z474" s="21">
        <f t="shared" si="331"/>
        <v>125643.76</v>
      </c>
      <c r="AA474" s="21">
        <f t="shared" si="331"/>
        <v>204547356.24000001</v>
      </c>
      <c r="AB474" s="22">
        <f t="shared" si="327"/>
        <v>6.1387559668349021E-4</v>
      </c>
      <c r="AC474" s="24"/>
    </row>
    <row r="475" spans="1:29" s="16" customFormat="1" ht="15" customHeigh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7" t="s">
        <v>68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8" t="s">
        <v>36</v>
      </c>
      <c r="B478" s="14">
        <f>[1]consoCURRENT!E11859</f>
        <v>0</v>
      </c>
      <c r="C478" s="14">
        <f>[1]consoCURRENT!F11859</f>
        <v>0</v>
      </c>
      <c r="D478" s="14">
        <f>[1]consoCURRENT!G11859</f>
        <v>0</v>
      </c>
      <c r="E478" s="14">
        <f>[1]consoCURRENT!H11859</f>
        <v>0</v>
      </c>
      <c r="F478" s="14">
        <f>[1]consoCURRENT!I11859</f>
        <v>0</v>
      </c>
      <c r="G478" s="14">
        <f>[1]consoCURRENT!J11859</f>
        <v>0</v>
      </c>
      <c r="H478" s="14">
        <f>[1]consoCURRENT!K11859</f>
        <v>0</v>
      </c>
      <c r="I478" s="14">
        <f>[1]consoCURRENT!L11859</f>
        <v>0</v>
      </c>
      <c r="J478" s="14">
        <f>[1]consoCURRENT!M11859</f>
        <v>0</v>
      </c>
      <c r="K478" s="14">
        <f>[1]consoCURRENT!N11859</f>
        <v>0</v>
      </c>
      <c r="L478" s="14">
        <f>[1]consoCURRENT!O11859</f>
        <v>0</v>
      </c>
      <c r="M478" s="14">
        <f>[1]consoCURRENT!P11859</f>
        <v>0</v>
      </c>
      <c r="N478" s="14">
        <f>[1]consoCURRENT!Q11859</f>
        <v>0</v>
      </c>
      <c r="O478" s="14">
        <f>[1]consoCURRENT!R11859</f>
        <v>0</v>
      </c>
      <c r="P478" s="14">
        <f>[1]consoCURRENT!S11859</f>
        <v>0</v>
      </c>
      <c r="Q478" s="14">
        <f>[1]consoCURRENT!T11859</f>
        <v>0</v>
      </c>
      <c r="R478" s="14">
        <f>[1]consoCURRENT!U11859</f>
        <v>0</v>
      </c>
      <c r="S478" s="14">
        <f>[1]consoCURRENT!V11859</f>
        <v>0</v>
      </c>
      <c r="T478" s="14">
        <f>[1]consoCURRENT!W11859</f>
        <v>0</v>
      </c>
      <c r="U478" s="14">
        <f>[1]consoCURRENT!X11859</f>
        <v>0</v>
      </c>
      <c r="V478" s="14">
        <f>[1]consoCURRENT!Y11859</f>
        <v>0</v>
      </c>
      <c r="W478" s="14">
        <f>[1]consoCURRENT!Z11859</f>
        <v>0</v>
      </c>
      <c r="X478" s="14">
        <f>[1]consoCURRENT!AA11859</f>
        <v>0</v>
      </c>
      <c r="Y478" s="14">
        <f>[1]consoCURRENT!AB11859</f>
        <v>0</v>
      </c>
      <c r="Z478" s="14">
        <f>SUM(M478:Y478)</f>
        <v>0</v>
      </c>
      <c r="AA478" s="14">
        <f>B478-Z478</f>
        <v>0</v>
      </c>
      <c r="AB478" s="19"/>
      <c r="AC478" s="15"/>
    </row>
    <row r="479" spans="1:29" s="16" customFormat="1" ht="18" customHeight="1" x14ac:dyDescent="0.2">
      <c r="A479" s="18" t="s">
        <v>37</v>
      </c>
      <c r="B479" s="14">
        <f>[1]consoCURRENT!E11947</f>
        <v>156706000</v>
      </c>
      <c r="C479" s="14">
        <f>[1]consoCURRENT!F11947</f>
        <v>0</v>
      </c>
      <c r="D479" s="14">
        <f>[1]consoCURRENT!G11947</f>
        <v>0</v>
      </c>
      <c r="E479" s="14">
        <f>[1]consoCURRENT!H11947</f>
        <v>819958</v>
      </c>
      <c r="F479" s="14">
        <f>[1]consoCURRENT!I11947</f>
        <v>0</v>
      </c>
      <c r="G479" s="14">
        <f>[1]consoCURRENT!J11947</f>
        <v>0</v>
      </c>
      <c r="H479" s="14">
        <f>[1]consoCURRENT!K11947</f>
        <v>0</v>
      </c>
      <c r="I479" s="14">
        <f>[1]consoCURRENT!L11947</f>
        <v>0</v>
      </c>
      <c r="J479" s="14">
        <f>[1]consoCURRENT!M11947</f>
        <v>0</v>
      </c>
      <c r="K479" s="14">
        <f>[1]consoCURRENT!N11947</f>
        <v>0</v>
      </c>
      <c r="L479" s="14">
        <f>[1]consoCURRENT!O11947</f>
        <v>0</v>
      </c>
      <c r="M479" s="14">
        <f>[1]consoCURRENT!P11947</f>
        <v>0</v>
      </c>
      <c r="N479" s="14">
        <f>[1]consoCURRENT!Q11947</f>
        <v>0</v>
      </c>
      <c r="O479" s="14">
        <f>[1]consoCURRENT!R11947</f>
        <v>271838</v>
      </c>
      <c r="P479" s="14">
        <f>[1]consoCURRENT!S11947</f>
        <v>548120</v>
      </c>
      <c r="Q479" s="14">
        <f>[1]consoCURRENT!T11947</f>
        <v>0</v>
      </c>
      <c r="R479" s="14">
        <f>[1]consoCURRENT!U11947</f>
        <v>0</v>
      </c>
      <c r="S479" s="14">
        <f>[1]consoCURRENT!V11947</f>
        <v>0</v>
      </c>
      <c r="T479" s="14">
        <f>[1]consoCURRENT!W11947</f>
        <v>0</v>
      </c>
      <c r="U479" s="14">
        <f>[1]consoCURRENT!X11947</f>
        <v>0</v>
      </c>
      <c r="V479" s="14">
        <f>[1]consoCURRENT!Y11947</f>
        <v>0</v>
      </c>
      <c r="W479" s="14">
        <f>[1]consoCURRENT!Z11947</f>
        <v>0</v>
      </c>
      <c r="X479" s="14">
        <f>[1]consoCURRENT!AA11947</f>
        <v>0</v>
      </c>
      <c r="Y479" s="14">
        <f>[1]consoCURRENT!AB11947</f>
        <v>0</v>
      </c>
      <c r="Z479" s="14">
        <f t="shared" ref="Z479:Z481" si="332">SUM(M479:Y479)</f>
        <v>819958</v>
      </c>
      <c r="AA479" s="14">
        <f t="shared" ref="AA479:AA481" si="333">B479-Z479</f>
        <v>155886042</v>
      </c>
      <c r="AB479" s="19">
        <f t="shared" ref="AB479:AB484" si="334">Z479/B479</f>
        <v>5.2324607864408512E-3</v>
      </c>
      <c r="AC479" s="15"/>
    </row>
    <row r="480" spans="1:29" s="16" customFormat="1" ht="18" customHeight="1" x14ac:dyDescent="0.2">
      <c r="A480" s="18" t="s">
        <v>38</v>
      </c>
      <c r="B480" s="14">
        <f>[1]consoCURRENT!E11953</f>
        <v>0</v>
      </c>
      <c r="C480" s="14">
        <f>[1]consoCURRENT!F11953</f>
        <v>0</v>
      </c>
      <c r="D480" s="14">
        <f>[1]consoCURRENT!G11953</f>
        <v>0</v>
      </c>
      <c r="E480" s="14">
        <f>[1]consoCURRENT!H11953</f>
        <v>0</v>
      </c>
      <c r="F480" s="14">
        <f>[1]consoCURRENT!I11953</f>
        <v>0</v>
      </c>
      <c r="G480" s="14">
        <f>[1]consoCURRENT!J11953</f>
        <v>0</v>
      </c>
      <c r="H480" s="14">
        <f>[1]consoCURRENT!K11953</f>
        <v>0</v>
      </c>
      <c r="I480" s="14">
        <f>[1]consoCURRENT!L11953</f>
        <v>0</v>
      </c>
      <c r="J480" s="14">
        <f>[1]consoCURRENT!M11953</f>
        <v>0</v>
      </c>
      <c r="K480" s="14">
        <f>[1]consoCURRENT!N11953</f>
        <v>0</v>
      </c>
      <c r="L480" s="14">
        <f>[1]consoCURRENT!O11953</f>
        <v>0</v>
      </c>
      <c r="M480" s="14">
        <f>[1]consoCURRENT!P11953</f>
        <v>0</v>
      </c>
      <c r="N480" s="14">
        <f>[1]consoCURRENT!Q11953</f>
        <v>0</v>
      </c>
      <c r="O480" s="14">
        <f>[1]consoCURRENT!R11953</f>
        <v>0</v>
      </c>
      <c r="P480" s="14">
        <f>[1]consoCURRENT!S11953</f>
        <v>0</v>
      </c>
      <c r="Q480" s="14">
        <f>[1]consoCURRENT!T11953</f>
        <v>0</v>
      </c>
      <c r="R480" s="14">
        <f>[1]consoCURRENT!U11953</f>
        <v>0</v>
      </c>
      <c r="S480" s="14">
        <f>[1]consoCURRENT!V11953</f>
        <v>0</v>
      </c>
      <c r="T480" s="14">
        <f>[1]consoCURRENT!W11953</f>
        <v>0</v>
      </c>
      <c r="U480" s="14">
        <f>[1]consoCURRENT!X11953</f>
        <v>0</v>
      </c>
      <c r="V480" s="14">
        <f>[1]consoCURRENT!Y11953</f>
        <v>0</v>
      </c>
      <c r="W480" s="14">
        <f>[1]consoCURRENT!Z11953</f>
        <v>0</v>
      </c>
      <c r="X480" s="14">
        <f>[1]consoCURRENT!AA11953</f>
        <v>0</v>
      </c>
      <c r="Y480" s="14">
        <f>[1]consoCURRENT!AB11953</f>
        <v>0</v>
      </c>
      <c r="Z480" s="14">
        <f t="shared" si="332"/>
        <v>0</v>
      </c>
      <c r="AA480" s="14">
        <f t="shared" si="333"/>
        <v>0</v>
      </c>
      <c r="AB480" s="19"/>
      <c r="AC480" s="15"/>
    </row>
    <row r="481" spans="1:29" s="16" customFormat="1" ht="18" customHeight="1" x14ac:dyDescent="0.2">
      <c r="A481" s="18" t="s">
        <v>39</v>
      </c>
      <c r="B481" s="14">
        <f>[1]consoCURRENT!E11982</f>
        <v>0</v>
      </c>
      <c r="C481" s="14">
        <f>[1]consoCURRENT!F11982</f>
        <v>0</v>
      </c>
      <c r="D481" s="14">
        <f>[1]consoCURRENT!G11982</f>
        <v>0</v>
      </c>
      <c r="E481" s="14">
        <f>[1]consoCURRENT!H11982</f>
        <v>0</v>
      </c>
      <c r="F481" s="14">
        <f>[1]consoCURRENT!I11982</f>
        <v>0</v>
      </c>
      <c r="G481" s="14">
        <f>[1]consoCURRENT!J11982</f>
        <v>0</v>
      </c>
      <c r="H481" s="14">
        <f>[1]consoCURRENT!K11982</f>
        <v>0</v>
      </c>
      <c r="I481" s="14">
        <f>[1]consoCURRENT!L11982</f>
        <v>0</v>
      </c>
      <c r="J481" s="14">
        <f>[1]consoCURRENT!M11982</f>
        <v>0</v>
      </c>
      <c r="K481" s="14">
        <f>[1]consoCURRENT!N11982</f>
        <v>0</v>
      </c>
      <c r="L481" s="14">
        <f>[1]consoCURRENT!O11982</f>
        <v>0</v>
      </c>
      <c r="M481" s="14">
        <f>[1]consoCURRENT!P11982</f>
        <v>0</v>
      </c>
      <c r="N481" s="14">
        <f>[1]consoCURRENT!Q11982</f>
        <v>0</v>
      </c>
      <c r="O481" s="14">
        <f>[1]consoCURRENT!R11982</f>
        <v>0</v>
      </c>
      <c r="P481" s="14">
        <f>[1]consoCURRENT!S11982</f>
        <v>0</v>
      </c>
      <c r="Q481" s="14">
        <f>[1]consoCURRENT!T11982</f>
        <v>0</v>
      </c>
      <c r="R481" s="14">
        <f>[1]consoCURRENT!U11982</f>
        <v>0</v>
      </c>
      <c r="S481" s="14">
        <f>[1]consoCURRENT!V11982</f>
        <v>0</v>
      </c>
      <c r="T481" s="14">
        <f>[1]consoCURRENT!W11982</f>
        <v>0</v>
      </c>
      <c r="U481" s="14">
        <f>[1]consoCURRENT!X11982</f>
        <v>0</v>
      </c>
      <c r="V481" s="14">
        <f>[1]consoCURRENT!Y11982</f>
        <v>0</v>
      </c>
      <c r="W481" s="14">
        <f>[1]consoCURRENT!Z11982</f>
        <v>0</v>
      </c>
      <c r="X481" s="14">
        <f>[1]consoCURRENT!AA11982</f>
        <v>0</v>
      </c>
      <c r="Y481" s="14">
        <f>[1]consoCURRENT!AB11982</f>
        <v>0</v>
      </c>
      <c r="Z481" s="14">
        <f t="shared" si="332"/>
        <v>0</v>
      </c>
      <c r="AA481" s="14">
        <f t="shared" si="333"/>
        <v>0</v>
      </c>
      <c r="AB481" s="19"/>
      <c r="AC481" s="15"/>
    </row>
    <row r="482" spans="1:29" s="16" customFormat="1" ht="18" customHeight="1" x14ac:dyDescent="0.25">
      <c r="A482" s="20" t="s">
        <v>40</v>
      </c>
      <c r="B482" s="21">
        <f>SUM(B478:B481)</f>
        <v>156706000</v>
      </c>
      <c r="C482" s="21">
        <f t="shared" ref="C482:AA482" si="335">SUM(C478:C481)</f>
        <v>0</v>
      </c>
      <c r="D482" s="21">
        <f t="shared" si="335"/>
        <v>0</v>
      </c>
      <c r="E482" s="21">
        <f t="shared" si="335"/>
        <v>819958</v>
      </c>
      <c r="F482" s="21">
        <f t="shared" si="335"/>
        <v>0</v>
      </c>
      <c r="G482" s="21">
        <f t="shared" si="335"/>
        <v>0</v>
      </c>
      <c r="H482" s="21">
        <f t="shared" si="335"/>
        <v>0</v>
      </c>
      <c r="I482" s="21">
        <f t="shared" si="335"/>
        <v>0</v>
      </c>
      <c r="J482" s="21">
        <f t="shared" si="335"/>
        <v>0</v>
      </c>
      <c r="K482" s="21">
        <f t="shared" si="335"/>
        <v>0</v>
      </c>
      <c r="L482" s="21">
        <f t="shared" si="335"/>
        <v>0</v>
      </c>
      <c r="M482" s="21">
        <f t="shared" si="335"/>
        <v>0</v>
      </c>
      <c r="N482" s="21">
        <f t="shared" si="335"/>
        <v>0</v>
      </c>
      <c r="O482" s="21">
        <f t="shared" si="335"/>
        <v>271838</v>
      </c>
      <c r="P482" s="21">
        <f t="shared" si="335"/>
        <v>548120</v>
      </c>
      <c r="Q482" s="21">
        <f t="shared" si="335"/>
        <v>0</v>
      </c>
      <c r="R482" s="21">
        <f t="shared" si="335"/>
        <v>0</v>
      </c>
      <c r="S482" s="21">
        <f t="shared" si="335"/>
        <v>0</v>
      </c>
      <c r="T482" s="21">
        <f t="shared" si="335"/>
        <v>0</v>
      </c>
      <c r="U482" s="21">
        <f t="shared" si="335"/>
        <v>0</v>
      </c>
      <c r="V482" s="21">
        <f t="shared" si="335"/>
        <v>0</v>
      </c>
      <c r="W482" s="21">
        <f t="shared" si="335"/>
        <v>0</v>
      </c>
      <c r="X482" s="21">
        <f t="shared" si="335"/>
        <v>0</v>
      </c>
      <c r="Y482" s="21">
        <f t="shared" si="335"/>
        <v>0</v>
      </c>
      <c r="Z482" s="21">
        <f t="shared" si="335"/>
        <v>819958</v>
      </c>
      <c r="AA482" s="21">
        <f t="shared" si="335"/>
        <v>155886042</v>
      </c>
      <c r="AB482" s="22">
        <f t="shared" si="334"/>
        <v>5.2324607864408512E-3</v>
      </c>
      <c r="AC482" s="15"/>
    </row>
    <row r="483" spans="1:29" s="16" customFormat="1" ht="18" customHeight="1" x14ac:dyDescent="0.25">
      <c r="A483" s="23" t="s">
        <v>41</v>
      </c>
      <c r="B483" s="14">
        <f>[1]consoCURRENT!E11986</f>
        <v>0</v>
      </c>
      <c r="C483" s="14">
        <f>[1]consoCURRENT!F11986</f>
        <v>0</v>
      </c>
      <c r="D483" s="14">
        <f>[1]consoCURRENT!G11986</f>
        <v>0</v>
      </c>
      <c r="E483" s="14">
        <f>[1]consoCURRENT!H11986</f>
        <v>0</v>
      </c>
      <c r="F483" s="14">
        <f>[1]consoCURRENT!I11986</f>
        <v>0</v>
      </c>
      <c r="G483" s="14">
        <f>[1]consoCURRENT!J11986</f>
        <v>0</v>
      </c>
      <c r="H483" s="14">
        <f>[1]consoCURRENT!K11986</f>
        <v>0</v>
      </c>
      <c r="I483" s="14">
        <f>[1]consoCURRENT!L11986</f>
        <v>0</v>
      </c>
      <c r="J483" s="14">
        <f>[1]consoCURRENT!M11986</f>
        <v>0</v>
      </c>
      <c r="K483" s="14">
        <f>[1]consoCURRENT!N11986</f>
        <v>0</v>
      </c>
      <c r="L483" s="14">
        <f>[1]consoCURRENT!O11986</f>
        <v>0</v>
      </c>
      <c r="M483" s="14">
        <f>[1]consoCURRENT!P11986</f>
        <v>0</v>
      </c>
      <c r="N483" s="14">
        <f>[1]consoCURRENT!Q11986</f>
        <v>0</v>
      </c>
      <c r="O483" s="14">
        <f>[1]consoCURRENT!R11986</f>
        <v>0</v>
      </c>
      <c r="P483" s="14">
        <f>[1]consoCURRENT!S11986</f>
        <v>0</v>
      </c>
      <c r="Q483" s="14">
        <f>[1]consoCURRENT!T11986</f>
        <v>0</v>
      </c>
      <c r="R483" s="14">
        <f>[1]consoCURRENT!U11986</f>
        <v>0</v>
      </c>
      <c r="S483" s="14">
        <f>[1]consoCURRENT!V11986</f>
        <v>0</v>
      </c>
      <c r="T483" s="14">
        <f>[1]consoCURRENT!W11986</f>
        <v>0</v>
      </c>
      <c r="U483" s="14">
        <f>[1]consoCURRENT!X11986</f>
        <v>0</v>
      </c>
      <c r="V483" s="14">
        <f>[1]consoCURRENT!Y11986</f>
        <v>0</v>
      </c>
      <c r="W483" s="14">
        <f>[1]consoCURRENT!Z11986</f>
        <v>0</v>
      </c>
      <c r="X483" s="14">
        <f>[1]consoCURRENT!AA11986</f>
        <v>0</v>
      </c>
      <c r="Y483" s="14">
        <f>[1]consoCURRENT!AB11986</f>
        <v>0</v>
      </c>
      <c r="Z483" s="14">
        <f t="shared" ref="Z483" si="336">SUM(M483:Y483)</f>
        <v>0</v>
      </c>
      <c r="AA483" s="14">
        <f t="shared" ref="AA483" si="337">B483-Z483</f>
        <v>0</v>
      </c>
      <c r="AB483" s="19"/>
      <c r="AC483" s="15"/>
    </row>
    <row r="484" spans="1:29" s="16" customFormat="1" ht="18" customHeight="1" x14ac:dyDescent="0.25">
      <c r="A484" s="20" t="s">
        <v>42</v>
      </c>
      <c r="B484" s="21">
        <f>B483+B482</f>
        <v>156706000</v>
      </c>
      <c r="C484" s="21">
        <f t="shared" ref="C484:AA484" si="338">C483+C482</f>
        <v>0</v>
      </c>
      <c r="D484" s="21">
        <f t="shared" si="338"/>
        <v>0</v>
      </c>
      <c r="E484" s="21">
        <f t="shared" si="338"/>
        <v>819958</v>
      </c>
      <c r="F484" s="21">
        <f t="shared" si="338"/>
        <v>0</v>
      </c>
      <c r="G484" s="21">
        <f t="shared" si="338"/>
        <v>0</v>
      </c>
      <c r="H484" s="21">
        <f t="shared" si="338"/>
        <v>0</v>
      </c>
      <c r="I484" s="21">
        <f t="shared" si="338"/>
        <v>0</v>
      </c>
      <c r="J484" s="21">
        <f t="shared" si="338"/>
        <v>0</v>
      </c>
      <c r="K484" s="21">
        <f t="shared" si="338"/>
        <v>0</v>
      </c>
      <c r="L484" s="21">
        <f t="shared" si="338"/>
        <v>0</v>
      </c>
      <c r="M484" s="21">
        <f t="shared" si="338"/>
        <v>0</v>
      </c>
      <c r="N484" s="21">
        <f t="shared" si="338"/>
        <v>0</v>
      </c>
      <c r="O484" s="21">
        <f t="shared" si="338"/>
        <v>271838</v>
      </c>
      <c r="P484" s="21">
        <f t="shared" si="338"/>
        <v>548120</v>
      </c>
      <c r="Q484" s="21">
        <f t="shared" si="338"/>
        <v>0</v>
      </c>
      <c r="R484" s="21">
        <f t="shared" si="338"/>
        <v>0</v>
      </c>
      <c r="S484" s="21">
        <f t="shared" si="338"/>
        <v>0</v>
      </c>
      <c r="T484" s="21">
        <f t="shared" si="338"/>
        <v>0</v>
      </c>
      <c r="U484" s="21">
        <f t="shared" si="338"/>
        <v>0</v>
      </c>
      <c r="V484" s="21">
        <f t="shared" si="338"/>
        <v>0</v>
      </c>
      <c r="W484" s="21">
        <f t="shared" si="338"/>
        <v>0</v>
      </c>
      <c r="X484" s="21">
        <f t="shared" si="338"/>
        <v>0</v>
      </c>
      <c r="Y484" s="21">
        <f t="shared" si="338"/>
        <v>0</v>
      </c>
      <c r="Z484" s="21">
        <f t="shared" si="338"/>
        <v>819958</v>
      </c>
      <c r="AA484" s="21">
        <f t="shared" si="338"/>
        <v>155886042</v>
      </c>
      <c r="AB484" s="22">
        <f t="shared" si="334"/>
        <v>5.2324607864408512E-3</v>
      </c>
      <c r="AC484" s="24"/>
    </row>
    <row r="485" spans="1:29" s="16" customFormat="1" ht="15" customHeigh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17" t="s">
        <v>69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8" t="s">
        <v>36</v>
      </c>
      <c r="B488" s="14">
        <f>[1]consoCURRENT!E12046</f>
        <v>0</v>
      </c>
      <c r="C488" s="14">
        <f>[1]consoCURRENT!F12046</f>
        <v>0</v>
      </c>
      <c r="D488" s="14">
        <f>[1]consoCURRENT!G12046</f>
        <v>0</v>
      </c>
      <c r="E488" s="14">
        <f>[1]consoCURRENT!H12046</f>
        <v>0</v>
      </c>
      <c r="F488" s="14">
        <f>[1]consoCURRENT!I12046</f>
        <v>0</v>
      </c>
      <c r="G488" s="14">
        <f>[1]consoCURRENT!J12046</f>
        <v>0</v>
      </c>
      <c r="H488" s="14">
        <f>[1]consoCURRENT!K12046</f>
        <v>0</v>
      </c>
      <c r="I488" s="14">
        <f>[1]consoCURRENT!L12046</f>
        <v>0</v>
      </c>
      <c r="J488" s="14">
        <f>[1]consoCURRENT!M12046</f>
        <v>0</v>
      </c>
      <c r="K488" s="14">
        <f>[1]consoCURRENT!N12046</f>
        <v>0</v>
      </c>
      <c r="L488" s="14">
        <f>[1]consoCURRENT!O12046</f>
        <v>0</v>
      </c>
      <c r="M488" s="14">
        <f>[1]consoCURRENT!P12046</f>
        <v>0</v>
      </c>
      <c r="N488" s="14">
        <f>[1]consoCURRENT!Q12046</f>
        <v>0</v>
      </c>
      <c r="O488" s="14">
        <f>[1]consoCURRENT!R12046</f>
        <v>0</v>
      </c>
      <c r="P488" s="14">
        <f>[1]consoCURRENT!S12046</f>
        <v>0</v>
      </c>
      <c r="Q488" s="14">
        <f>[1]consoCURRENT!T12046</f>
        <v>0</v>
      </c>
      <c r="R488" s="14">
        <f>[1]consoCURRENT!U12046</f>
        <v>0</v>
      </c>
      <c r="S488" s="14">
        <f>[1]consoCURRENT!V12046</f>
        <v>0</v>
      </c>
      <c r="T488" s="14">
        <f>[1]consoCURRENT!W12046</f>
        <v>0</v>
      </c>
      <c r="U488" s="14">
        <f>[1]consoCURRENT!X12046</f>
        <v>0</v>
      </c>
      <c r="V488" s="14">
        <f>[1]consoCURRENT!Y12046</f>
        <v>0</v>
      </c>
      <c r="W488" s="14">
        <f>[1]consoCURRENT!Z12046</f>
        <v>0</v>
      </c>
      <c r="X488" s="14">
        <f>[1]consoCURRENT!AA12046</f>
        <v>0</v>
      </c>
      <c r="Y488" s="14">
        <f>[1]consoCURRENT!AB12046</f>
        <v>0</v>
      </c>
      <c r="Z488" s="14">
        <f>SUM(M488:Y488)</f>
        <v>0</v>
      </c>
      <c r="AA488" s="14">
        <f>B488-Z488</f>
        <v>0</v>
      </c>
      <c r="AB488" s="19"/>
      <c r="AC488" s="15"/>
    </row>
    <row r="489" spans="1:29" s="16" customFormat="1" ht="18" customHeight="1" x14ac:dyDescent="0.2">
      <c r="A489" s="18" t="s">
        <v>37</v>
      </c>
      <c r="B489" s="14">
        <f>[1]consoCURRENT!E12134</f>
        <v>148718000</v>
      </c>
      <c r="C489" s="14">
        <f>[1]consoCURRENT!F12134</f>
        <v>0</v>
      </c>
      <c r="D489" s="14">
        <f>[1]consoCURRENT!G12134</f>
        <v>0</v>
      </c>
      <c r="E489" s="14">
        <f>[1]consoCURRENT!H12134</f>
        <v>169339.72</v>
      </c>
      <c r="F489" s="14">
        <f>[1]consoCURRENT!I12134</f>
        <v>0</v>
      </c>
      <c r="G489" s="14">
        <f>[1]consoCURRENT!J12134</f>
        <v>0</v>
      </c>
      <c r="H489" s="14">
        <f>[1]consoCURRENT!K12134</f>
        <v>0</v>
      </c>
      <c r="I489" s="14">
        <f>[1]consoCURRENT!L12134</f>
        <v>0</v>
      </c>
      <c r="J489" s="14">
        <f>[1]consoCURRENT!M12134</f>
        <v>0</v>
      </c>
      <c r="K489" s="14">
        <f>[1]consoCURRENT!N12134</f>
        <v>0</v>
      </c>
      <c r="L489" s="14">
        <f>[1]consoCURRENT!O12134</f>
        <v>0</v>
      </c>
      <c r="M489" s="14">
        <f>[1]consoCURRENT!P12134</f>
        <v>0</v>
      </c>
      <c r="N489" s="14">
        <f>[1]consoCURRENT!Q12134</f>
        <v>29730</v>
      </c>
      <c r="O489" s="14">
        <f>[1]consoCURRENT!R12134</f>
        <v>85027.5</v>
      </c>
      <c r="P489" s="14">
        <f>[1]consoCURRENT!S12134</f>
        <v>54582.22</v>
      </c>
      <c r="Q489" s="14">
        <f>[1]consoCURRENT!T12134</f>
        <v>0</v>
      </c>
      <c r="R489" s="14">
        <f>[1]consoCURRENT!U12134</f>
        <v>0</v>
      </c>
      <c r="S489" s="14">
        <f>[1]consoCURRENT!V12134</f>
        <v>0</v>
      </c>
      <c r="T489" s="14">
        <f>[1]consoCURRENT!W12134</f>
        <v>0</v>
      </c>
      <c r="U489" s="14">
        <f>[1]consoCURRENT!X12134</f>
        <v>0</v>
      </c>
      <c r="V489" s="14">
        <f>[1]consoCURRENT!Y12134</f>
        <v>0</v>
      </c>
      <c r="W489" s="14">
        <f>[1]consoCURRENT!Z12134</f>
        <v>0</v>
      </c>
      <c r="X489" s="14">
        <f>[1]consoCURRENT!AA12134</f>
        <v>0</v>
      </c>
      <c r="Y489" s="14">
        <f>[1]consoCURRENT!AB12134</f>
        <v>0</v>
      </c>
      <c r="Z489" s="14">
        <f t="shared" ref="Z489:Z491" si="339">SUM(M489:Y489)</f>
        <v>169339.72</v>
      </c>
      <c r="AA489" s="14">
        <f t="shared" ref="AA489:AA491" si="340">B489-Z489</f>
        <v>148548660.28</v>
      </c>
      <c r="AB489" s="19">
        <f t="shared" ref="AB489:AB494" si="341">Z489/B489</f>
        <v>1.1386632418402614E-3</v>
      </c>
      <c r="AC489" s="15"/>
    </row>
    <row r="490" spans="1:29" s="16" customFormat="1" ht="18" customHeight="1" x14ac:dyDescent="0.2">
      <c r="A490" s="18" t="s">
        <v>38</v>
      </c>
      <c r="B490" s="14">
        <f>[1]consoCURRENT!E12140</f>
        <v>0</v>
      </c>
      <c r="C490" s="14">
        <f>[1]consoCURRENT!F12140</f>
        <v>0</v>
      </c>
      <c r="D490" s="14">
        <f>[1]consoCURRENT!G12140</f>
        <v>0</v>
      </c>
      <c r="E490" s="14">
        <f>[1]consoCURRENT!H12140</f>
        <v>0</v>
      </c>
      <c r="F490" s="14">
        <f>[1]consoCURRENT!I12140</f>
        <v>0</v>
      </c>
      <c r="G490" s="14">
        <f>[1]consoCURRENT!J12140</f>
        <v>0</v>
      </c>
      <c r="H490" s="14">
        <f>[1]consoCURRENT!K12140</f>
        <v>0</v>
      </c>
      <c r="I490" s="14">
        <f>[1]consoCURRENT!L12140</f>
        <v>0</v>
      </c>
      <c r="J490" s="14">
        <f>[1]consoCURRENT!M12140</f>
        <v>0</v>
      </c>
      <c r="K490" s="14">
        <f>[1]consoCURRENT!N12140</f>
        <v>0</v>
      </c>
      <c r="L490" s="14">
        <f>[1]consoCURRENT!O12140</f>
        <v>0</v>
      </c>
      <c r="M490" s="14">
        <f>[1]consoCURRENT!P12140</f>
        <v>0</v>
      </c>
      <c r="N490" s="14">
        <f>[1]consoCURRENT!Q12140</f>
        <v>0</v>
      </c>
      <c r="O490" s="14">
        <f>[1]consoCURRENT!R12140</f>
        <v>0</v>
      </c>
      <c r="P490" s="14">
        <f>[1]consoCURRENT!S12140</f>
        <v>0</v>
      </c>
      <c r="Q490" s="14">
        <f>[1]consoCURRENT!T12140</f>
        <v>0</v>
      </c>
      <c r="R490" s="14">
        <f>[1]consoCURRENT!U12140</f>
        <v>0</v>
      </c>
      <c r="S490" s="14">
        <f>[1]consoCURRENT!V12140</f>
        <v>0</v>
      </c>
      <c r="T490" s="14">
        <f>[1]consoCURRENT!W12140</f>
        <v>0</v>
      </c>
      <c r="U490" s="14">
        <f>[1]consoCURRENT!X12140</f>
        <v>0</v>
      </c>
      <c r="V490" s="14">
        <f>[1]consoCURRENT!Y12140</f>
        <v>0</v>
      </c>
      <c r="W490" s="14">
        <f>[1]consoCURRENT!Z12140</f>
        <v>0</v>
      </c>
      <c r="X490" s="14">
        <f>[1]consoCURRENT!AA12140</f>
        <v>0</v>
      </c>
      <c r="Y490" s="14">
        <f>[1]consoCURRENT!AB12140</f>
        <v>0</v>
      </c>
      <c r="Z490" s="14">
        <f t="shared" si="339"/>
        <v>0</v>
      </c>
      <c r="AA490" s="14">
        <f t="shared" si="340"/>
        <v>0</v>
      </c>
      <c r="AB490" s="19"/>
      <c r="AC490" s="15"/>
    </row>
    <row r="491" spans="1:29" s="16" customFormat="1" ht="18" customHeight="1" x14ac:dyDescent="0.2">
      <c r="A491" s="18" t="s">
        <v>39</v>
      </c>
      <c r="B491" s="14">
        <f>[1]consoCURRENT!E12169</f>
        <v>0</v>
      </c>
      <c r="C491" s="14">
        <f>[1]consoCURRENT!F12169</f>
        <v>0</v>
      </c>
      <c r="D491" s="14">
        <f>[1]consoCURRENT!G12169</f>
        <v>0</v>
      </c>
      <c r="E491" s="14">
        <f>[1]consoCURRENT!H12169</f>
        <v>0</v>
      </c>
      <c r="F491" s="14">
        <f>[1]consoCURRENT!I12169</f>
        <v>0</v>
      </c>
      <c r="G491" s="14">
        <f>[1]consoCURRENT!J12169</f>
        <v>0</v>
      </c>
      <c r="H491" s="14">
        <f>[1]consoCURRENT!K12169</f>
        <v>0</v>
      </c>
      <c r="I491" s="14">
        <f>[1]consoCURRENT!L12169</f>
        <v>0</v>
      </c>
      <c r="J491" s="14">
        <f>[1]consoCURRENT!M12169</f>
        <v>0</v>
      </c>
      <c r="K491" s="14">
        <f>[1]consoCURRENT!N12169</f>
        <v>0</v>
      </c>
      <c r="L491" s="14">
        <f>[1]consoCURRENT!O12169</f>
        <v>0</v>
      </c>
      <c r="M491" s="14">
        <f>[1]consoCURRENT!P12169</f>
        <v>0</v>
      </c>
      <c r="N491" s="14">
        <f>[1]consoCURRENT!Q12169</f>
        <v>0</v>
      </c>
      <c r="O491" s="14">
        <f>[1]consoCURRENT!R12169</f>
        <v>0</v>
      </c>
      <c r="P491" s="14">
        <f>[1]consoCURRENT!S12169</f>
        <v>0</v>
      </c>
      <c r="Q491" s="14">
        <f>[1]consoCURRENT!T12169</f>
        <v>0</v>
      </c>
      <c r="R491" s="14">
        <f>[1]consoCURRENT!U12169</f>
        <v>0</v>
      </c>
      <c r="S491" s="14">
        <f>[1]consoCURRENT!V12169</f>
        <v>0</v>
      </c>
      <c r="T491" s="14">
        <f>[1]consoCURRENT!W12169</f>
        <v>0</v>
      </c>
      <c r="U491" s="14">
        <f>[1]consoCURRENT!X12169</f>
        <v>0</v>
      </c>
      <c r="V491" s="14">
        <f>[1]consoCURRENT!Y12169</f>
        <v>0</v>
      </c>
      <c r="W491" s="14">
        <f>[1]consoCURRENT!Z12169</f>
        <v>0</v>
      </c>
      <c r="X491" s="14">
        <f>[1]consoCURRENT!AA12169</f>
        <v>0</v>
      </c>
      <c r="Y491" s="14">
        <f>[1]consoCURRENT!AB12169</f>
        <v>0</v>
      </c>
      <c r="Z491" s="14">
        <f t="shared" si="339"/>
        <v>0</v>
      </c>
      <c r="AA491" s="14">
        <f t="shared" si="340"/>
        <v>0</v>
      </c>
      <c r="AB491" s="19"/>
      <c r="AC491" s="15"/>
    </row>
    <row r="492" spans="1:29" s="16" customFormat="1" ht="18" customHeight="1" x14ac:dyDescent="0.25">
      <c r="A492" s="20" t="s">
        <v>40</v>
      </c>
      <c r="B492" s="21">
        <f>SUM(B488:B491)</f>
        <v>148718000</v>
      </c>
      <c r="C492" s="21">
        <f t="shared" ref="C492:AA492" si="342">SUM(C488:C491)</f>
        <v>0</v>
      </c>
      <c r="D492" s="21">
        <f t="shared" si="342"/>
        <v>0</v>
      </c>
      <c r="E492" s="21">
        <f t="shared" si="342"/>
        <v>169339.72</v>
      </c>
      <c r="F492" s="21">
        <f t="shared" si="342"/>
        <v>0</v>
      </c>
      <c r="G492" s="21">
        <f t="shared" si="342"/>
        <v>0</v>
      </c>
      <c r="H492" s="21">
        <f t="shared" si="342"/>
        <v>0</v>
      </c>
      <c r="I492" s="21">
        <f t="shared" si="342"/>
        <v>0</v>
      </c>
      <c r="J492" s="21">
        <f t="shared" si="342"/>
        <v>0</v>
      </c>
      <c r="K492" s="21">
        <f t="shared" si="342"/>
        <v>0</v>
      </c>
      <c r="L492" s="21">
        <f t="shared" si="342"/>
        <v>0</v>
      </c>
      <c r="M492" s="21">
        <f t="shared" si="342"/>
        <v>0</v>
      </c>
      <c r="N492" s="21">
        <f t="shared" si="342"/>
        <v>29730</v>
      </c>
      <c r="O492" s="21">
        <f t="shared" si="342"/>
        <v>85027.5</v>
      </c>
      <c r="P492" s="21">
        <f t="shared" si="342"/>
        <v>54582.22</v>
      </c>
      <c r="Q492" s="21">
        <f t="shared" si="342"/>
        <v>0</v>
      </c>
      <c r="R492" s="21">
        <f t="shared" si="342"/>
        <v>0</v>
      </c>
      <c r="S492" s="21">
        <f t="shared" si="342"/>
        <v>0</v>
      </c>
      <c r="T492" s="21">
        <f t="shared" si="342"/>
        <v>0</v>
      </c>
      <c r="U492" s="21">
        <f t="shared" si="342"/>
        <v>0</v>
      </c>
      <c r="V492" s="21">
        <f t="shared" si="342"/>
        <v>0</v>
      </c>
      <c r="W492" s="21">
        <f t="shared" si="342"/>
        <v>0</v>
      </c>
      <c r="X492" s="21">
        <f t="shared" si="342"/>
        <v>0</v>
      </c>
      <c r="Y492" s="21">
        <f t="shared" si="342"/>
        <v>0</v>
      </c>
      <c r="Z492" s="21">
        <f t="shared" si="342"/>
        <v>169339.72</v>
      </c>
      <c r="AA492" s="21">
        <f t="shared" si="342"/>
        <v>148548660.28</v>
      </c>
      <c r="AB492" s="22">
        <f t="shared" si="341"/>
        <v>1.1386632418402614E-3</v>
      </c>
      <c r="AC492" s="15"/>
    </row>
    <row r="493" spans="1:29" s="16" customFormat="1" ht="18" customHeight="1" x14ac:dyDescent="0.25">
      <c r="A493" s="23" t="s">
        <v>41</v>
      </c>
      <c r="B493" s="14">
        <f>[1]consoCURRENT!E12173</f>
        <v>0</v>
      </c>
      <c r="C493" s="14">
        <f>[1]consoCURRENT!F12173</f>
        <v>0</v>
      </c>
      <c r="D493" s="14">
        <f>[1]consoCURRENT!G12173</f>
        <v>0</v>
      </c>
      <c r="E493" s="14">
        <f>[1]consoCURRENT!H12173</f>
        <v>0</v>
      </c>
      <c r="F493" s="14">
        <f>[1]consoCURRENT!I12173</f>
        <v>0</v>
      </c>
      <c r="G493" s="14">
        <f>[1]consoCURRENT!J12173</f>
        <v>0</v>
      </c>
      <c r="H493" s="14">
        <f>[1]consoCURRENT!K12173</f>
        <v>0</v>
      </c>
      <c r="I493" s="14">
        <f>[1]consoCURRENT!L12173</f>
        <v>0</v>
      </c>
      <c r="J493" s="14">
        <f>[1]consoCURRENT!M12173</f>
        <v>0</v>
      </c>
      <c r="K493" s="14">
        <f>[1]consoCURRENT!N12173</f>
        <v>0</v>
      </c>
      <c r="L493" s="14">
        <f>[1]consoCURRENT!O12173</f>
        <v>0</v>
      </c>
      <c r="M493" s="14">
        <f>[1]consoCURRENT!P12173</f>
        <v>0</v>
      </c>
      <c r="N493" s="14">
        <f>[1]consoCURRENT!Q12173</f>
        <v>0</v>
      </c>
      <c r="O493" s="14">
        <f>[1]consoCURRENT!R12173</f>
        <v>0</v>
      </c>
      <c r="P493" s="14">
        <f>[1]consoCURRENT!S12173</f>
        <v>0</v>
      </c>
      <c r="Q493" s="14">
        <f>[1]consoCURRENT!T12173</f>
        <v>0</v>
      </c>
      <c r="R493" s="14">
        <f>[1]consoCURRENT!U12173</f>
        <v>0</v>
      </c>
      <c r="S493" s="14">
        <f>[1]consoCURRENT!V12173</f>
        <v>0</v>
      </c>
      <c r="T493" s="14">
        <f>[1]consoCURRENT!W12173</f>
        <v>0</v>
      </c>
      <c r="U493" s="14">
        <f>[1]consoCURRENT!X12173</f>
        <v>0</v>
      </c>
      <c r="V493" s="14">
        <f>[1]consoCURRENT!Y12173</f>
        <v>0</v>
      </c>
      <c r="W493" s="14">
        <f>[1]consoCURRENT!Z12173</f>
        <v>0</v>
      </c>
      <c r="X493" s="14">
        <f>[1]consoCURRENT!AA12173</f>
        <v>0</v>
      </c>
      <c r="Y493" s="14">
        <f>[1]consoCURRENT!AB12173</f>
        <v>0</v>
      </c>
      <c r="Z493" s="14">
        <f t="shared" ref="Z493" si="343">SUM(M493:Y493)</f>
        <v>0</v>
      </c>
      <c r="AA493" s="14">
        <f t="shared" ref="AA493" si="344">B493-Z493</f>
        <v>0</v>
      </c>
      <c r="AB493" s="19"/>
      <c r="AC493" s="15"/>
    </row>
    <row r="494" spans="1:29" s="16" customFormat="1" ht="18" customHeight="1" x14ac:dyDescent="0.25">
      <c r="A494" s="20" t="s">
        <v>42</v>
      </c>
      <c r="B494" s="21">
        <f>B493+B492</f>
        <v>148718000</v>
      </c>
      <c r="C494" s="21">
        <f t="shared" ref="C494:AA494" si="345">C493+C492</f>
        <v>0</v>
      </c>
      <c r="D494" s="21">
        <f t="shared" si="345"/>
        <v>0</v>
      </c>
      <c r="E494" s="21">
        <f t="shared" si="345"/>
        <v>169339.72</v>
      </c>
      <c r="F494" s="21">
        <f t="shared" si="345"/>
        <v>0</v>
      </c>
      <c r="G494" s="21">
        <f t="shared" si="345"/>
        <v>0</v>
      </c>
      <c r="H494" s="21">
        <f t="shared" si="345"/>
        <v>0</v>
      </c>
      <c r="I494" s="21">
        <f t="shared" si="345"/>
        <v>0</v>
      </c>
      <c r="J494" s="21">
        <f t="shared" si="345"/>
        <v>0</v>
      </c>
      <c r="K494" s="21">
        <f t="shared" si="345"/>
        <v>0</v>
      </c>
      <c r="L494" s="21">
        <f t="shared" si="345"/>
        <v>0</v>
      </c>
      <c r="M494" s="21">
        <f t="shared" si="345"/>
        <v>0</v>
      </c>
      <c r="N494" s="21">
        <f t="shared" si="345"/>
        <v>29730</v>
      </c>
      <c r="O494" s="21">
        <f t="shared" si="345"/>
        <v>85027.5</v>
      </c>
      <c r="P494" s="21">
        <f t="shared" si="345"/>
        <v>54582.22</v>
      </c>
      <c r="Q494" s="21">
        <f t="shared" si="345"/>
        <v>0</v>
      </c>
      <c r="R494" s="21">
        <f t="shared" si="345"/>
        <v>0</v>
      </c>
      <c r="S494" s="21">
        <f t="shared" si="345"/>
        <v>0</v>
      </c>
      <c r="T494" s="21">
        <f t="shared" si="345"/>
        <v>0</v>
      </c>
      <c r="U494" s="21">
        <f t="shared" si="345"/>
        <v>0</v>
      </c>
      <c r="V494" s="21">
        <f t="shared" si="345"/>
        <v>0</v>
      </c>
      <c r="W494" s="21">
        <f t="shared" si="345"/>
        <v>0</v>
      </c>
      <c r="X494" s="21">
        <f t="shared" si="345"/>
        <v>0</v>
      </c>
      <c r="Y494" s="21">
        <f t="shared" si="345"/>
        <v>0</v>
      </c>
      <c r="Z494" s="21">
        <f t="shared" si="345"/>
        <v>169339.72</v>
      </c>
      <c r="AA494" s="21">
        <f t="shared" si="345"/>
        <v>148548660.28</v>
      </c>
      <c r="AB494" s="22">
        <f t="shared" si="341"/>
        <v>1.1386632418402614E-3</v>
      </c>
      <c r="AC494" s="24"/>
    </row>
    <row r="495" spans="1:29" s="16" customFormat="1" ht="15" customHeight="1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17" t="s">
        <v>70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8" t="s">
        <v>36</v>
      </c>
      <c r="B498" s="14">
        <f>[1]consoCURRENT!E12233</f>
        <v>0</v>
      </c>
      <c r="C498" s="14">
        <f>[1]consoCURRENT!F12233</f>
        <v>0</v>
      </c>
      <c r="D498" s="14">
        <f>[1]consoCURRENT!G12233</f>
        <v>0</v>
      </c>
      <c r="E498" s="14">
        <f>[1]consoCURRENT!H12233</f>
        <v>0</v>
      </c>
      <c r="F498" s="14">
        <f>[1]consoCURRENT!I12233</f>
        <v>0</v>
      </c>
      <c r="G498" s="14">
        <f>[1]consoCURRENT!J12233</f>
        <v>0</v>
      </c>
      <c r="H498" s="14">
        <f>[1]consoCURRENT!K12233</f>
        <v>0</v>
      </c>
      <c r="I498" s="14">
        <f>[1]consoCURRENT!L12233</f>
        <v>0</v>
      </c>
      <c r="J498" s="14">
        <f>[1]consoCURRENT!M12233</f>
        <v>0</v>
      </c>
      <c r="K498" s="14">
        <f>[1]consoCURRENT!N12233</f>
        <v>0</v>
      </c>
      <c r="L498" s="14">
        <f>[1]consoCURRENT!O12233</f>
        <v>0</v>
      </c>
      <c r="M498" s="14">
        <f>[1]consoCURRENT!P12233</f>
        <v>0</v>
      </c>
      <c r="N498" s="14">
        <f>[1]consoCURRENT!Q12233</f>
        <v>0</v>
      </c>
      <c r="O498" s="14">
        <f>[1]consoCURRENT!R12233</f>
        <v>0</v>
      </c>
      <c r="P498" s="14">
        <f>[1]consoCURRENT!S12233</f>
        <v>0</v>
      </c>
      <c r="Q498" s="14">
        <f>[1]consoCURRENT!T12233</f>
        <v>0</v>
      </c>
      <c r="R498" s="14">
        <f>[1]consoCURRENT!U12233</f>
        <v>0</v>
      </c>
      <c r="S498" s="14">
        <f>[1]consoCURRENT!V12233</f>
        <v>0</v>
      </c>
      <c r="T498" s="14">
        <f>[1]consoCURRENT!W12233</f>
        <v>0</v>
      </c>
      <c r="U498" s="14">
        <f>[1]consoCURRENT!X12233</f>
        <v>0</v>
      </c>
      <c r="V498" s="14">
        <f>[1]consoCURRENT!Y12233</f>
        <v>0</v>
      </c>
      <c r="W498" s="14">
        <f>[1]consoCURRENT!Z12233</f>
        <v>0</v>
      </c>
      <c r="X498" s="14">
        <f>[1]consoCURRENT!AA12233</f>
        <v>0</v>
      </c>
      <c r="Y498" s="14">
        <f>[1]consoCURRENT!AB12233</f>
        <v>0</v>
      </c>
      <c r="Z498" s="14">
        <f>SUM(M498:Y498)</f>
        <v>0</v>
      </c>
      <c r="AA498" s="14">
        <f>B498-Z498</f>
        <v>0</v>
      </c>
      <c r="AB498" s="19"/>
      <c r="AC498" s="15"/>
    </row>
    <row r="499" spans="1:29" s="16" customFormat="1" ht="18" customHeight="1" x14ac:dyDescent="0.2">
      <c r="A499" s="18" t="s">
        <v>37</v>
      </c>
      <c r="B499" s="14">
        <f>[1]consoCURRENT!E12321</f>
        <v>108763000</v>
      </c>
      <c r="C499" s="14">
        <f>[1]consoCURRENT!F12321</f>
        <v>0</v>
      </c>
      <c r="D499" s="14">
        <f>[1]consoCURRENT!G12321</f>
        <v>0</v>
      </c>
      <c r="E499" s="14">
        <f>[1]consoCURRENT!H12321</f>
        <v>434577.30000000005</v>
      </c>
      <c r="F499" s="14">
        <f>[1]consoCURRENT!I12321</f>
        <v>0</v>
      </c>
      <c r="G499" s="14">
        <f>[1]consoCURRENT!J12321</f>
        <v>0</v>
      </c>
      <c r="H499" s="14">
        <f>[1]consoCURRENT!K12321</f>
        <v>0</v>
      </c>
      <c r="I499" s="14">
        <f>[1]consoCURRENT!L12321</f>
        <v>0</v>
      </c>
      <c r="J499" s="14">
        <f>[1]consoCURRENT!M12321</f>
        <v>0</v>
      </c>
      <c r="K499" s="14">
        <f>[1]consoCURRENT!N12321</f>
        <v>0</v>
      </c>
      <c r="L499" s="14">
        <f>[1]consoCURRENT!O12321</f>
        <v>0</v>
      </c>
      <c r="M499" s="14">
        <f>[1]consoCURRENT!P12321</f>
        <v>0</v>
      </c>
      <c r="N499" s="14">
        <f>[1]consoCURRENT!Q12321</f>
        <v>20116.260000000002</v>
      </c>
      <c r="O499" s="14">
        <f>[1]consoCURRENT!R12321</f>
        <v>89288.459999999992</v>
      </c>
      <c r="P499" s="14">
        <f>[1]consoCURRENT!S12321</f>
        <v>325172.58</v>
      </c>
      <c r="Q499" s="14">
        <f>[1]consoCURRENT!T12321</f>
        <v>0</v>
      </c>
      <c r="R499" s="14">
        <f>[1]consoCURRENT!U12321</f>
        <v>0</v>
      </c>
      <c r="S499" s="14">
        <f>[1]consoCURRENT!V12321</f>
        <v>0</v>
      </c>
      <c r="T499" s="14">
        <f>[1]consoCURRENT!W12321</f>
        <v>0</v>
      </c>
      <c r="U499" s="14">
        <f>[1]consoCURRENT!X12321</f>
        <v>0</v>
      </c>
      <c r="V499" s="14">
        <f>[1]consoCURRENT!Y12321</f>
        <v>0</v>
      </c>
      <c r="W499" s="14">
        <f>[1]consoCURRENT!Z12321</f>
        <v>0</v>
      </c>
      <c r="X499" s="14">
        <f>[1]consoCURRENT!AA12321</f>
        <v>0</v>
      </c>
      <c r="Y499" s="14">
        <f>[1]consoCURRENT!AB12321</f>
        <v>0</v>
      </c>
      <c r="Z499" s="14">
        <f t="shared" ref="Z499:Z501" si="346">SUM(M499:Y499)</f>
        <v>434577.30000000005</v>
      </c>
      <c r="AA499" s="14">
        <f t="shared" ref="AA499:AA501" si="347">B499-Z499</f>
        <v>108328422.7</v>
      </c>
      <c r="AB499" s="19">
        <f t="shared" ref="AB499:AB504" si="348">Z499/B499</f>
        <v>3.9956354642663406E-3</v>
      </c>
      <c r="AC499" s="15"/>
    </row>
    <row r="500" spans="1:29" s="16" customFormat="1" ht="18" customHeight="1" x14ac:dyDescent="0.2">
      <c r="A500" s="18" t="s">
        <v>38</v>
      </c>
      <c r="B500" s="14">
        <f>[1]consoCURRENT!E12327</f>
        <v>0</v>
      </c>
      <c r="C500" s="14">
        <f>[1]consoCURRENT!F12327</f>
        <v>0</v>
      </c>
      <c r="D500" s="14">
        <f>[1]consoCURRENT!G12327</f>
        <v>0</v>
      </c>
      <c r="E500" s="14">
        <f>[1]consoCURRENT!H12327</f>
        <v>0</v>
      </c>
      <c r="F500" s="14">
        <f>[1]consoCURRENT!I12327</f>
        <v>0</v>
      </c>
      <c r="G500" s="14">
        <f>[1]consoCURRENT!J12327</f>
        <v>0</v>
      </c>
      <c r="H500" s="14">
        <f>[1]consoCURRENT!K12327</f>
        <v>0</v>
      </c>
      <c r="I500" s="14">
        <f>[1]consoCURRENT!L12327</f>
        <v>0</v>
      </c>
      <c r="J500" s="14">
        <f>[1]consoCURRENT!M12327</f>
        <v>0</v>
      </c>
      <c r="K500" s="14">
        <f>[1]consoCURRENT!N12327</f>
        <v>0</v>
      </c>
      <c r="L500" s="14">
        <f>[1]consoCURRENT!O12327</f>
        <v>0</v>
      </c>
      <c r="M500" s="14">
        <f>[1]consoCURRENT!P12327</f>
        <v>0</v>
      </c>
      <c r="N500" s="14">
        <f>[1]consoCURRENT!Q12327</f>
        <v>0</v>
      </c>
      <c r="O500" s="14">
        <f>[1]consoCURRENT!R12327</f>
        <v>0</v>
      </c>
      <c r="P500" s="14">
        <f>[1]consoCURRENT!S12327</f>
        <v>0</v>
      </c>
      <c r="Q500" s="14">
        <f>[1]consoCURRENT!T12327</f>
        <v>0</v>
      </c>
      <c r="R500" s="14">
        <f>[1]consoCURRENT!U12327</f>
        <v>0</v>
      </c>
      <c r="S500" s="14">
        <f>[1]consoCURRENT!V12327</f>
        <v>0</v>
      </c>
      <c r="T500" s="14">
        <f>[1]consoCURRENT!W12327</f>
        <v>0</v>
      </c>
      <c r="U500" s="14">
        <f>[1]consoCURRENT!X12327</f>
        <v>0</v>
      </c>
      <c r="V500" s="14">
        <f>[1]consoCURRENT!Y12327</f>
        <v>0</v>
      </c>
      <c r="W500" s="14">
        <f>[1]consoCURRENT!Z12327</f>
        <v>0</v>
      </c>
      <c r="X500" s="14">
        <f>[1]consoCURRENT!AA12327</f>
        <v>0</v>
      </c>
      <c r="Y500" s="14">
        <f>[1]consoCURRENT!AB12327</f>
        <v>0</v>
      </c>
      <c r="Z500" s="14">
        <f t="shared" si="346"/>
        <v>0</v>
      </c>
      <c r="AA500" s="14">
        <f t="shared" si="347"/>
        <v>0</v>
      </c>
      <c r="AB500" s="19"/>
      <c r="AC500" s="15"/>
    </row>
    <row r="501" spans="1:29" s="16" customFormat="1" ht="18" customHeight="1" x14ac:dyDescent="0.2">
      <c r="A501" s="18" t="s">
        <v>39</v>
      </c>
      <c r="B501" s="14">
        <f>[1]consoCURRENT!E12356</f>
        <v>0</v>
      </c>
      <c r="C501" s="14">
        <f>[1]consoCURRENT!F12356</f>
        <v>0</v>
      </c>
      <c r="D501" s="14">
        <f>[1]consoCURRENT!G12356</f>
        <v>0</v>
      </c>
      <c r="E501" s="14">
        <f>[1]consoCURRENT!H12356</f>
        <v>0</v>
      </c>
      <c r="F501" s="14">
        <f>[1]consoCURRENT!I12356</f>
        <v>0</v>
      </c>
      <c r="G501" s="14">
        <f>[1]consoCURRENT!J12356</f>
        <v>0</v>
      </c>
      <c r="H501" s="14">
        <f>[1]consoCURRENT!K12356</f>
        <v>0</v>
      </c>
      <c r="I501" s="14">
        <f>[1]consoCURRENT!L12356</f>
        <v>0</v>
      </c>
      <c r="J501" s="14">
        <f>[1]consoCURRENT!M12356</f>
        <v>0</v>
      </c>
      <c r="K501" s="14">
        <f>[1]consoCURRENT!N12356</f>
        <v>0</v>
      </c>
      <c r="L501" s="14">
        <f>[1]consoCURRENT!O12356</f>
        <v>0</v>
      </c>
      <c r="M501" s="14">
        <f>[1]consoCURRENT!P12356</f>
        <v>0</v>
      </c>
      <c r="N501" s="14">
        <f>[1]consoCURRENT!Q12356</f>
        <v>0</v>
      </c>
      <c r="O501" s="14">
        <f>[1]consoCURRENT!R12356</f>
        <v>0</v>
      </c>
      <c r="P501" s="14">
        <f>[1]consoCURRENT!S12356</f>
        <v>0</v>
      </c>
      <c r="Q501" s="14">
        <f>[1]consoCURRENT!T12356</f>
        <v>0</v>
      </c>
      <c r="R501" s="14">
        <f>[1]consoCURRENT!U12356</f>
        <v>0</v>
      </c>
      <c r="S501" s="14">
        <f>[1]consoCURRENT!V12356</f>
        <v>0</v>
      </c>
      <c r="T501" s="14">
        <f>[1]consoCURRENT!W12356</f>
        <v>0</v>
      </c>
      <c r="U501" s="14">
        <f>[1]consoCURRENT!X12356</f>
        <v>0</v>
      </c>
      <c r="V501" s="14">
        <f>[1]consoCURRENT!Y12356</f>
        <v>0</v>
      </c>
      <c r="W501" s="14">
        <f>[1]consoCURRENT!Z12356</f>
        <v>0</v>
      </c>
      <c r="X501" s="14">
        <f>[1]consoCURRENT!AA12356</f>
        <v>0</v>
      </c>
      <c r="Y501" s="14">
        <f>[1]consoCURRENT!AB12356</f>
        <v>0</v>
      </c>
      <c r="Z501" s="14">
        <f t="shared" si="346"/>
        <v>0</v>
      </c>
      <c r="AA501" s="14">
        <f t="shared" si="347"/>
        <v>0</v>
      </c>
      <c r="AB501" s="19"/>
      <c r="AC501" s="15"/>
    </row>
    <row r="502" spans="1:29" s="16" customFormat="1" ht="18" customHeight="1" x14ac:dyDescent="0.25">
      <c r="A502" s="20" t="s">
        <v>40</v>
      </c>
      <c r="B502" s="21">
        <f>SUM(B498:B501)</f>
        <v>108763000</v>
      </c>
      <c r="C502" s="21">
        <f t="shared" ref="C502:AA502" si="349">SUM(C498:C501)</f>
        <v>0</v>
      </c>
      <c r="D502" s="21">
        <f t="shared" si="349"/>
        <v>0</v>
      </c>
      <c r="E502" s="21">
        <f t="shared" si="349"/>
        <v>434577.30000000005</v>
      </c>
      <c r="F502" s="21">
        <f t="shared" si="349"/>
        <v>0</v>
      </c>
      <c r="G502" s="21">
        <f t="shared" si="349"/>
        <v>0</v>
      </c>
      <c r="H502" s="21">
        <f t="shared" si="349"/>
        <v>0</v>
      </c>
      <c r="I502" s="21">
        <f t="shared" si="349"/>
        <v>0</v>
      </c>
      <c r="J502" s="21">
        <f t="shared" si="349"/>
        <v>0</v>
      </c>
      <c r="K502" s="21">
        <f t="shared" si="349"/>
        <v>0</v>
      </c>
      <c r="L502" s="21">
        <f t="shared" si="349"/>
        <v>0</v>
      </c>
      <c r="M502" s="21">
        <f t="shared" si="349"/>
        <v>0</v>
      </c>
      <c r="N502" s="21">
        <f t="shared" si="349"/>
        <v>20116.260000000002</v>
      </c>
      <c r="O502" s="21">
        <f t="shared" si="349"/>
        <v>89288.459999999992</v>
      </c>
      <c r="P502" s="21">
        <f t="shared" si="349"/>
        <v>325172.58</v>
      </c>
      <c r="Q502" s="21">
        <f t="shared" si="349"/>
        <v>0</v>
      </c>
      <c r="R502" s="21">
        <f t="shared" si="349"/>
        <v>0</v>
      </c>
      <c r="S502" s="21">
        <f t="shared" si="349"/>
        <v>0</v>
      </c>
      <c r="T502" s="21">
        <f t="shared" si="349"/>
        <v>0</v>
      </c>
      <c r="U502" s="21">
        <f t="shared" si="349"/>
        <v>0</v>
      </c>
      <c r="V502" s="21">
        <f t="shared" si="349"/>
        <v>0</v>
      </c>
      <c r="W502" s="21">
        <f t="shared" si="349"/>
        <v>0</v>
      </c>
      <c r="X502" s="21">
        <f t="shared" si="349"/>
        <v>0</v>
      </c>
      <c r="Y502" s="21">
        <f t="shared" si="349"/>
        <v>0</v>
      </c>
      <c r="Z502" s="21">
        <f t="shared" si="349"/>
        <v>434577.30000000005</v>
      </c>
      <c r="AA502" s="21">
        <f t="shared" si="349"/>
        <v>108328422.7</v>
      </c>
      <c r="AB502" s="22">
        <f t="shared" si="348"/>
        <v>3.9956354642663406E-3</v>
      </c>
      <c r="AC502" s="15"/>
    </row>
    <row r="503" spans="1:29" s="16" customFormat="1" ht="18" customHeight="1" x14ac:dyDescent="0.25">
      <c r="A503" s="23" t="s">
        <v>41</v>
      </c>
      <c r="B503" s="14">
        <f>[1]consoCURRENT!E12360</f>
        <v>0</v>
      </c>
      <c r="C503" s="14">
        <f>[1]consoCURRENT!F12360</f>
        <v>0</v>
      </c>
      <c r="D503" s="14">
        <f>[1]consoCURRENT!G12360</f>
        <v>0</v>
      </c>
      <c r="E503" s="14">
        <f>[1]consoCURRENT!H12360</f>
        <v>0</v>
      </c>
      <c r="F503" s="14">
        <f>[1]consoCURRENT!I12360</f>
        <v>0</v>
      </c>
      <c r="G503" s="14">
        <f>[1]consoCURRENT!J12360</f>
        <v>0</v>
      </c>
      <c r="H503" s="14">
        <f>[1]consoCURRENT!K12360</f>
        <v>0</v>
      </c>
      <c r="I503" s="14">
        <f>[1]consoCURRENT!L12360</f>
        <v>0</v>
      </c>
      <c r="J503" s="14">
        <f>[1]consoCURRENT!M12360</f>
        <v>0</v>
      </c>
      <c r="K503" s="14">
        <f>[1]consoCURRENT!N12360</f>
        <v>0</v>
      </c>
      <c r="L503" s="14">
        <f>[1]consoCURRENT!O12360</f>
        <v>0</v>
      </c>
      <c r="M503" s="14">
        <f>[1]consoCURRENT!P12360</f>
        <v>0</v>
      </c>
      <c r="N503" s="14">
        <f>[1]consoCURRENT!Q12360</f>
        <v>0</v>
      </c>
      <c r="O503" s="14">
        <f>[1]consoCURRENT!R12360</f>
        <v>0</v>
      </c>
      <c r="P503" s="14">
        <f>[1]consoCURRENT!S12360</f>
        <v>0</v>
      </c>
      <c r="Q503" s="14">
        <f>[1]consoCURRENT!T12360</f>
        <v>0</v>
      </c>
      <c r="R503" s="14">
        <f>[1]consoCURRENT!U12360</f>
        <v>0</v>
      </c>
      <c r="S503" s="14">
        <f>[1]consoCURRENT!V12360</f>
        <v>0</v>
      </c>
      <c r="T503" s="14">
        <f>[1]consoCURRENT!W12360</f>
        <v>0</v>
      </c>
      <c r="U503" s="14">
        <f>[1]consoCURRENT!X12360</f>
        <v>0</v>
      </c>
      <c r="V503" s="14">
        <f>[1]consoCURRENT!Y12360</f>
        <v>0</v>
      </c>
      <c r="W503" s="14">
        <f>[1]consoCURRENT!Z12360</f>
        <v>0</v>
      </c>
      <c r="X503" s="14">
        <f>[1]consoCURRENT!AA12360</f>
        <v>0</v>
      </c>
      <c r="Y503" s="14">
        <f>[1]consoCURRENT!AB12360</f>
        <v>0</v>
      </c>
      <c r="Z503" s="14">
        <f t="shared" ref="Z503" si="350">SUM(M503:Y503)</f>
        <v>0</v>
      </c>
      <c r="AA503" s="14">
        <f t="shared" ref="AA503" si="351">B503-Z503</f>
        <v>0</v>
      </c>
      <c r="AB503" s="19"/>
      <c r="AC503" s="15"/>
    </row>
    <row r="504" spans="1:29" s="16" customFormat="1" ht="18" customHeight="1" x14ac:dyDescent="0.25">
      <c r="A504" s="20" t="s">
        <v>42</v>
      </c>
      <c r="B504" s="21">
        <f>B503+B502</f>
        <v>108763000</v>
      </c>
      <c r="C504" s="21">
        <f t="shared" ref="C504:AA504" si="352">C503+C502</f>
        <v>0</v>
      </c>
      <c r="D504" s="21">
        <f t="shared" si="352"/>
        <v>0</v>
      </c>
      <c r="E504" s="21">
        <f t="shared" si="352"/>
        <v>434577.30000000005</v>
      </c>
      <c r="F504" s="21">
        <f t="shared" si="352"/>
        <v>0</v>
      </c>
      <c r="G504" s="21">
        <f t="shared" si="352"/>
        <v>0</v>
      </c>
      <c r="H504" s="21">
        <f t="shared" si="352"/>
        <v>0</v>
      </c>
      <c r="I504" s="21">
        <f t="shared" si="352"/>
        <v>0</v>
      </c>
      <c r="J504" s="21">
        <f t="shared" si="352"/>
        <v>0</v>
      </c>
      <c r="K504" s="21">
        <f t="shared" si="352"/>
        <v>0</v>
      </c>
      <c r="L504" s="21">
        <f t="shared" si="352"/>
        <v>0</v>
      </c>
      <c r="M504" s="21">
        <f t="shared" si="352"/>
        <v>0</v>
      </c>
      <c r="N504" s="21">
        <f t="shared" si="352"/>
        <v>20116.260000000002</v>
      </c>
      <c r="O504" s="21">
        <f t="shared" si="352"/>
        <v>89288.459999999992</v>
      </c>
      <c r="P504" s="21">
        <f t="shared" si="352"/>
        <v>325172.58</v>
      </c>
      <c r="Q504" s="21">
        <f t="shared" si="352"/>
        <v>0</v>
      </c>
      <c r="R504" s="21">
        <f t="shared" si="352"/>
        <v>0</v>
      </c>
      <c r="S504" s="21">
        <f t="shared" si="352"/>
        <v>0</v>
      </c>
      <c r="T504" s="21">
        <f t="shared" si="352"/>
        <v>0</v>
      </c>
      <c r="U504" s="21">
        <f t="shared" si="352"/>
        <v>0</v>
      </c>
      <c r="V504" s="21">
        <f t="shared" si="352"/>
        <v>0</v>
      </c>
      <c r="W504" s="21">
        <f t="shared" si="352"/>
        <v>0</v>
      </c>
      <c r="X504" s="21">
        <f t="shared" si="352"/>
        <v>0</v>
      </c>
      <c r="Y504" s="21">
        <f t="shared" si="352"/>
        <v>0</v>
      </c>
      <c r="Z504" s="21">
        <f t="shared" si="352"/>
        <v>434577.30000000005</v>
      </c>
      <c r="AA504" s="21">
        <f t="shared" si="352"/>
        <v>108328422.7</v>
      </c>
      <c r="AB504" s="22">
        <f t="shared" si="348"/>
        <v>3.9956354642663406E-3</v>
      </c>
      <c r="AC504" s="24"/>
    </row>
    <row r="505" spans="1:29" s="16" customFormat="1" ht="15" customHeigh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</row>
    <row r="507" spans="1:29" s="16" customFormat="1" ht="15" customHeight="1" x14ac:dyDescent="0.25">
      <c r="A507" s="17" t="s">
        <v>80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8" t="s">
        <v>36</v>
      </c>
      <c r="B508" s="14">
        <f>B518+B528+B538+B548+B558+B568+B578+B588+B598+B608+B618+B628+B638+B648+B658+B668+B678</f>
        <v>0</v>
      </c>
      <c r="C508" s="14">
        <f t="shared" ref="C508:Y508" si="353">C518+C528+C538+C548+C558+C568+C578+C588+C598+C608+C618+C628+C638+C648+C658+C668+C678</f>
        <v>0</v>
      </c>
      <c r="D508" s="14">
        <f t="shared" si="353"/>
        <v>0</v>
      </c>
      <c r="E508" s="14">
        <f t="shared" si="353"/>
        <v>0</v>
      </c>
      <c r="F508" s="14">
        <f t="shared" si="353"/>
        <v>0</v>
      </c>
      <c r="G508" s="14">
        <f t="shared" si="353"/>
        <v>0</v>
      </c>
      <c r="H508" s="14">
        <f t="shared" si="353"/>
        <v>0</v>
      </c>
      <c r="I508" s="14">
        <f t="shared" si="353"/>
        <v>0</v>
      </c>
      <c r="J508" s="14">
        <f t="shared" si="353"/>
        <v>0</v>
      </c>
      <c r="K508" s="14">
        <f t="shared" si="353"/>
        <v>0</v>
      </c>
      <c r="L508" s="14">
        <f t="shared" si="353"/>
        <v>0</v>
      </c>
      <c r="M508" s="14">
        <f t="shared" si="353"/>
        <v>0</v>
      </c>
      <c r="N508" s="14">
        <f t="shared" si="353"/>
        <v>0</v>
      </c>
      <c r="O508" s="14">
        <f t="shared" si="353"/>
        <v>0</v>
      </c>
      <c r="P508" s="14">
        <f t="shared" si="353"/>
        <v>0</v>
      </c>
      <c r="Q508" s="14">
        <f t="shared" si="353"/>
        <v>0</v>
      </c>
      <c r="R508" s="14">
        <f t="shared" si="353"/>
        <v>0</v>
      </c>
      <c r="S508" s="14">
        <f t="shared" si="353"/>
        <v>0</v>
      </c>
      <c r="T508" s="14">
        <f t="shared" si="353"/>
        <v>0</v>
      </c>
      <c r="U508" s="14">
        <f t="shared" si="353"/>
        <v>0</v>
      </c>
      <c r="V508" s="14">
        <f t="shared" si="353"/>
        <v>0</v>
      </c>
      <c r="W508" s="14">
        <f t="shared" si="353"/>
        <v>0</v>
      </c>
      <c r="X508" s="14">
        <f t="shared" si="353"/>
        <v>0</v>
      </c>
      <c r="Y508" s="14">
        <f t="shared" si="353"/>
        <v>0</v>
      </c>
      <c r="Z508" s="14">
        <f>SUM(M508:Y508)</f>
        <v>0</v>
      </c>
      <c r="AA508" s="14">
        <f>B508-Z508</f>
        <v>0</v>
      </c>
      <c r="AB508" s="19"/>
      <c r="AC508" s="15"/>
    </row>
    <row r="509" spans="1:29" s="16" customFormat="1" ht="18" customHeight="1" x14ac:dyDescent="0.2">
      <c r="A509" s="18" t="s">
        <v>37</v>
      </c>
      <c r="B509" s="14">
        <f t="shared" ref="B509:Y511" si="354">B519+B529+B539+B549+B559+B569+B579+B589+B599+B609+B619+B629+B639+B649+B659+B669+B679</f>
        <v>22989000</v>
      </c>
      <c r="C509" s="14">
        <f t="shared" si="354"/>
        <v>7979388</v>
      </c>
      <c r="D509" s="14">
        <f t="shared" si="354"/>
        <v>-1746612</v>
      </c>
      <c r="E509" s="14">
        <f t="shared" si="354"/>
        <v>2810221.34</v>
      </c>
      <c r="F509" s="14">
        <f t="shared" si="354"/>
        <v>0</v>
      </c>
      <c r="G509" s="14">
        <f t="shared" si="354"/>
        <v>0</v>
      </c>
      <c r="H509" s="14">
        <f t="shared" si="354"/>
        <v>0</v>
      </c>
      <c r="I509" s="14">
        <f t="shared" si="354"/>
        <v>559043.53</v>
      </c>
      <c r="J509" s="14">
        <f t="shared" si="354"/>
        <v>0</v>
      </c>
      <c r="K509" s="14">
        <f t="shared" si="354"/>
        <v>0</v>
      </c>
      <c r="L509" s="14">
        <f t="shared" si="354"/>
        <v>0</v>
      </c>
      <c r="M509" s="14">
        <f t="shared" si="354"/>
        <v>559043.53</v>
      </c>
      <c r="N509" s="14">
        <f t="shared" si="354"/>
        <v>636111.01</v>
      </c>
      <c r="O509" s="14">
        <f t="shared" si="354"/>
        <v>692466.62999999989</v>
      </c>
      <c r="P509" s="14">
        <f t="shared" si="354"/>
        <v>922600.17</v>
      </c>
      <c r="Q509" s="14">
        <f t="shared" si="354"/>
        <v>0</v>
      </c>
      <c r="R509" s="14">
        <f t="shared" si="354"/>
        <v>0</v>
      </c>
      <c r="S509" s="14">
        <f t="shared" si="354"/>
        <v>0</v>
      </c>
      <c r="T509" s="14">
        <f t="shared" si="354"/>
        <v>0</v>
      </c>
      <c r="U509" s="14">
        <f t="shared" si="354"/>
        <v>0</v>
      </c>
      <c r="V509" s="14">
        <f t="shared" si="354"/>
        <v>0</v>
      </c>
      <c r="W509" s="14">
        <f t="shared" si="354"/>
        <v>0</v>
      </c>
      <c r="X509" s="14">
        <f t="shared" si="354"/>
        <v>0</v>
      </c>
      <c r="Y509" s="14">
        <f t="shared" si="354"/>
        <v>0</v>
      </c>
      <c r="Z509" s="14">
        <f t="shared" ref="Z509:Z511" si="355">SUM(M509:Y509)</f>
        <v>2810221.34</v>
      </c>
      <c r="AA509" s="14">
        <f t="shared" ref="AA509:AA511" si="356">B509-Z509</f>
        <v>20178778.66</v>
      </c>
      <c r="AB509" s="19">
        <f t="shared" ref="AB509:AB514" si="357">Z509/B509</f>
        <v>0.12224200008699812</v>
      </c>
      <c r="AC509" s="15"/>
    </row>
    <row r="510" spans="1:29" s="16" customFormat="1" ht="18" customHeight="1" x14ac:dyDescent="0.2">
      <c r="A510" s="18" t="s">
        <v>38</v>
      </c>
      <c r="B510" s="14">
        <f t="shared" si="354"/>
        <v>0</v>
      </c>
      <c r="C510" s="14">
        <f t="shared" si="354"/>
        <v>0</v>
      </c>
      <c r="D510" s="14">
        <f t="shared" si="354"/>
        <v>0</v>
      </c>
      <c r="E510" s="14">
        <f t="shared" si="354"/>
        <v>0</v>
      </c>
      <c r="F510" s="14">
        <f t="shared" si="354"/>
        <v>0</v>
      </c>
      <c r="G510" s="14">
        <f t="shared" si="354"/>
        <v>0</v>
      </c>
      <c r="H510" s="14">
        <f t="shared" si="354"/>
        <v>0</v>
      </c>
      <c r="I510" s="14">
        <f t="shared" si="354"/>
        <v>0</v>
      </c>
      <c r="J510" s="14">
        <f t="shared" si="354"/>
        <v>0</v>
      </c>
      <c r="K510" s="14">
        <f t="shared" si="354"/>
        <v>0</v>
      </c>
      <c r="L510" s="14">
        <f t="shared" si="354"/>
        <v>0</v>
      </c>
      <c r="M510" s="14">
        <f t="shared" si="354"/>
        <v>0</v>
      </c>
      <c r="N510" s="14">
        <f t="shared" si="354"/>
        <v>0</v>
      </c>
      <c r="O510" s="14">
        <f t="shared" si="354"/>
        <v>0</v>
      </c>
      <c r="P510" s="14">
        <f t="shared" si="354"/>
        <v>0</v>
      </c>
      <c r="Q510" s="14">
        <f t="shared" si="354"/>
        <v>0</v>
      </c>
      <c r="R510" s="14">
        <f t="shared" si="354"/>
        <v>0</v>
      </c>
      <c r="S510" s="14">
        <f t="shared" si="354"/>
        <v>0</v>
      </c>
      <c r="T510" s="14">
        <f t="shared" si="354"/>
        <v>0</v>
      </c>
      <c r="U510" s="14">
        <f t="shared" si="354"/>
        <v>0</v>
      </c>
      <c r="V510" s="14">
        <f t="shared" si="354"/>
        <v>0</v>
      </c>
      <c r="W510" s="14">
        <f t="shared" si="354"/>
        <v>0</v>
      </c>
      <c r="X510" s="14">
        <f t="shared" si="354"/>
        <v>0</v>
      </c>
      <c r="Y510" s="14">
        <f t="shared" si="354"/>
        <v>0</v>
      </c>
      <c r="Z510" s="14">
        <f t="shared" si="355"/>
        <v>0</v>
      </c>
      <c r="AA510" s="14">
        <f t="shared" si="356"/>
        <v>0</v>
      </c>
      <c r="AB510" s="19"/>
      <c r="AC510" s="15"/>
    </row>
    <row r="511" spans="1:29" s="16" customFormat="1" ht="18" customHeight="1" x14ac:dyDescent="0.2">
      <c r="A511" s="18" t="s">
        <v>39</v>
      </c>
      <c r="B511" s="14">
        <f t="shared" si="354"/>
        <v>0</v>
      </c>
      <c r="C511" s="14">
        <f t="shared" si="354"/>
        <v>0</v>
      </c>
      <c r="D511" s="14">
        <f t="shared" si="354"/>
        <v>0</v>
      </c>
      <c r="E511" s="14">
        <f t="shared" si="354"/>
        <v>0</v>
      </c>
      <c r="F511" s="14">
        <f t="shared" si="354"/>
        <v>0</v>
      </c>
      <c r="G511" s="14">
        <f t="shared" si="354"/>
        <v>0</v>
      </c>
      <c r="H511" s="14">
        <f t="shared" si="354"/>
        <v>0</v>
      </c>
      <c r="I511" s="14">
        <f t="shared" si="354"/>
        <v>0</v>
      </c>
      <c r="J511" s="14">
        <f t="shared" si="354"/>
        <v>0</v>
      </c>
      <c r="K511" s="14">
        <f t="shared" si="354"/>
        <v>0</v>
      </c>
      <c r="L511" s="14">
        <f t="shared" si="354"/>
        <v>0</v>
      </c>
      <c r="M511" s="14">
        <f t="shared" si="354"/>
        <v>0</v>
      </c>
      <c r="N511" s="14">
        <f t="shared" si="354"/>
        <v>0</v>
      </c>
      <c r="O511" s="14">
        <f t="shared" si="354"/>
        <v>0</v>
      </c>
      <c r="P511" s="14">
        <f t="shared" si="354"/>
        <v>0</v>
      </c>
      <c r="Q511" s="14">
        <f t="shared" si="354"/>
        <v>0</v>
      </c>
      <c r="R511" s="14">
        <f t="shared" si="354"/>
        <v>0</v>
      </c>
      <c r="S511" s="14">
        <f t="shared" si="354"/>
        <v>0</v>
      </c>
      <c r="T511" s="14">
        <f t="shared" si="354"/>
        <v>0</v>
      </c>
      <c r="U511" s="14">
        <f t="shared" si="354"/>
        <v>0</v>
      </c>
      <c r="V511" s="14">
        <f t="shared" si="354"/>
        <v>0</v>
      </c>
      <c r="W511" s="14">
        <f t="shared" si="354"/>
        <v>0</v>
      </c>
      <c r="X511" s="14">
        <f t="shared" si="354"/>
        <v>0</v>
      </c>
      <c r="Y511" s="14">
        <f t="shared" si="354"/>
        <v>0</v>
      </c>
      <c r="Z511" s="14">
        <f t="shared" si="355"/>
        <v>0</v>
      </c>
      <c r="AA511" s="14">
        <f t="shared" si="356"/>
        <v>0</v>
      </c>
      <c r="AB511" s="19"/>
      <c r="AC511" s="15"/>
    </row>
    <row r="512" spans="1:29" s="16" customFormat="1" ht="18" customHeight="1" x14ac:dyDescent="0.25">
      <c r="A512" s="20" t="s">
        <v>40</v>
      </c>
      <c r="B512" s="21">
        <f>SUM(B508:B511)</f>
        <v>22989000</v>
      </c>
      <c r="C512" s="21">
        <f t="shared" ref="C512:AA512" si="358">SUM(C508:C511)</f>
        <v>7979388</v>
      </c>
      <c r="D512" s="21">
        <f t="shared" si="358"/>
        <v>-1746612</v>
      </c>
      <c r="E512" s="21">
        <f t="shared" si="358"/>
        <v>2810221.34</v>
      </c>
      <c r="F512" s="21">
        <f t="shared" si="358"/>
        <v>0</v>
      </c>
      <c r="G512" s="21">
        <f t="shared" si="358"/>
        <v>0</v>
      </c>
      <c r="H512" s="21">
        <f t="shared" si="358"/>
        <v>0</v>
      </c>
      <c r="I512" s="21">
        <f t="shared" si="358"/>
        <v>559043.53</v>
      </c>
      <c r="J512" s="21">
        <f t="shared" si="358"/>
        <v>0</v>
      </c>
      <c r="K512" s="21">
        <f t="shared" si="358"/>
        <v>0</v>
      </c>
      <c r="L512" s="21">
        <f t="shared" si="358"/>
        <v>0</v>
      </c>
      <c r="M512" s="21">
        <f t="shared" si="358"/>
        <v>559043.53</v>
      </c>
      <c r="N512" s="21">
        <f t="shared" si="358"/>
        <v>636111.01</v>
      </c>
      <c r="O512" s="21">
        <f t="shared" si="358"/>
        <v>692466.62999999989</v>
      </c>
      <c r="P512" s="21">
        <f t="shared" si="358"/>
        <v>922600.17</v>
      </c>
      <c r="Q512" s="21">
        <f t="shared" si="358"/>
        <v>0</v>
      </c>
      <c r="R512" s="21">
        <f t="shared" si="358"/>
        <v>0</v>
      </c>
      <c r="S512" s="21">
        <f t="shared" si="358"/>
        <v>0</v>
      </c>
      <c r="T512" s="21">
        <f t="shared" si="358"/>
        <v>0</v>
      </c>
      <c r="U512" s="21">
        <f t="shared" si="358"/>
        <v>0</v>
      </c>
      <c r="V512" s="21">
        <f t="shared" si="358"/>
        <v>0</v>
      </c>
      <c r="W512" s="21">
        <f t="shared" si="358"/>
        <v>0</v>
      </c>
      <c r="X512" s="21">
        <f t="shared" si="358"/>
        <v>0</v>
      </c>
      <c r="Y512" s="21">
        <f t="shared" si="358"/>
        <v>0</v>
      </c>
      <c r="Z512" s="21">
        <f t="shared" si="358"/>
        <v>2810221.34</v>
      </c>
      <c r="AA512" s="21">
        <f t="shared" si="358"/>
        <v>20178778.66</v>
      </c>
      <c r="AB512" s="22">
        <f t="shared" si="357"/>
        <v>0.12224200008699812</v>
      </c>
      <c r="AC512" s="15"/>
    </row>
    <row r="513" spans="1:29" s="16" customFormat="1" ht="18" customHeight="1" x14ac:dyDescent="0.25">
      <c r="A513" s="23" t="s">
        <v>41</v>
      </c>
      <c r="B513" s="14">
        <f>[1]consoCURRENT!E731</f>
        <v>0</v>
      </c>
      <c r="C513" s="14">
        <f>[1]consoCURRENT!F731</f>
        <v>0</v>
      </c>
      <c r="D513" s="14">
        <f>[1]consoCURRENT!G731</f>
        <v>0</v>
      </c>
      <c r="E513" s="14">
        <f>[1]consoCURRENT!H731</f>
        <v>0</v>
      </c>
      <c r="F513" s="14">
        <f>[1]consoCURRENT!I731</f>
        <v>0</v>
      </c>
      <c r="G513" s="14">
        <f>[1]consoCURRENT!J731</f>
        <v>0</v>
      </c>
      <c r="H513" s="14">
        <f>[1]consoCURRENT!K731</f>
        <v>0</v>
      </c>
      <c r="I513" s="14">
        <f>[1]consoCURRENT!L731</f>
        <v>0</v>
      </c>
      <c r="J513" s="14">
        <f>[1]consoCURRENT!M731</f>
        <v>0</v>
      </c>
      <c r="K513" s="14">
        <f>[1]consoCURRENT!N731</f>
        <v>0</v>
      </c>
      <c r="L513" s="14">
        <f>[1]consoCURRENT!O731</f>
        <v>0</v>
      </c>
      <c r="M513" s="14">
        <f>[1]consoCURRENT!P731</f>
        <v>0</v>
      </c>
      <c r="N513" s="14">
        <f>[1]consoCURRENT!Q731</f>
        <v>0</v>
      </c>
      <c r="O513" s="14">
        <f>[1]consoCURRENT!R731</f>
        <v>0</v>
      </c>
      <c r="P513" s="14">
        <f>[1]consoCURRENT!S731</f>
        <v>0</v>
      </c>
      <c r="Q513" s="14">
        <f>[1]consoCURRENT!T731</f>
        <v>0</v>
      </c>
      <c r="R513" s="14">
        <f>[1]consoCURRENT!U731</f>
        <v>0</v>
      </c>
      <c r="S513" s="14">
        <f>[1]consoCURRENT!V731</f>
        <v>0</v>
      </c>
      <c r="T513" s="14">
        <f>[1]consoCURRENT!W731</f>
        <v>0</v>
      </c>
      <c r="U513" s="14">
        <f>[1]consoCURRENT!X731</f>
        <v>0</v>
      </c>
      <c r="V513" s="14">
        <f>[1]consoCURRENT!Y731</f>
        <v>0</v>
      </c>
      <c r="W513" s="14">
        <f>[1]consoCURRENT!Z731</f>
        <v>0</v>
      </c>
      <c r="X513" s="14">
        <f>[1]consoCURRENT!AA731</f>
        <v>0</v>
      </c>
      <c r="Y513" s="14">
        <f>[1]consoCURRENT!AB731</f>
        <v>0</v>
      </c>
      <c r="Z513" s="14">
        <f t="shared" ref="Z513" si="359">SUM(M513:Y513)</f>
        <v>0</v>
      </c>
      <c r="AA513" s="14">
        <f t="shared" ref="AA513" si="360">B513-Z513</f>
        <v>0</v>
      </c>
      <c r="AB513" s="19"/>
      <c r="AC513" s="15"/>
    </row>
    <row r="514" spans="1:29" s="16" customFormat="1" ht="18" customHeight="1" x14ac:dyDescent="0.25">
      <c r="A514" s="20" t="s">
        <v>42</v>
      </c>
      <c r="B514" s="21">
        <f>B513+B512</f>
        <v>22989000</v>
      </c>
      <c r="C514" s="21">
        <f t="shared" ref="C514:AA514" si="361">C513+C512</f>
        <v>7979388</v>
      </c>
      <c r="D514" s="21">
        <f t="shared" si="361"/>
        <v>-1746612</v>
      </c>
      <c r="E514" s="21">
        <f t="shared" si="361"/>
        <v>2810221.34</v>
      </c>
      <c r="F514" s="21">
        <f t="shared" si="361"/>
        <v>0</v>
      </c>
      <c r="G514" s="21">
        <f t="shared" si="361"/>
        <v>0</v>
      </c>
      <c r="H514" s="21">
        <f t="shared" si="361"/>
        <v>0</v>
      </c>
      <c r="I514" s="21">
        <f t="shared" si="361"/>
        <v>559043.53</v>
      </c>
      <c r="J514" s="21">
        <f t="shared" si="361"/>
        <v>0</v>
      </c>
      <c r="K514" s="21">
        <f t="shared" si="361"/>
        <v>0</v>
      </c>
      <c r="L514" s="21">
        <f t="shared" si="361"/>
        <v>0</v>
      </c>
      <c r="M514" s="21">
        <f t="shared" si="361"/>
        <v>559043.53</v>
      </c>
      <c r="N514" s="21">
        <f t="shared" si="361"/>
        <v>636111.01</v>
      </c>
      <c r="O514" s="21">
        <f t="shared" si="361"/>
        <v>692466.62999999989</v>
      </c>
      <c r="P514" s="21">
        <f t="shared" si="361"/>
        <v>922600.17</v>
      </c>
      <c r="Q514" s="21">
        <f t="shared" si="361"/>
        <v>0</v>
      </c>
      <c r="R514" s="21">
        <f t="shared" si="361"/>
        <v>0</v>
      </c>
      <c r="S514" s="21">
        <f t="shared" si="361"/>
        <v>0</v>
      </c>
      <c r="T514" s="21">
        <f t="shared" si="361"/>
        <v>0</v>
      </c>
      <c r="U514" s="21">
        <f t="shared" si="361"/>
        <v>0</v>
      </c>
      <c r="V514" s="21">
        <f t="shared" si="361"/>
        <v>0</v>
      </c>
      <c r="W514" s="21">
        <f t="shared" si="361"/>
        <v>0</v>
      </c>
      <c r="X514" s="21">
        <f t="shared" si="361"/>
        <v>0</v>
      </c>
      <c r="Y514" s="21">
        <f t="shared" si="361"/>
        <v>0</v>
      </c>
      <c r="Z514" s="21">
        <f t="shared" si="361"/>
        <v>2810221.34</v>
      </c>
      <c r="AA514" s="21">
        <f t="shared" si="361"/>
        <v>20178778.66</v>
      </c>
      <c r="AB514" s="22">
        <f t="shared" si="357"/>
        <v>0.12224200008699812</v>
      </c>
      <c r="AC514" s="24"/>
    </row>
    <row r="515" spans="1:29" s="16" customFormat="1" ht="15" customHeight="1" x14ac:dyDescent="0.2">
      <c r="A515" s="27" t="s">
        <v>81</v>
      </c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</row>
    <row r="517" spans="1:29" s="16" customFormat="1" ht="15" customHeight="1" x14ac:dyDescent="0.25">
      <c r="A517" s="17" t="s">
        <v>79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8" t="s">
        <v>36</v>
      </c>
      <c r="B518" s="14">
        <f>[1]consoCURRENT!E12607</f>
        <v>0</v>
      </c>
      <c r="C518" s="14">
        <f>[1]consoCURRENT!F12607</f>
        <v>0</v>
      </c>
      <c r="D518" s="14">
        <f>[1]consoCURRENT!G12607</f>
        <v>0</v>
      </c>
      <c r="E518" s="14">
        <f>[1]consoCURRENT!H12607</f>
        <v>0</v>
      </c>
      <c r="F518" s="14">
        <f>[1]consoCURRENT!I12607</f>
        <v>0</v>
      </c>
      <c r="G518" s="14">
        <f>[1]consoCURRENT!J12607</f>
        <v>0</v>
      </c>
      <c r="H518" s="14">
        <f>[1]consoCURRENT!K12607</f>
        <v>0</v>
      </c>
      <c r="I518" s="14">
        <f>[1]consoCURRENT!L12607</f>
        <v>0</v>
      </c>
      <c r="J518" s="14">
        <f>[1]consoCURRENT!M12607</f>
        <v>0</v>
      </c>
      <c r="K518" s="14">
        <f>[1]consoCURRENT!N12607</f>
        <v>0</v>
      </c>
      <c r="L518" s="14">
        <f>[1]consoCURRENT!O12607</f>
        <v>0</v>
      </c>
      <c r="M518" s="14">
        <f>[1]consoCURRENT!P12607</f>
        <v>0</v>
      </c>
      <c r="N518" s="14">
        <f>[1]consoCURRENT!Q12607</f>
        <v>0</v>
      </c>
      <c r="O518" s="14">
        <f>[1]consoCURRENT!R12607</f>
        <v>0</v>
      </c>
      <c r="P518" s="14">
        <f>[1]consoCURRENT!S12607</f>
        <v>0</v>
      </c>
      <c r="Q518" s="14">
        <f>[1]consoCURRENT!T12607</f>
        <v>0</v>
      </c>
      <c r="R518" s="14">
        <f>[1]consoCURRENT!U12607</f>
        <v>0</v>
      </c>
      <c r="S518" s="14">
        <f>[1]consoCURRENT!V12607</f>
        <v>0</v>
      </c>
      <c r="T518" s="14">
        <f>[1]consoCURRENT!W12607</f>
        <v>0</v>
      </c>
      <c r="U518" s="14">
        <f>[1]consoCURRENT!X12607</f>
        <v>0</v>
      </c>
      <c r="V518" s="14">
        <f>[1]consoCURRENT!Y12607</f>
        <v>0</v>
      </c>
      <c r="W518" s="14">
        <f>[1]consoCURRENT!Z12607</f>
        <v>0</v>
      </c>
      <c r="X518" s="14">
        <f>[1]consoCURRENT!AA12607</f>
        <v>0</v>
      </c>
      <c r="Y518" s="14">
        <f>[1]consoCURRENT!AB12607</f>
        <v>0</v>
      </c>
      <c r="Z518" s="14">
        <f>SUM(M518:Y518)</f>
        <v>0</v>
      </c>
      <c r="AA518" s="14">
        <f>B518-Z518</f>
        <v>0</v>
      </c>
      <c r="AB518" s="19"/>
      <c r="AC518" s="15"/>
    </row>
    <row r="519" spans="1:29" s="16" customFormat="1" ht="18" customHeight="1" x14ac:dyDescent="0.2">
      <c r="A519" s="18" t="s">
        <v>37</v>
      </c>
      <c r="B519" s="14">
        <f>[1]consoCURRENT!E12695</f>
        <v>9726000</v>
      </c>
      <c r="C519" s="14">
        <f>[1]consoCURRENT!F12695</f>
        <v>7979388</v>
      </c>
      <c r="D519" s="14">
        <f>[1]consoCURRENT!G12695</f>
        <v>-1746612</v>
      </c>
      <c r="E519" s="14">
        <f>[1]consoCURRENT!H12695</f>
        <v>1000270.15</v>
      </c>
      <c r="F519" s="14">
        <f>[1]consoCURRENT!I12695</f>
        <v>0</v>
      </c>
      <c r="G519" s="14">
        <f>[1]consoCURRENT!J12695</f>
        <v>0</v>
      </c>
      <c r="H519" s="14">
        <f>[1]consoCURRENT!K12695</f>
        <v>0</v>
      </c>
      <c r="I519" s="14">
        <f>[1]consoCURRENT!L12695</f>
        <v>559043.53</v>
      </c>
      <c r="J519" s="14">
        <f>[1]consoCURRENT!M12695</f>
        <v>0</v>
      </c>
      <c r="K519" s="14">
        <f>[1]consoCURRENT!N12695</f>
        <v>0</v>
      </c>
      <c r="L519" s="14">
        <f>[1]consoCURRENT!O12695</f>
        <v>0</v>
      </c>
      <c r="M519" s="14">
        <f>[1]consoCURRENT!P12695</f>
        <v>559043.53</v>
      </c>
      <c r="N519" s="14">
        <f>[1]consoCURRENT!Q12695</f>
        <v>301204</v>
      </c>
      <c r="O519" s="14">
        <f>[1]consoCURRENT!R12695</f>
        <v>105698</v>
      </c>
      <c r="P519" s="14">
        <f>[1]consoCURRENT!S12695</f>
        <v>34324.619999999995</v>
      </c>
      <c r="Q519" s="14">
        <f>[1]consoCURRENT!T12695</f>
        <v>0</v>
      </c>
      <c r="R519" s="14">
        <f>[1]consoCURRENT!U12695</f>
        <v>0</v>
      </c>
      <c r="S519" s="14">
        <f>[1]consoCURRENT!V12695</f>
        <v>0</v>
      </c>
      <c r="T519" s="14">
        <f>[1]consoCURRENT!W12695</f>
        <v>0</v>
      </c>
      <c r="U519" s="14">
        <f>[1]consoCURRENT!X12695</f>
        <v>0</v>
      </c>
      <c r="V519" s="14">
        <f>[1]consoCURRENT!Y12695</f>
        <v>0</v>
      </c>
      <c r="W519" s="14">
        <f>[1]consoCURRENT!Z12695</f>
        <v>0</v>
      </c>
      <c r="X519" s="14">
        <f>[1]consoCURRENT!AA12695</f>
        <v>0</v>
      </c>
      <c r="Y519" s="14">
        <f>[1]consoCURRENT!AB12695</f>
        <v>0</v>
      </c>
      <c r="Z519" s="14">
        <f t="shared" ref="Z519:Z521" si="362">SUM(M519:Y519)</f>
        <v>1000270.15</v>
      </c>
      <c r="AA519" s="14">
        <f t="shared" ref="AA519:AA521" si="363">B519-Z519</f>
        <v>8725729.8499999996</v>
      </c>
      <c r="AB519" s="19">
        <f t="shared" ref="AB519:AB524" si="364">Z519/B519</f>
        <v>0.10284496709849887</v>
      </c>
      <c r="AC519" s="15"/>
    </row>
    <row r="520" spans="1:29" s="16" customFormat="1" ht="18" customHeight="1" x14ac:dyDescent="0.2">
      <c r="A520" s="18" t="s">
        <v>38</v>
      </c>
      <c r="B520" s="14">
        <f>[1]consoCURRENT!E12701</f>
        <v>0</v>
      </c>
      <c r="C520" s="14">
        <f>[1]consoCURRENT!F12701</f>
        <v>0</v>
      </c>
      <c r="D520" s="14">
        <f>[1]consoCURRENT!G12701</f>
        <v>0</v>
      </c>
      <c r="E520" s="14">
        <f>[1]consoCURRENT!H12701</f>
        <v>0</v>
      </c>
      <c r="F520" s="14">
        <f>[1]consoCURRENT!I12701</f>
        <v>0</v>
      </c>
      <c r="G520" s="14">
        <f>[1]consoCURRENT!J12701</f>
        <v>0</v>
      </c>
      <c r="H520" s="14">
        <f>[1]consoCURRENT!K12701</f>
        <v>0</v>
      </c>
      <c r="I520" s="14">
        <f>[1]consoCURRENT!L12701</f>
        <v>0</v>
      </c>
      <c r="J520" s="14">
        <f>[1]consoCURRENT!M12701</f>
        <v>0</v>
      </c>
      <c r="K520" s="14">
        <f>[1]consoCURRENT!N12701</f>
        <v>0</v>
      </c>
      <c r="L520" s="14">
        <f>[1]consoCURRENT!O12701</f>
        <v>0</v>
      </c>
      <c r="M520" s="14">
        <f>[1]consoCURRENT!P12701</f>
        <v>0</v>
      </c>
      <c r="N520" s="14">
        <f>[1]consoCURRENT!Q12701</f>
        <v>0</v>
      </c>
      <c r="O520" s="14">
        <f>[1]consoCURRENT!R12701</f>
        <v>0</v>
      </c>
      <c r="P520" s="14">
        <f>[1]consoCURRENT!S12701</f>
        <v>0</v>
      </c>
      <c r="Q520" s="14">
        <f>[1]consoCURRENT!T12701</f>
        <v>0</v>
      </c>
      <c r="R520" s="14">
        <f>[1]consoCURRENT!U12701</f>
        <v>0</v>
      </c>
      <c r="S520" s="14">
        <f>[1]consoCURRENT!V12701</f>
        <v>0</v>
      </c>
      <c r="T520" s="14">
        <f>[1]consoCURRENT!W12701</f>
        <v>0</v>
      </c>
      <c r="U520" s="14">
        <f>[1]consoCURRENT!X12701</f>
        <v>0</v>
      </c>
      <c r="V520" s="14">
        <f>[1]consoCURRENT!Y12701</f>
        <v>0</v>
      </c>
      <c r="W520" s="14">
        <f>[1]consoCURRENT!Z12701</f>
        <v>0</v>
      </c>
      <c r="X520" s="14">
        <f>[1]consoCURRENT!AA12701</f>
        <v>0</v>
      </c>
      <c r="Y520" s="14">
        <f>[1]consoCURRENT!AB12701</f>
        <v>0</v>
      </c>
      <c r="Z520" s="14">
        <f t="shared" si="362"/>
        <v>0</v>
      </c>
      <c r="AA520" s="14">
        <f t="shared" si="363"/>
        <v>0</v>
      </c>
      <c r="AB520" s="19"/>
      <c r="AC520" s="15"/>
    </row>
    <row r="521" spans="1:29" s="16" customFormat="1" ht="18" customHeight="1" x14ac:dyDescent="0.2">
      <c r="A521" s="18" t="s">
        <v>39</v>
      </c>
      <c r="B521" s="14">
        <f>[1]consoCURRENT!E12730</f>
        <v>0</v>
      </c>
      <c r="C521" s="14">
        <f>[1]consoCURRENT!F12730</f>
        <v>0</v>
      </c>
      <c r="D521" s="14">
        <f>[1]consoCURRENT!G12730</f>
        <v>0</v>
      </c>
      <c r="E521" s="14">
        <f>[1]consoCURRENT!H12730</f>
        <v>0</v>
      </c>
      <c r="F521" s="14">
        <f>[1]consoCURRENT!I12730</f>
        <v>0</v>
      </c>
      <c r="G521" s="14">
        <f>[1]consoCURRENT!J12730</f>
        <v>0</v>
      </c>
      <c r="H521" s="14">
        <f>[1]consoCURRENT!K12730</f>
        <v>0</v>
      </c>
      <c r="I521" s="14">
        <f>[1]consoCURRENT!L12730</f>
        <v>0</v>
      </c>
      <c r="J521" s="14">
        <f>[1]consoCURRENT!M12730</f>
        <v>0</v>
      </c>
      <c r="K521" s="14">
        <f>[1]consoCURRENT!N12730</f>
        <v>0</v>
      </c>
      <c r="L521" s="14">
        <f>[1]consoCURRENT!O12730</f>
        <v>0</v>
      </c>
      <c r="M521" s="14">
        <f>[1]consoCURRENT!P12730</f>
        <v>0</v>
      </c>
      <c r="N521" s="14">
        <f>[1]consoCURRENT!Q12730</f>
        <v>0</v>
      </c>
      <c r="O521" s="14">
        <f>[1]consoCURRENT!R12730</f>
        <v>0</v>
      </c>
      <c r="P521" s="14">
        <f>[1]consoCURRENT!S12730</f>
        <v>0</v>
      </c>
      <c r="Q521" s="14">
        <f>[1]consoCURRENT!T12730</f>
        <v>0</v>
      </c>
      <c r="R521" s="14">
        <f>[1]consoCURRENT!U12730</f>
        <v>0</v>
      </c>
      <c r="S521" s="14">
        <f>[1]consoCURRENT!V12730</f>
        <v>0</v>
      </c>
      <c r="T521" s="14">
        <f>[1]consoCURRENT!W12730</f>
        <v>0</v>
      </c>
      <c r="U521" s="14">
        <f>[1]consoCURRENT!X12730</f>
        <v>0</v>
      </c>
      <c r="V521" s="14">
        <f>[1]consoCURRENT!Y12730</f>
        <v>0</v>
      </c>
      <c r="W521" s="14">
        <f>[1]consoCURRENT!Z12730</f>
        <v>0</v>
      </c>
      <c r="X521" s="14">
        <f>[1]consoCURRENT!AA12730</f>
        <v>0</v>
      </c>
      <c r="Y521" s="14">
        <f>[1]consoCURRENT!AB12730</f>
        <v>0</v>
      </c>
      <c r="Z521" s="14">
        <f t="shared" si="362"/>
        <v>0</v>
      </c>
      <c r="AA521" s="14">
        <f t="shared" si="363"/>
        <v>0</v>
      </c>
      <c r="AB521" s="19"/>
      <c r="AC521" s="15"/>
    </row>
    <row r="522" spans="1:29" s="16" customFormat="1" ht="18" customHeight="1" x14ac:dyDescent="0.25">
      <c r="A522" s="20" t="s">
        <v>40</v>
      </c>
      <c r="B522" s="21">
        <f>SUM(B518:B521)</f>
        <v>9726000</v>
      </c>
      <c r="C522" s="21">
        <f t="shared" ref="C522:AA522" si="365">SUM(C518:C521)</f>
        <v>7979388</v>
      </c>
      <c r="D522" s="21">
        <f t="shared" si="365"/>
        <v>-1746612</v>
      </c>
      <c r="E522" s="21">
        <f t="shared" si="365"/>
        <v>1000270.15</v>
      </c>
      <c r="F522" s="21">
        <f t="shared" si="365"/>
        <v>0</v>
      </c>
      <c r="G522" s="21">
        <f t="shared" si="365"/>
        <v>0</v>
      </c>
      <c r="H522" s="21">
        <f t="shared" si="365"/>
        <v>0</v>
      </c>
      <c r="I522" s="21">
        <f t="shared" si="365"/>
        <v>559043.53</v>
      </c>
      <c r="J522" s="21">
        <f t="shared" si="365"/>
        <v>0</v>
      </c>
      <c r="K522" s="21">
        <f t="shared" si="365"/>
        <v>0</v>
      </c>
      <c r="L522" s="21">
        <f t="shared" si="365"/>
        <v>0</v>
      </c>
      <c r="M522" s="21">
        <f t="shared" si="365"/>
        <v>559043.53</v>
      </c>
      <c r="N522" s="21">
        <f t="shared" si="365"/>
        <v>301204</v>
      </c>
      <c r="O522" s="21">
        <f t="shared" si="365"/>
        <v>105698</v>
      </c>
      <c r="P522" s="21">
        <f t="shared" si="365"/>
        <v>34324.619999999995</v>
      </c>
      <c r="Q522" s="21">
        <f t="shared" si="365"/>
        <v>0</v>
      </c>
      <c r="R522" s="21">
        <f t="shared" si="365"/>
        <v>0</v>
      </c>
      <c r="S522" s="21">
        <f t="shared" si="365"/>
        <v>0</v>
      </c>
      <c r="T522" s="21">
        <f t="shared" si="365"/>
        <v>0</v>
      </c>
      <c r="U522" s="21">
        <f t="shared" si="365"/>
        <v>0</v>
      </c>
      <c r="V522" s="21">
        <f t="shared" si="365"/>
        <v>0</v>
      </c>
      <c r="W522" s="21">
        <f t="shared" si="365"/>
        <v>0</v>
      </c>
      <c r="X522" s="21">
        <f t="shared" si="365"/>
        <v>0</v>
      </c>
      <c r="Y522" s="21">
        <f t="shared" si="365"/>
        <v>0</v>
      </c>
      <c r="Z522" s="21">
        <f t="shared" si="365"/>
        <v>1000270.15</v>
      </c>
      <c r="AA522" s="21">
        <f t="shared" si="365"/>
        <v>8725729.8499999996</v>
      </c>
      <c r="AB522" s="22">
        <f t="shared" si="364"/>
        <v>0.10284496709849887</v>
      </c>
      <c r="AC522" s="15"/>
    </row>
    <row r="523" spans="1:29" s="16" customFormat="1" ht="18" customHeight="1" x14ac:dyDescent="0.25">
      <c r="A523" s="23" t="s">
        <v>41</v>
      </c>
      <c r="B523" s="14">
        <f>[1]consoCURRENT!E12734</f>
        <v>0</v>
      </c>
      <c r="C523" s="14">
        <f>[1]consoCURRENT!F12734</f>
        <v>0</v>
      </c>
      <c r="D523" s="14">
        <f>[1]consoCURRENT!G12734</f>
        <v>0</v>
      </c>
      <c r="E523" s="14">
        <f>[1]consoCURRENT!H12734</f>
        <v>0</v>
      </c>
      <c r="F523" s="14">
        <f>[1]consoCURRENT!I12734</f>
        <v>0</v>
      </c>
      <c r="G523" s="14">
        <f>[1]consoCURRENT!J12734</f>
        <v>0</v>
      </c>
      <c r="H523" s="14">
        <f>[1]consoCURRENT!K12734</f>
        <v>0</v>
      </c>
      <c r="I523" s="14">
        <f>[1]consoCURRENT!L12734</f>
        <v>0</v>
      </c>
      <c r="J523" s="14">
        <f>[1]consoCURRENT!M12734</f>
        <v>0</v>
      </c>
      <c r="K523" s="14">
        <f>[1]consoCURRENT!N12734</f>
        <v>0</v>
      </c>
      <c r="L523" s="14">
        <f>[1]consoCURRENT!O12734</f>
        <v>0</v>
      </c>
      <c r="M523" s="14">
        <f>[1]consoCURRENT!P12734</f>
        <v>0</v>
      </c>
      <c r="N523" s="14">
        <f>[1]consoCURRENT!Q12734</f>
        <v>0</v>
      </c>
      <c r="O523" s="14">
        <f>[1]consoCURRENT!R12734</f>
        <v>0</v>
      </c>
      <c r="P523" s="14">
        <f>[1]consoCURRENT!S12734</f>
        <v>0</v>
      </c>
      <c r="Q523" s="14">
        <f>[1]consoCURRENT!T12734</f>
        <v>0</v>
      </c>
      <c r="R523" s="14">
        <f>[1]consoCURRENT!U12734</f>
        <v>0</v>
      </c>
      <c r="S523" s="14">
        <f>[1]consoCURRENT!V12734</f>
        <v>0</v>
      </c>
      <c r="T523" s="14">
        <f>[1]consoCURRENT!W12734</f>
        <v>0</v>
      </c>
      <c r="U523" s="14">
        <f>[1]consoCURRENT!X12734</f>
        <v>0</v>
      </c>
      <c r="V523" s="14">
        <f>[1]consoCURRENT!Y12734</f>
        <v>0</v>
      </c>
      <c r="W523" s="14">
        <f>[1]consoCURRENT!Z12734</f>
        <v>0</v>
      </c>
      <c r="X523" s="14">
        <f>[1]consoCURRENT!AA12734</f>
        <v>0</v>
      </c>
      <c r="Y523" s="14">
        <f>[1]consoCURRENT!AB12734</f>
        <v>0</v>
      </c>
      <c r="Z523" s="14">
        <f t="shared" ref="Z523" si="366">SUM(M523:Y523)</f>
        <v>0</v>
      </c>
      <c r="AA523" s="14">
        <f t="shared" ref="AA523" si="367">B523-Z523</f>
        <v>0</v>
      </c>
      <c r="AB523" s="19"/>
      <c r="AC523" s="15"/>
    </row>
    <row r="524" spans="1:29" s="16" customFormat="1" ht="18" customHeight="1" x14ac:dyDescent="0.25">
      <c r="A524" s="20" t="s">
        <v>42</v>
      </c>
      <c r="B524" s="21">
        <f>B523+B522</f>
        <v>9726000</v>
      </c>
      <c r="C524" s="21">
        <f t="shared" ref="C524:AA524" si="368">C523+C522</f>
        <v>7979388</v>
      </c>
      <c r="D524" s="21">
        <f t="shared" si="368"/>
        <v>-1746612</v>
      </c>
      <c r="E524" s="21">
        <f t="shared" si="368"/>
        <v>1000270.15</v>
      </c>
      <c r="F524" s="21">
        <f t="shared" si="368"/>
        <v>0</v>
      </c>
      <c r="G524" s="21">
        <f t="shared" si="368"/>
        <v>0</v>
      </c>
      <c r="H524" s="21">
        <f t="shared" si="368"/>
        <v>0</v>
      </c>
      <c r="I524" s="21">
        <f t="shared" si="368"/>
        <v>559043.53</v>
      </c>
      <c r="J524" s="21">
        <f t="shared" si="368"/>
        <v>0</v>
      </c>
      <c r="K524" s="21">
        <f t="shared" si="368"/>
        <v>0</v>
      </c>
      <c r="L524" s="21">
        <f t="shared" si="368"/>
        <v>0</v>
      </c>
      <c r="M524" s="21">
        <f t="shared" si="368"/>
        <v>559043.53</v>
      </c>
      <c r="N524" s="21">
        <f t="shared" si="368"/>
        <v>301204</v>
      </c>
      <c r="O524" s="21">
        <f t="shared" si="368"/>
        <v>105698</v>
      </c>
      <c r="P524" s="21">
        <f t="shared" si="368"/>
        <v>34324.619999999995</v>
      </c>
      <c r="Q524" s="21">
        <f t="shared" si="368"/>
        <v>0</v>
      </c>
      <c r="R524" s="21">
        <f t="shared" si="368"/>
        <v>0</v>
      </c>
      <c r="S524" s="21">
        <f t="shared" si="368"/>
        <v>0</v>
      </c>
      <c r="T524" s="21">
        <f t="shared" si="368"/>
        <v>0</v>
      </c>
      <c r="U524" s="21">
        <f t="shared" si="368"/>
        <v>0</v>
      </c>
      <c r="V524" s="21">
        <f t="shared" si="368"/>
        <v>0</v>
      </c>
      <c r="W524" s="21">
        <f t="shared" si="368"/>
        <v>0</v>
      </c>
      <c r="X524" s="21">
        <f t="shared" si="368"/>
        <v>0</v>
      </c>
      <c r="Y524" s="21">
        <f t="shared" si="368"/>
        <v>0</v>
      </c>
      <c r="Z524" s="21">
        <f t="shared" si="368"/>
        <v>1000270.15</v>
      </c>
      <c r="AA524" s="21">
        <f t="shared" si="368"/>
        <v>8725729.8499999996</v>
      </c>
      <c r="AB524" s="22">
        <f t="shared" si="364"/>
        <v>0.10284496709849887</v>
      </c>
      <c r="AC524" s="24"/>
    </row>
    <row r="525" spans="1:29" s="16" customFormat="1" ht="15" customHeight="1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5" customHeigh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17" t="s">
        <v>55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8" t="s">
        <v>36</v>
      </c>
      <c r="B528" s="14">
        <f>[1]consoCURRENT!E12794</f>
        <v>0</v>
      </c>
      <c r="C528" s="14">
        <f>[1]consoCURRENT!F12794</f>
        <v>0</v>
      </c>
      <c r="D528" s="14">
        <f>[1]consoCURRENT!G12794</f>
        <v>0</v>
      </c>
      <c r="E528" s="14">
        <f>[1]consoCURRENT!H12794</f>
        <v>0</v>
      </c>
      <c r="F528" s="14">
        <f>[1]consoCURRENT!I12794</f>
        <v>0</v>
      </c>
      <c r="G528" s="14">
        <f>[1]consoCURRENT!J12794</f>
        <v>0</v>
      </c>
      <c r="H528" s="14">
        <f>[1]consoCURRENT!K12794</f>
        <v>0</v>
      </c>
      <c r="I528" s="14">
        <f>[1]consoCURRENT!L12794</f>
        <v>0</v>
      </c>
      <c r="J528" s="14">
        <f>[1]consoCURRENT!M12794</f>
        <v>0</v>
      </c>
      <c r="K528" s="14">
        <f>[1]consoCURRENT!N12794</f>
        <v>0</v>
      </c>
      <c r="L528" s="14">
        <f>[1]consoCURRENT!O12794</f>
        <v>0</v>
      </c>
      <c r="M528" s="14">
        <f>[1]consoCURRENT!P12794</f>
        <v>0</v>
      </c>
      <c r="N528" s="14">
        <f>[1]consoCURRENT!Q12794</f>
        <v>0</v>
      </c>
      <c r="O528" s="14">
        <f>[1]consoCURRENT!R12794</f>
        <v>0</v>
      </c>
      <c r="P528" s="14">
        <f>[1]consoCURRENT!S12794</f>
        <v>0</v>
      </c>
      <c r="Q528" s="14">
        <f>[1]consoCURRENT!T12794</f>
        <v>0</v>
      </c>
      <c r="R528" s="14">
        <f>[1]consoCURRENT!U12794</f>
        <v>0</v>
      </c>
      <c r="S528" s="14">
        <f>[1]consoCURRENT!V12794</f>
        <v>0</v>
      </c>
      <c r="T528" s="14">
        <f>[1]consoCURRENT!W12794</f>
        <v>0</v>
      </c>
      <c r="U528" s="14">
        <f>[1]consoCURRENT!X12794</f>
        <v>0</v>
      </c>
      <c r="V528" s="14">
        <f>[1]consoCURRENT!Y12794</f>
        <v>0</v>
      </c>
      <c r="W528" s="14">
        <f>[1]consoCURRENT!Z12794</f>
        <v>0</v>
      </c>
      <c r="X528" s="14">
        <f>[1]consoCURRENT!AA12794</f>
        <v>0</v>
      </c>
      <c r="Y528" s="14">
        <f>[1]consoCURRENT!AB12794</f>
        <v>0</v>
      </c>
      <c r="Z528" s="14">
        <f>SUM(M528:Y528)</f>
        <v>0</v>
      </c>
      <c r="AA528" s="14">
        <f>B528-Z528</f>
        <v>0</v>
      </c>
      <c r="AB528" s="19"/>
      <c r="AC528" s="15"/>
    </row>
    <row r="529" spans="1:29" s="16" customFormat="1" ht="18" customHeight="1" x14ac:dyDescent="0.2">
      <c r="A529" s="18" t="s">
        <v>37</v>
      </c>
      <c r="B529" s="14">
        <f>[1]consoCURRENT!E12882</f>
        <v>1456000</v>
      </c>
      <c r="C529" s="14">
        <f>[1]consoCURRENT!F12882</f>
        <v>0</v>
      </c>
      <c r="D529" s="14">
        <f>[1]consoCURRENT!G12882</f>
        <v>0</v>
      </c>
      <c r="E529" s="14">
        <f>[1]consoCURRENT!H12882</f>
        <v>37636.71</v>
      </c>
      <c r="F529" s="14">
        <f>[1]consoCURRENT!I12882</f>
        <v>0</v>
      </c>
      <c r="G529" s="14">
        <f>[1]consoCURRENT!J12882</f>
        <v>0</v>
      </c>
      <c r="H529" s="14">
        <f>[1]consoCURRENT!K12882</f>
        <v>0</v>
      </c>
      <c r="I529" s="14">
        <f>[1]consoCURRENT!L12882</f>
        <v>0</v>
      </c>
      <c r="J529" s="14">
        <f>[1]consoCURRENT!M12882</f>
        <v>0</v>
      </c>
      <c r="K529" s="14">
        <f>[1]consoCURRENT!N12882</f>
        <v>0</v>
      </c>
      <c r="L529" s="14">
        <f>[1]consoCURRENT!O12882</f>
        <v>0</v>
      </c>
      <c r="M529" s="14">
        <f>[1]consoCURRENT!P12882</f>
        <v>0</v>
      </c>
      <c r="N529" s="14">
        <f>[1]consoCURRENT!Q12882</f>
        <v>0</v>
      </c>
      <c r="O529" s="14">
        <f>[1]consoCURRENT!R12882</f>
        <v>28519.88</v>
      </c>
      <c r="P529" s="14">
        <f>[1]consoCURRENT!S12882</f>
        <v>9116.83</v>
      </c>
      <c r="Q529" s="14">
        <f>[1]consoCURRENT!T12882</f>
        <v>0</v>
      </c>
      <c r="R529" s="14">
        <f>[1]consoCURRENT!U12882</f>
        <v>0</v>
      </c>
      <c r="S529" s="14">
        <f>[1]consoCURRENT!V12882</f>
        <v>0</v>
      </c>
      <c r="T529" s="14">
        <f>[1]consoCURRENT!W12882</f>
        <v>0</v>
      </c>
      <c r="U529" s="14">
        <f>[1]consoCURRENT!X12882</f>
        <v>0</v>
      </c>
      <c r="V529" s="14">
        <f>[1]consoCURRENT!Y12882</f>
        <v>0</v>
      </c>
      <c r="W529" s="14">
        <f>[1]consoCURRENT!Z12882</f>
        <v>0</v>
      </c>
      <c r="X529" s="14">
        <f>[1]consoCURRENT!AA12882</f>
        <v>0</v>
      </c>
      <c r="Y529" s="14">
        <f>[1]consoCURRENT!AB12882</f>
        <v>0</v>
      </c>
      <c r="Z529" s="14">
        <f t="shared" ref="Z529:Z531" si="369">SUM(M529:Y529)</f>
        <v>37636.71</v>
      </c>
      <c r="AA529" s="14">
        <f t="shared" ref="AA529:AA531" si="370">B529-Z529</f>
        <v>1418363.29</v>
      </c>
      <c r="AB529" s="19">
        <f t="shared" ref="AB529:AB534" si="371">Z529/B529</f>
        <v>2.5849388736263735E-2</v>
      </c>
      <c r="AC529" s="15"/>
    </row>
    <row r="530" spans="1:29" s="16" customFormat="1" ht="18" customHeight="1" x14ac:dyDescent="0.2">
      <c r="A530" s="18" t="s">
        <v>38</v>
      </c>
      <c r="B530" s="14">
        <f>[1]consoCURRENT!E12888</f>
        <v>0</v>
      </c>
      <c r="C530" s="14">
        <f>[1]consoCURRENT!F12888</f>
        <v>0</v>
      </c>
      <c r="D530" s="14">
        <f>[1]consoCURRENT!G12888</f>
        <v>0</v>
      </c>
      <c r="E530" s="14">
        <f>[1]consoCURRENT!H12888</f>
        <v>0</v>
      </c>
      <c r="F530" s="14">
        <f>[1]consoCURRENT!I12888</f>
        <v>0</v>
      </c>
      <c r="G530" s="14">
        <f>[1]consoCURRENT!J12888</f>
        <v>0</v>
      </c>
      <c r="H530" s="14">
        <f>[1]consoCURRENT!K12888</f>
        <v>0</v>
      </c>
      <c r="I530" s="14">
        <f>[1]consoCURRENT!L12888</f>
        <v>0</v>
      </c>
      <c r="J530" s="14">
        <f>[1]consoCURRENT!M12888</f>
        <v>0</v>
      </c>
      <c r="K530" s="14">
        <f>[1]consoCURRENT!N12888</f>
        <v>0</v>
      </c>
      <c r="L530" s="14">
        <f>[1]consoCURRENT!O12888</f>
        <v>0</v>
      </c>
      <c r="M530" s="14">
        <f>[1]consoCURRENT!P12888</f>
        <v>0</v>
      </c>
      <c r="N530" s="14">
        <f>[1]consoCURRENT!Q12888</f>
        <v>0</v>
      </c>
      <c r="O530" s="14">
        <f>[1]consoCURRENT!R12888</f>
        <v>0</v>
      </c>
      <c r="P530" s="14">
        <f>[1]consoCURRENT!S12888</f>
        <v>0</v>
      </c>
      <c r="Q530" s="14">
        <f>[1]consoCURRENT!T12888</f>
        <v>0</v>
      </c>
      <c r="R530" s="14">
        <f>[1]consoCURRENT!U12888</f>
        <v>0</v>
      </c>
      <c r="S530" s="14">
        <f>[1]consoCURRENT!V12888</f>
        <v>0</v>
      </c>
      <c r="T530" s="14">
        <f>[1]consoCURRENT!W12888</f>
        <v>0</v>
      </c>
      <c r="U530" s="14">
        <f>[1]consoCURRENT!X12888</f>
        <v>0</v>
      </c>
      <c r="V530" s="14">
        <f>[1]consoCURRENT!Y12888</f>
        <v>0</v>
      </c>
      <c r="W530" s="14">
        <f>[1]consoCURRENT!Z12888</f>
        <v>0</v>
      </c>
      <c r="X530" s="14">
        <f>[1]consoCURRENT!AA12888</f>
        <v>0</v>
      </c>
      <c r="Y530" s="14">
        <f>[1]consoCURRENT!AB12888</f>
        <v>0</v>
      </c>
      <c r="Z530" s="14">
        <f t="shared" si="369"/>
        <v>0</v>
      </c>
      <c r="AA530" s="14">
        <f t="shared" si="370"/>
        <v>0</v>
      </c>
      <c r="AB530" s="19"/>
      <c r="AC530" s="15"/>
    </row>
    <row r="531" spans="1:29" s="16" customFormat="1" ht="18" customHeight="1" x14ac:dyDescent="0.2">
      <c r="A531" s="18" t="s">
        <v>39</v>
      </c>
      <c r="B531" s="14">
        <f>[1]consoCURRENT!E12917</f>
        <v>0</v>
      </c>
      <c r="C531" s="14">
        <f>[1]consoCURRENT!F12917</f>
        <v>0</v>
      </c>
      <c r="D531" s="14">
        <f>[1]consoCURRENT!G12917</f>
        <v>0</v>
      </c>
      <c r="E531" s="14">
        <f>[1]consoCURRENT!H12917</f>
        <v>0</v>
      </c>
      <c r="F531" s="14">
        <f>[1]consoCURRENT!I12917</f>
        <v>0</v>
      </c>
      <c r="G531" s="14">
        <f>[1]consoCURRENT!J12917</f>
        <v>0</v>
      </c>
      <c r="H531" s="14">
        <f>[1]consoCURRENT!K12917</f>
        <v>0</v>
      </c>
      <c r="I531" s="14">
        <f>[1]consoCURRENT!L12917</f>
        <v>0</v>
      </c>
      <c r="J531" s="14">
        <f>[1]consoCURRENT!M12917</f>
        <v>0</v>
      </c>
      <c r="K531" s="14">
        <f>[1]consoCURRENT!N12917</f>
        <v>0</v>
      </c>
      <c r="L531" s="14">
        <f>[1]consoCURRENT!O12917</f>
        <v>0</v>
      </c>
      <c r="M531" s="14">
        <f>[1]consoCURRENT!P12917</f>
        <v>0</v>
      </c>
      <c r="N531" s="14">
        <f>[1]consoCURRENT!Q12917</f>
        <v>0</v>
      </c>
      <c r="O531" s="14">
        <f>[1]consoCURRENT!R12917</f>
        <v>0</v>
      </c>
      <c r="P531" s="14">
        <f>[1]consoCURRENT!S12917</f>
        <v>0</v>
      </c>
      <c r="Q531" s="14">
        <f>[1]consoCURRENT!T12917</f>
        <v>0</v>
      </c>
      <c r="R531" s="14">
        <f>[1]consoCURRENT!U12917</f>
        <v>0</v>
      </c>
      <c r="S531" s="14">
        <f>[1]consoCURRENT!V12917</f>
        <v>0</v>
      </c>
      <c r="T531" s="14">
        <f>[1]consoCURRENT!W12917</f>
        <v>0</v>
      </c>
      <c r="U531" s="14">
        <f>[1]consoCURRENT!X12917</f>
        <v>0</v>
      </c>
      <c r="V531" s="14">
        <f>[1]consoCURRENT!Y12917</f>
        <v>0</v>
      </c>
      <c r="W531" s="14">
        <f>[1]consoCURRENT!Z12917</f>
        <v>0</v>
      </c>
      <c r="X531" s="14">
        <f>[1]consoCURRENT!AA12917</f>
        <v>0</v>
      </c>
      <c r="Y531" s="14">
        <f>[1]consoCURRENT!AB12917</f>
        <v>0</v>
      </c>
      <c r="Z531" s="14">
        <f t="shared" si="369"/>
        <v>0</v>
      </c>
      <c r="AA531" s="14">
        <f t="shared" si="370"/>
        <v>0</v>
      </c>
      <c r="AB531" s="19"/>
      <c r="AC531" s="15"/>
    </row>
    <row r="532" spans="1:29" s="16" customFormat="1" ht="18" customHeight="1" x14ac:dyDescent="0.25">
      <c r="A532" s="20" t="s">
        <v>40</v>
      </c>
      <c r="B532" s="21">
        <f>SUM(B528:B531)</f>
        <v>1456000</v>
      </c>
      <c r="C532" s="21">
        <f t="shared" ref="C532:AA532" si="372">SUM(C528:C531)</f>
        <v>0</v>
      </c>
      <c r="D532" s="21">
        <f t="shared" si="372"/>
        <v>0</v>
      </c>
      <c r="E532" s="21">
        <f t="shared" si="372"/>
        <v>37636.71</v>
      </c>
      <c r="F532" s="21">
        <f t="shared" si="372"/>
        <v>0</v>
      </c>
      <c r="G532" s="21">
        <f t="shared" si="372"/>
        <v>0</v>
      </c>
      <c r="H532" s="21">
        <f t="shared" si="372"/>
        <v>0</v>
      </c>
      <c r="I532" s="21">
        <f t="shared" si="372"/>
        <v>0</v>
      </c>
      <c r="J532" s="21">
        <f t="shared" si="372"/>
        <v>0</v>
      </c>
      <c r="K532" s="21">
        <f t="shared" si="372"/>
        <v>0</v>
      </c>
      <c r="L532" s="21">
        <f t="shared" si="372"/>
        <v>0</v>
      </c>
      <c r="M532" s="21">
        <f t="shared" si="372"/>
        <v>0</v>
      </c>
      <c r="N532" s="21">
        <f t="shared" si="372"/>
        <v>0</v>
      </c>
      <c r="O532" s="21">
        <f t="shared" si="372"/>
        <v>28519.88</v>
      </c>
      <c r="P532" s="21">
        <f t="shared" si="372"/>
        <v>9116.83</v>
      </c>
      <c r="Q532" s="21">
        <f t="shared" si="372"/>
        <v>0</v>
      </c>
      <c r="R532" s="21">
        <f t="shared" si="372"/>
        <v>0</v>
      </c>
      <c r="S532" s="21">
        <f t="shared" si="372"/>
        <v>0</v>
      </c>
      <c r="T532" s="21">
        <f t="shared" si="372"/>
        <v>0</v>
      </c>
      <c r="U532" s="21">
        <f t="shared" si="372"/>
        <v>0</v>
      </c>
      <c r="V532" s="21">
        <f t="shared" si="372"/>
        <v>0</v>
      </c>
      <c r="W532" s="21">
        <f t="shared" si="372"/>
        <v>0</v>
      </c>
      <c r="X532" s="21">
        <f t="shared" si="372"/>
        <v>0</v>
      </c>
      <c r="Y532" s="21">
        <f t="shared" si="372"/>
        <v>0</v>
      </c>
      <c r="Z532" s="21">
        <f t="shared" si="372"/>
        <v>37636.71</v>
      </c>
      <c r="AA532" s="21">
        <f t="shared" si="372"/>
        <v>1418363.29</v>
      </c>
      <c r="AB532" s="22">
        <f t="shared" si="371"/>
        <v>2.5849388736263735E-2</v>
      </c>
      <c r="AC532" s="15"/>
    </row>
    <row r="533" spans="1:29" s="16" customFormat="1" ht="18" customHeight="1" x14ac:dyDescent="0.25">
      <c r="A533" s="23" t="s">
        <v>41</v>
      </c>
      <c r="B533" s="14">
        <f>[1]consoCURRENT!E12921</f>
        <v>0</v>
      </c>
      <c r="C533" s="14">
        <f>[1]consoCURRENT!F12921</f>
        <v>0</v>
      </c>
      <c r="D533" s="14">
        <f>[1]consoCURRENT!G12921</f>
        <v>0</v>
      </c>
      <c r="E533" s="14">
        <f>[1]consoCURRENT!H12921</f>
        <v>0</v>
      </c>
      <c r="F533" s="14">
        <f>[1]consoCURRENT!I12921</f>
        <v>0</v>
      </c>
      <c r="G533" s="14">
        <f>[1]consoCURRENT!J12921</f>
        <v>0</v>
      </c>
      <c r="H533" s="14">
        <f>[1]consoCURRENT!K12921</f>
        <v>0</v>
      </c>
      <c r="I533" s="14">
        <f>[1]consoCURRENT!L12921</f>
        <v>0</v>
      </c>
      <c r="J533" s="14">
        <f>[1]consoCURRENT!M12921</f>
        <v>0</v>
      </c>
      <c r="K533" s="14">
        <f>[1]consoCURRENT!N12921</f>
        <v>0</v>
      </c>
      <c r="L533" s="14">
        <f>[1]consoCURRENT!O12921</f>
        <v>0</v>
      </c>
      <c r="M533" s="14">
        <f>[1]consoCURRENT!P12921</f>
        <v>0</v>
      </c>
      <c r="N533" s="14">
        <f>[1]consoCURRENT!Q12921</f>
        <v>0</v>
      </c>
      <c r="O533" s="14">
        <f>[1]consoCURRENT!R12921</f>
        <v>0</v>
      </c>
      <c r="P533" s="14">
        <f>[1]consoCURRENT!S12921</f>
        <v>0</v>
      </c>
      <c r="Q533" s="14">
        <f>[1]consoCURRENT!T12921</f>
        <v>0</v>
      </c>
      <c r="R533" s="14">
        <f>[1]consoCURRENT!U12921</f>
        <v>0</v>
      </c>
      <c r="S533" s="14">
        <f>[1]consoCURRENT!V12921</f>
        <v>0</v>
      </c>
      <c r="T533" s="14">
        <f>[1]consoCURRENT!W12921</f>
        <v>0</v>
      </c>
      <c r="U533" s="14">
        <f>[1]consoCURRENT!X12921</f>
        <v>0</v>
      </c>
      <c r="V533" s="14">
        <f>[1]consoCURRENT!Y12921</f>
        <v>0</v>
      </c>
      <c r="W533" s="14">
        <f>[1]consoCURRENT!Z12921</f>
        <v>0</v>
      </c>
      <c r="X533" s="14">
        <f>[1]consoCURRENT!AA12921</f>
        <v>0</v>
      </c>
      <c r="Y533" s="14">
        <f>[1]consoCURRENT!AB12921</f>
        <v>0</v>
      </c>
      <c r="Z533" s="14">
        <f t="shared" ref="Z533" si="373">SUM(M533:Y533)</f>
        <v>0</v>
      </c>
      <c r="AA533" s="14">
        <f t="shared" ref="AA533" si="374">B533-Z533</f>
        <v>0</v>
      </c>
      <c r="AB533" s="19"/>
      <c r="AC533" s="15"/>
    </row>
    <row r="534" spans="1:29" s="16" customFormat="1" ht="18" customHeight="1" x14ac:dyDescent="0.25">
      <c r="A534" s="20" t="s">
        <v>42</v>
      </c>
      <c r="B534" s="21">
        <f>B533+B532</f>
        <v>1456000</v>
      </c>
      <c r="C534" s="21">
        <f t="shared" ref="C534:AA534" si="375">C533+C532</f>
        <v>0</v>
      </c>
      <c r="D534" s="21">
        <f t="shared" si="375"/>
        <v>0</v>
      </c>
      <c r="E534" s="21">
        <f t="shared" si="375"/>
        <v>37636.71</v>
      </c>
      <c r="F534" s="21">
        <f t="shared" si="375"/>
        <v>0</v>
      </c>
      <c r="G534" s="21">
        <f t="shared" si="375"/>
        <v>0</v>
      </c>
      <c r="H534" s="21">
        <f t="shared" si="375"/>
        <v>0</v>
      </c>
      <c r="I534" s="21">
        <f t="shared" si="375"/>
        <v>0</v>
      </c>
      <c r="J534" s="21">
        <f t="shared" si="375"/>
        <v>0</v>
      </c>
      <c r="K534" s="21">
        <f t="shared" si="375"/>
        <v>0</v>
      </c>
      <c r="L534" s="21">
        <f t="shared" si="375"/>
        <v>0</v>
      </c>
      <c r="M534" s="21">
        <f t="shared" si="375"/>
        <v>0</v>
      </c>
      <c r="N534" s="21">
        <f t="shared" si="375"/>
        <v>0</v>
      </c>
      <c r="O534" s="21">
        <f t="shared" si="375"/>
        <v>28519.88</v>
      </c>
      <c r="P534" s="21">
        <f t="shared" si="375"/>
        <v>9116.83</v>
      </c>
      <c r="Q534" s="21">
        <f t="shared" si="375"/>
        <v>0</v>
      </c>
      <c r="R534" s="21">
        <f t="shared" si="375"/>
        <v>0</v>
      </c>
      <c r="S534" s="21">
        <f t="shared" si="375"/>
        <v>0</v>
      </c>
      <c r="T534" s="21">
        <f t="shared" si="375"/>
        <v>0</v>
      </c>
      <c r="U534" s="21">
        <f t="shared" si="375"/>
        <v>0</v>
      </c>
      <c r="V534" s="21">
        <f t="shared" si="375"/>
        <v>0</v>
      </c>
      <c r="W534" s="21">
        <f t="shared" si="375"/>
        <v>0</v>
      </c>
      <c r="X534" s="21">
        <f t="shared" si="375"/>
        <v>0</v>
      </c>
      <c r="Y534" s="21">
        <f t="shared" si="375"/>
        <v>0</v>
      </c>
      <c r="Z534" s="21">
        <f t="shared" si="375"/>
        <v>37636.71</v>
      </c>
      <c r="AA534" s="21">
        <f t="shared" si="375"/>
        <v>1418363.29</v>
      </c>
      <c r="AB534" s="22">
        <f t="shared" si="371"/>
        <v>2.5849388736263735E-2</v>
      </c>
      <c r="AC534" s="24"/>
    </row>
    <row r="535" spans="1:29" s="16" customFormat="1" ht="15" customHeigh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17" t="s">
        <v>56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8" t="s">
        <v>36</v>
      </c>
      <c r="B538" s="14">
        <f>[1]consoCURRENT!E12981</f>
        <v>0</v>
      </c>
      <c r="C538" s="14">
        <f>[1]consoCURRENT!F12981</f>
        <v>0</v>
      </c>
      <c r="D538" s="14">
        <f>[1]consoCURRENT!G12981</f>
        <v>0</v>
      </c>
      <c r="E538" s="14">
        <f>[1]consoCURRENT!H12981</f>
        <v>0</v>
      </c>
      <c r="F538" s="14">
        <f>[1]consoCURRENT!I12981</f>
        <v>0</v>
      </c>
      <c r="G538" s="14">
        <f>[1]consoCURRENT!J12981</f>
        <v>0</v>
      </c>
      <c r="H538" s="14">
        <f>[1]consoCURRENT!K12981</f>
        <v>0</v>
      </c>
      <c r="I538" s="14">
        <f>[1]consoCURRENT!L12981</f>
        <v>0</v>
      </c>
      <c r="J538" s="14">
        <f>[1]consoCURRENT!M12981</f>
        <v>0</v>
      </c>
      <c r="K538" s="14">
        <f>[1]consoCURRENT!N12981</f>
        <v>0</v>
      </c>
      <c r="L538" s="14">
        <f>[1]consoCURRENT!O12981</f>
        <v>0</v>
      </c>
      <c r="M538" s="14">
        <f>[1]consoCURRENT!P12981</f>
        <v>0</v>
      </c>
      <c r="N538" s="14">
        <f>[1]consoCURRENT!Q12981</f>
        <v>0</v>
      </c>
      <c r="O538" s="14">
        <f>[1]consoCURRENT!R12981</f>
        <v>0</v>
      </c>
      <c r="P538" s="14">
        <f>[1]consoCURRENT!S12981</f>
        <v>0</v>
      </c>
      <c r="Q538" s="14">
        <f>[1]consoCURRENT!T12981</f>
        <v>0</v>
      </c>
      <c r="R538" s="14">
        <f>[1]consoCURRENT!U12981</f>
        <v>0</v>
      </c>
      <c r="S538" s="14">
        <f>[1]consoCURRENT!V12981</f>
        <v>0</v>
      </c>
      <c r="T538" s="14">
        <f>[1]consoCURRENT!W12981</f>
        <v>0</v>
      </c>
      <c r="U538" s="14">
        <f>[1]consoCURRENT!X12981</f>
        <v>0</v>
      </c>
      <c r="V538" s="14">
        <f>[1]consoCURRENT!Y12981</f>
        <v>0</v>
      </c>
      <c r="W538" s="14">
        <f>[1]consoCURRENT!Z12981</f>
        <v>0</v>
      </c>
      <c r="X538" s="14">
        <f>[1]consoCURRENT!AA12981</f>
        <v>0</v>
      </c>
      <c r="Y538" s="14">
        <f>[1]consoCURRENT!AB12981</f>
        <v>0</v>
      </c>
      <c r="Z538" s="14">
        <f>SUM(M538:Y538)</f>
        <v>0</v>
      </c>
      <c r="AA538" s="14">
        <f>B538-Z538</f>
        <v>0</v>
      </c>
      <c r="AB538" s="19"/>
      <c r="AC538" s="15"/>
    </row>
    <row r="539" spans="1:29" s="16" customFormat="1" ht="18" customHeight="1" x14ac:dyDescent="0.2">
      <c r="A539" s="18" t="s">
        <v>37</v>
      </c>
      <c r="B539" s="14">
        <f>[1]consoCURRENT!E13069</f>
        <v>622000</v>
      </c>
      <c r="C539" s="14">
        <f>[1]consoCURRENT!F13069</f>
        <v>0</v>
      </c>
      <c r="D539" s="14">
        <f>[1]consoCURRENT!G13069</f>
        <v>0</v>
      </c>
      <c r="E539" s="14">
        <f>[1]consoCURRENT!H13069</f>
        <v>79090.67</v>
      </c>
      <c r="F539" s="14">
        <f>[1]consoCURRENT!I13069</f>
        <v>0</v>
      </c>
      <c r="G539" s="14">
        <f>[1]consoCURRENT!J13069</f>
        <v>0</v>
      </c>
      <c r="H539" s="14">
        <f>[1]consoCURRENT!K13069</f>
        <v>0</v>
      </c>
      <c r="I539" s="14">
        <f>[1]consoCURRENT!L13069</f>
        <v>0</v>
      </c>
      <c r="J539" s="14">
        <f>[1]consoCURRENT!M13069</f>
        <v>0</v>
      </c>
      <c r="K539" s="14">
        <f>[1]consoCURRENT!N13069</f>
        <v>0</v>
      </c>
      <c r="L539" s="14">
        <f>[1]consoCURRENT!O13069</f>
        <v>0</v>
      </c>
      <c r="M539" s="14">
        <f>[1]consoCURRENT!P13069</f>
        <v>0</v>
      </c>
      <c r="N539" s="14">
        <f>[1]consoCURRENT!Q13069</f>
        <v>32149</v>
      </c>
      <c r="O539" s="14">
        <f>[1]consoCURRENT!R13069</f>
        <v>28549</v>
      </c>
      <c r="P539" s="14">
        <f>[1]consoCURRENT!S13069</f>
        <v>18392.669999999998</v>
      </c>
      <c r="Q539" s="14">
        <f>[1]consoCURRENT!T13069</f>
        <v>0</v>
      </c>
      <c r="R539" s="14">
        <f>[1]consoCURRENT!U13069</f>
        <v>0</v>
      </c>
      <c r="S539" s="14">
        <f>[1]consoCURRENT!V13069</f>
        <v>0</v>
      </c>
      <c r="T539" s="14">
        <f>[1]consoCURRENT!W13069</f>
        <v>0</v>
      </c>
      <c r="U539" s="14">
        <f>[1]consoCURRENT!X13069</f>
        <v>0</v>
      </c>
      <c r="V539" s="14">
        <f>[1]consoCURRENT!Y13069</f>
        <v>0</v>
      </c>
      <c r="W539" s="14">
        <f>[1]consoCURRENT!Z13069</f>
        <v>0</v>
      </c>
      <c r="X539" s="14">
        <f>[1]consoCURRENT!AA13069</f>
        <v>0</v>
      </c>
      <c r="Y539" s="14">
        <f>[1]consoCURRENT!AB13069</f>
        <v>0</v>
      </c>
      <c r="Z539" s="14">
        <f t="shared" ref="Z539:Z541" si="376">SUM(M539:Y539)</f>
        <v>79090.67</v>
      </c>
      <c r="AA539" s="14">
        <f t="shared" ref="AA539:AA541" si="377">B539-Z539</f>
        <v>542909.32999999996</v>
      </c>
      <c r="AB539" s="19">
        <f t="shared" ref="AB539:AB544" si="378">Z539/B539</f>
        <v>0.12715541800643088</v>
      </c>
      <c r="AC539" s="15"/>
    </row>
    <row r="540" spans="1:29" s="16" customFormat="1" ht="18" customHeight="1" x14ac:dyDescent="0.2">
      <c r="A540" s="18" t="s">
        <v>38</v>
      </c>
      <c r="B540" s="14">
        <f>[1]consoCURRENT!E13075</f>
        <v>0</v>
      </c>
      <c r="C540" s="14">
        <f>[1]consoCURRENT!F13075</f>
        <v>0</v>
      </c>
      <c r="D540" s="14">
        <f>[1]consoCURRENT!G13075</f>
        <v>0</v>
      </c>
      <c r="E540" s="14">
        <f>[1]consoCURRENT!H13075</f>
        <v>0</v>
      </c>
      <c r="F540" s="14">
        <f>[1]consoCURRENT!I13075</f>
        <v>0</v>
      </c>
      <c r="G540" s="14">
        <f>[1]consoCURRENT!J13075</f>
        <v>0</v>
      </c>
      <c r="H540" s="14">
        <f>[1]consoCURRENT!K13075</f>
        <v>0</v>
      </c>
      <c r="I540" s="14">
        <f>[1]consoCURRENT!L13075</f>
        <v>0</v>
      </c>
      <c r="J540" s="14">
        <f>[1]consoCURRENT!M13075</f>
        <v>0</v>
      </c>
      <c r="K540" s="14">
        <f>[1]consoCURRENT!N13075</f>
        <v>0</v>
      </c>
      <c r="L540" s="14">
        <f>[1]consoCURRENT!O13075</f>
        <v>0</v>
      </c>
      <c r="M540" s="14">
        <f>[1]consoCURRENT!P13075</f>
        <v>0</v>
      </c>
      <c r="N540" s="14">
        <f>[1]consoCURRENT!Q13075</f>
        <v>0</v>
      </c>
      <c r="O540" s="14">
        <f>[1]consoCURRENT!R13075</f>
        <v>0</v>
      </c>
      <c r="P540" s="14">
        <f>[1]consoCURRENT!S13075</f>
        <v>0</v>
      </c>
      <c r="Q540" s="14">
        <f>[1]consoCURRENT!T13075</f>
        <v>0</v>
      </c>
      <c r="R540" s="14">
        <f>[1]consoCURRENT!U13075</f>
        <v>0</v>
      </c>
      <c r="S540" s="14">
        <f>[1]consoCURRENT!V13075</f>
        <v>0</v>
      </c>
      <c r="T540" s="14">
        <f>[1]consoCURRENT!W13075</f>
        <v>0</v>
      </c>
      <c r="U540" s="14">
        <f>[1]consoCURRENT!X13075</f>
        <v>0</v>
      </c>
      <c r="V540" s="14">
        <f>[1]consoCURRENT!Y13075</f>
        <v>0</v>
      </c>
      <c r="W540" s="14">
        <f>[1]consoCURRENT!Z13075</f>
        <v>0</v>
      </c>
      <c r="X540" s="14">
        <f>[1]consoCURRENT!AA13075</f>
        <v>0</v>
      </c>
      <c r="Y540" s="14">
        <f>[1]consoCURRENT!AB13075</f>
        <v>0</v>
      </c>
      <c r="Z540" s="14">
        <f t="shared" si="376"/>
        <v>0</v>
      </c>
      <c r="AA540" s="14">
        <f t="shared" si="377"/>
        <v>0</v>
      </c>
      <c r="AB540" s="19"/>
      <c r="AC540" s="15"/>
    </row>
    <row r="541" spans="1:29" s="16" customFormat="1" ht="18" customHeight="1" x14ac:dyDescent="0.2">
      <c r="A541" s="18" t="s">
        <v>39</v>
      </c>
      <c r="B541" s="14">
        <f>[1]consoCURRENT!E13104</f>
        <v>0</v>
      </c>
      <c r="C541" s="14">
        <f>[1]consoCURRENT!F13104</f>
        <v>0</v>
      </c>
      <c r="D541" s="14">
        <f>[1]consoCURRENT!G13104</f>
        <v>0</v>
      </c>
      <c r="E541" s="14">
        <f>[1]consoCURRENT!H13104</f>
        <v>0</v>
      </c>
      <c r="F541" s="14">
        <f>[1]consoCURRENT!I13104</f>
        <v>0</v>
      </c>
      <c r="G541" s="14">
        <f>[1]consoCURRENT!J13104</f>
        <v>0</v>
      </c>
      <c r="H541" s="14">
        <f>[1]consoCURRENT!K13104</f>
        <v>0</v>
      </c>
      <c r="I541" s="14">
        <f>[1]consoCURRENT!L13104</f>
        <v>0</v>
      </c>
      <c r="J541" s="14">
        <f>[1]consoCURRENT!M13104</f>
        <v>0</v>
      </c>
      <c r="K541" s="14">
        <f>[1]consoCURRENT!N13104</f>
        <v>0</v>
      </c>
      <c r="L541" s="14">
        <f>[1]consoCURRENT!O13104</f>
        <v>0</v>
      </c>
      <c r="M541" s="14">
        <f>[1]consoCURRENT!P13104</f>
        <v>0</v>
      </c>
      <c r="N541" s="14">
        <f>[1]consoCURRENT!Q13104</f>
        <v>0</v>
      </c>
      <c r="O541" s="14">
        <f>[1]consoCURRENT!R13104</f>
        <v>0</v>
      </c>
      <c r="P541" s="14">
        <f>[1]consoCURRENT!S13104</f>
        <v>0</v>
      </c>
      <c r="Q541" s="14">
        <f>[1]consoCURRENT!T13104</f>
        <v>0</v>
      </c>
      <c r="R541" s="14">
        <f>[1]consoCURRENT!U13104</f>
        <v>0</v>
      </c>
      <c r="S541" s="14">
        <f>[1]consoCURRENT!V13104</f>
        <v>0</v>
      </c>
      <c r="T541" s="14">
        <f>[1]consoCURRENT!W13104</f>
        <v>0</v>
      </c>
      <c r="U541" s="14">
        <f>[1]consoCURRENT!X13104</f>
        <v>0</v>
      </c>
      <c r="V541" s="14">
        <f>[1]consoCURRENT!Y13104</f>
        <v>0</v>
      </c>
      <c r="W541" s="14">
        <f>[1]consoCURRENT!Z13104</f>
        <v>0</v>
      </c>
      <c r="X541" s="14">
        <f>[1]consoCURRENT!AA13104</f>
        <v>0</v>
      </c>
      <c r="Y541" s="14">
        <f>[1]consoCURRENT!AB13104</f>
        <v>0</v>
      </c>
      <c r="Z541" s="14">
        <f t="shared" si="376"/>
        <v>0</v>
      </c>
      <c r="AA541" s="14">
        <f t="shared" si="377"/>
        <v>0</v>
      </c>
      <c r="AB541" s="19"/>
      <c r="AC541" s="15"/>
    </row>
    <row r="542" spans="1:29" s="16" customFormat="1" ht="18" customHeight="1" x14ac:dyDescent="0.25">
      <c r="A542" s="20" t="s">
        <v>40</v>
      </c>
      <c r="B542" s="21">
        <f>SUM(B538:B541)</f>
        <v>622000</v>
      </c>
      <c r="C542" s="21">
        <f t="shared" ref="C542:AA542" si="379">SUM(C538:C541)</f>
        <v>0</v>
      </c>
      <c r="D542" s="21">
        <f t="shared" si="379"/>
        <v>0</v>
      </c>
      <c r="E542" s="21">
        <f t="shared" si="379"/>
        <v>79090.67</v>
      </c>
      <c r="F542" s="21">
        <f t="shared" si="379"/>
        <v>0</v>
      </c>
      <c r="G542" s="21">
        <f t="shared" si="379"/>
        <v>0</v>
      </c>
      <c r="H542" s="21">
        <f t="shared" si="379"/>
        <v>0</v>
      </c>
      <c r="I542" s="21">
        <f t="shared" si="379"/>
        <v>0</v>
      </c>
      <c r="J542" s="21">
        <f t="shared" si="379"/>
        <v>0</v>
      </c>
      <c r="K542" s="21">
        <f t="shared" si="379"/>
        <v>0</v>
      </c>
      <c r="L542" s="21">
        <f t="shared" si="379"/>
        <v>0</v>
      </c>
      <c r="M542" s="21">
        <f t="shared" si="379"/>
        <v>0</v>
      </c>
      <c r="N542" s="21">
        <f t="shared" si="379"/>
        <v>32149</v>
      </c>
      <c r="O542" s="21">
        <f t="shared" si="379"/>
        <v>28549</v>
      </c>
      <c r="P542" s="21">
        <f t="shared" si="379"/>
        <v>18392.669999999998</v>
      </c>
      <c r="Q542" s="21">
        <f t="shared" si="379"/>
        <v>0</v>
      </c>
      <c r="R542" s="21">
        <f t="shared" si="379"/>
        <v>0</v>
      </c>
      <c r="S542" s="21">
        <f t="shared" si="379"/>
        <v>0</v>
      </c>
      <c r="T542" s="21">
        <f t="shared" si="379"/>
        <v>0</v>
      </c>
      <c r="U542" s="21">
        <f t="shared" si="379"/>
        <v>0</v>
      </c>
      <c r="V542" s="21">
        <f t="shared" si="379"/>
        <v>0</v>
      </c>
      <c r="W542" s="21">
        <f t="shared" si="379"/>
        <v>0</v>
      </c>
      <c r="X542" s="21">
        <f t="shared" si="379"/>
        <v>0</v>
      </c>
      <c r="Y542" s="21">
        <f t="shared" si="379"/>
        <v>0</v>
      </c>
      <c r="Z542" s="21">
        <f t="shared" si="379"/>
        <v>79090.67</v>
      </c>
      <c r="AA542" s="21">
        <f t="shared" si="379"/>
        <v>542909.32999999996</v>
      </c>
      <c r="AB542" s="22">
        <f t="shared" si="378"/>
        <v>0.12715541800643088</v>
      </c>
      <c r="AC542" s="15"/>
    </row>
    <row r="543" spans="1:29" s="16" customFormat="1" ht="18" customHeight="1" x14ac:dyDescent="0.25">
      <c r="A543" s="23" t="s">
        <v>41</v>
      </c>
      <c r="B543" s="14">
        <f>[1]consoCURRENT!E13108</f>
        <v>0</v>
      </c>
      <c r="C543" s="14">
        <f>[1]consoCURRENT!F13108</f>
        <v>0</v>
      </c>
      <c r="D543" s="14">
        <f>[1]consoCURRENT!G13108</f>
        <v>0</v>
      </c>
      <c r="E543" s="14">
        <f>[1]consoCURRENT!H13108</f>
        <v>0</v>
      </c>
      <c r="F543" s="14">
        <f>[1]consoCURRENT!I13108</f>
        <v>0</v>
      </c>
      <c r="G543" s="14">
        <f>[1]consoCURRENT!J13108</f>
        <v>0</v>
      </c>
      <c r="H543" s="14">
        <f>[1]consoCURRENT!K13108</f>
        <v>0</v>
      </c>
      <c r="I543" s="14">
        <f>[1]consoCURRENT!L13108</f>
        <v>0</v>
      </c>
      <c r="J543" s="14">
        <f>[1]consoCURRENT!M13108</f>
        <v>0</v>
      </c>
      <c r="K543" s="14">
        <f>[1]consoCURRENT!N13108</f>
        <v>0</v>
      </c>
      <c r="L543" s="14">
        <f>[1]consoCURRENT!O13108</f>
        <v>0</v>
      </c>
      <c r="M543" s="14">
        <f>[1]consoCURRENT!P13108</f>
        <v>0</v>
      </c>
      <c r="N543" s="14">
        <f>[1]consoCURRENT!Q13108</f>
        <v>0</v>
      </c>
      <c r="O543" s="14">
        <f>[1]consoCURRENT!R13108</f>
        <v>0</v>
      </c>
      <c r="P543" s="14">
        <f>[1]consoCURRENT!S13108</f>
        <v>0</v>
      </c>
      <c r="Q543" s="14">
        <f>[1]consoCURRENT!T13108</f>
        <v>0</v>
      </c>
      <c r="R543" s="14">
        <f>[1]consoCURRENT!U13108</f>
        <v>0</v>
      </c>
      <c r="S543" s="14">
        <f>[1]consoCURRENT!V13108</f>
        <v>0</v>
      </c>
      <c r="T543" s="14">
        <f>[1]consoCURRENT!W13108</f>
        <v>0</v>
      </c>
      <c r="U543" s="14">
        <f>[1]consoCURRENT!X13108</f>
        <v>0</v>
      </c>
      <c r="V543" s="14">
        <f>[1]consoCURRENT!Y13108</f>
        <v>0</v>
      </c>
      <c r="W543" s="14">
        <f>[1]consoCURRENT!Z13108</f>
        <v>0</v>
      </c>
      <c r="X543" s="14">
        <f>[1]consoCURRENT!AA13108</f>
        <v>0</v>
      </c>
      <c r="Y543" s="14">
        <f>[1]consoCURRENT!AB13108</f>
        <v>0</v>
      </c>
      <c r="Z543" s="14">
        <f t="shared" ref="Z543" si="380">SUM(M543:Y543)</f>
        <v>0</v>
      </c>
      <c r="AA543" s="14">
        <f t="shared" ref="AA543" si="381">B543-Z543</f>
        <v>0</v>
      </c>
      <c r="AB543" s="19"/>
      <c r="AC543" s="15"/>
    </row>
    <row r="544" spans="1:29" s="16" customFormat="1" ht="18" customHeight="1" x14ac:dyDescent="0.25">
      <c r="A544" s="20" t="s">
        <v>42</v>
      </c>
      <c r="B544" s="21">
        <f>B543+B542</f>
        <v>622000</v>
      </c>
      <c r="C544" s="21">
        <f t="shared" ref="C544:AA544" si="382">C543+C542</f>
        <v>0</v>
      </c>
      <c r="D544" s="21">
        <f t="shared" si="382"/>
        <v>0</v>
      </c>
      <c r="E544" s="21">
        <f t="shared" si="382"/>
        <v>79090.67</v>
      </c>
      <c r="F544" s="21">
        <f t="shared" si="382"/>
        <v>0</v>
      </c>
      <c r="G544" s="21">
        <f t="shared" si="382"/>
        <v>0</v>
      </c>
      <c r="H544" s="21">
        <f t="shared" si="382"/>
        <v>0</v>
      </c>
      <c r="I544" s="21">
        <f t="shared" si="382"/>
        <v>0</v>
      </c>
      <c r="J544" s="21">
        <f t="shared" si="382"/>
        <v>0</v>
      </c>
      <c r="K544" s="21">
        <f t="shared" si="382"/>
        <v>0</v>
      </c>
      <c r="L544" s="21">
        <f t="shared" si="382"/>
        <v>0</v>
      </c>
      <c r="M544" s="21">
        <f t="shared" si="382"/>
        <v>0</v>
      </c>
      <c r="N544" s="21">
        <f t="shared" si="382"/>
        <v>32149</v>
      </c>
      <c r="O544" s="21">
        <f t="shared" si="382"/>
        <v>28549</v>
      </c>
      <c r="P544" s="21">
        <f t="shared" si="382"/>
        <v>18392.669999999998</v>
      </c>
      <c r="Q544" s="21">
        <f t="shared" si="382"/>
        <v>0</v>
      </c>
      <c r="R544" s="21">
        <f t="shared" si="382"/>
        <v>0</v>
      </c>
      <c r="S544" s="21">
        <f t="shared" si="382"/>
        <v>0</v>
      </c>
      <c r="T544" s="21">
        <f t="shared" si="382"/>
        <v>0</v>
      </c>
      <c r="U544" s="21">
        <f t="shared" si="382"/>
        <v>0</v>
      </c>
      <c r="V544" s="21">
        <f t="shared" si="382"/>
        <v>0</v>
      </c>
      <c r="W544" s="21">
        <f t="shared" si="382"/>
        <v>0</v>
      </c>
      <c r="X544" s="21">
        <f t="shared" si="382"/>
        <v>0</v>
      </c>
      <c r="Y544" s="21">
        <f t="shared" si="382"/>
        <v>0</v>
      </c>
      <c r="Z544" s="21">
        <f t="shared" si="382"/>
        <v>79090.67</v>
      </c>
      <c r="AA544" s="21">
        <f t="shared" si="382"/>
        <v>542909.32999999996</v>
      </c>
      <c r="AB544" s="22">
        <f t="shared" si="378"/>
        <v>0.12715541800643088</v>
      </c>
      <c r="AC544" s="24"/>
    </row>
    <row r="545" spans="1:29" s="16" customFormat="1" ht="15" customHeigh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17" t="s">
        <v>57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8" t="s">
        <v>36</v>
      </c>
      <c r="B548" s="14">
        <f>[1]consoCURRENT!E13168</f>
        <v>0</v>
      </c>
      <c r="C548" s="14">
        <f>[1]consoCURRENT!F13168</f>
        <v>0</v>
      </c>
      <c r="D548" s="14">
        <f>[1]consoCURRENT!G13168</f>
        <v>0</v>
      </c>
      <c r="E548" s="14">
        <f>[1]consoCURRENT!H13168</f>
        <v>0</v>
      </c>
      <c r="F548" s="14">
        <f>[1]consoCURRENT!I13168</f>
        <v>0</v>
      </c>
      <c r="G548" s="14">
        <f>[1]consoCURRENT!J13168</f>
        <v>0</v>
      </c>
      <c r="H548" s="14">
        <f>[1]consoCURRENT!K13168</f>
        <v>0</v>
      </c>
      <c r="I548" s="14">
        <f>[1]consoCURRENT!L13168</f>
        <v>0</v>
      </c>
      <c r="J548" s="14">
        <f>[1]consoCURRENT!M13168</f>
        <v>0</v>
      </c>
      <c r="K548" s="14">
        <f>[1]consoCURRENT!N13168</f>
        <v>0</v>
      </c>
      <c r="L548" s="14">
        <f>[1]consoCURRENT!O13168</f>
        <v>0</v>
      </c>
      <c r="M548" s="14">
        <f>[1]consoCURRENT!P13168</f>
        <v>0</v>
      </c>
      <c r="N548" s="14">
        <f>[1]consoCURRENT!Q13168</f>
        <v>0</v>
      </c>
      <c r="O548" s="14">
        <f>[1]consoCURRENT!R13168</f>
        <v>0</v>
      </c>
      <c r="P548" s="14">
        <f>[1]consoCURRENT!S13168</f>
        <v>0</v>
      </c>
      <c r="Q548" s="14">
        <f>[1]consoCURRENT!T13168</f>
        <v>0</v>
      </c>
      <c r="R548" s="14">
        <f>[1]consoCURRENT!U13168</f>
        <v>0</v>
      </c>
      <c r="S548" s="14">
        <f>[1]consoCURRENT!V13168</f>
        <v>0</v>
      </c>
      <c r="T548" s="14">
        <f>[1]consoCURRENT!W13168</f>
        <v>0</v>
      </c>
      <c r="U548" s="14">
        <f>[1]consoCURRENT!X13168</f>
        <v>0</v>
      </c>
      <c r="V548" s="14">
        <f>[1]consoCURRENT!Y13168</f>
        <v>0</v>
      </c>
      <c r="W548" s="14">
        <f>[1]consoCURRENT!Z13168</f>
        <v>0</v>
      </c>
      <c r="X548" s="14">
        <f>[1]consoCURRENT!AA13168</f>
        <v>0</v>
      </c>
      <c r="Y548" s="14">
        <f>[1]consoCURRENT!AB13168</f>
        <v>0</v>
      </c>
      <c r="Z548" s="14">
        <f>SUM(M548:Y548)</f>
        <v>0</v>
      </c>
      <c r="AA548" s="14">
        <f>B548-Z548</f>
        <v>0</v>
      </c>
      <c r="AB548" s="19"/>
      <c r="AC548" s="15"/>
    </row>
    <row r="549" spans="1:29" s="16" customFormat="1" ht="18" customHeight="1" x14ac:dyDescent="0.2">
      <c r="A549" s="18" t="s">
        <v>37</v>
      </c>
      <c r="B549" s="14">
        <f>[1]consoCURRENT!E13256</f>
        <v>662000</v>
      </c>
      <c r="C549" s="14">
        <f>[1]consoCURRENT!F13256</f>
        <v>0</v>
      </c>
      <c r="D549" s="14">
        <f>[1]consoCURRENT!G13256</f>
        <v>0</v>
      </c>
      <c r="E549" s="14">
        <f>[1]consoCURRENT!H13256</f>
        <v>196097.7</v>
      </c>
      <c r="F549" s="14">
        <f>[1]consoCURRENT!I13256</f>
        <v>0</v>
      </c>
      <c r="G549" s="14">
        <f>[1]consoCURRENT!J13256</f>
        <v>0</v>
      </c>
      <c r="H549" s="14">
        <f>[1]consoCURRENT!K13256</f>
        <v>0</v>
      </c>
      <c r="I549" s="14">
        <f>[1]consoCURRENT!L13256</f>
        <v>0</v>
      </c>
      <c r="J549" s="14">
        <f>[1]consoCURRENT!M13256</f>
        <v>0</v>
      </c>
      <c r="K549" s="14">
        <f>[1]consoCURRENT!N13256</f>
        <v>0</v>
      </c>
      <c r="L549" s="14">
        <f>[1]consoCURRENT!O13256</f>
        <v>0</v>
      </c>
      <c r="M549" s="14">
        <f>[1]consoCURRENT!P13256</f>
        <v>0</v>
      </c>
      <c r="N549" s="14">
        <f>[1]consoCURRENT!Q13256</f>
        <v>49068.08</v>
      </c>
      <c r="O549" s="14">
        <f>[1]consoCURRENT!R13256</f>
        <v>81935.89</v>
      </c>
      <c r="P549" s="14">
        <f>[1]consoCURRENT!S13256</f>
        <v>65093.729999999996</v>
      </c>
      <c r="Q549" s="14">
        <f>[1]consoCURRENT!T13256</f>
        <v>0</v>
      </c>
      <c r="R549" s="14">
        <f>[1]consoCURRENT!U13256</f>
        <v>0</v>
      </c>
      <c r="S549" s="14">
        <f>[1]consoCURRENT!V13256</f>
        <v>0</v>
      </c>
      <c r="T549" s="14">
        <f>[1]consoCURRENT!W13256</f>
        <v>0</v>
      </c>
      <c r="U549" s="14">
        <f>[1]consoCURRENT!X13256</f>
        <v>0</v>
      </c>
      <c r="V549" s="14">
        <f>[1]consoCURRENT!Y13256</f>
        <v>0</v>
      </c>
      <c r="W549" s="14">
        <f>[1]consoCURRENT!Z13256</f>
        <v>0</v>
      </c>
      <c r="X549" s="14">
        <f>[1]consoCURRENT!AA13256</f>
        <v>0</v>
      </c>
      <c r="Y549" s="14">
        <f>[1]consoCURRENT!AB13256</f>
        <v>0</v>
      </c>
      <c r="Z549" s="14">
        <f t="shared" ref="Z549:Z551" si="383">SUM(M549:Y549)</f>
        <v>196097.7</v>
      </c>
      <c r="AA549" s="14">
        <f t="shared" ref="AA549:AA551" si="384">B549-Z549</f>
        <v>465902.3</v>
      </c>
      <c r="AB549" s="19">
        <f t="shared" ref="AB549:AB554" si="385">Z549/B549</f>
        <v>0.2962200906344411</v>
      </c>
      <c r="AC549" s="15"/>
    </row>
    <row r="550" spans="1:29" s="16" customFormat="1" ht="18" customHeight="1" x14ac:dyDescent="0.2">
      <c r="A550" s="18" t="s">
        <v>38</v>
      </c>
      <c r="B550" s="14">
        <f>[1]consoCURRENT!E13262</f>
        <v>0</v>
      </c>
      <c r="C550" s="14">
        <f>[1]consoCURRENT!F13262</f>
        <v>0</v>
      </c>
      <c r="D550" s="14">
        <f>[1]consoCURRENT!G13262</f>
        <v>0</v>
      </c>
      <c r="E550" s="14">
        <f>[1]consoCURRENT!H13262</f>
        <v>0</v>
      </c>
      <c r="F550" s="14">
        <f>[1]consoCURRENT!I13262</f>
        <v>0</v>
      </c>
      <c r="G550" s="14">
        <f>[1]consoCURRENT!J13262</f>
        <v>0</v>
      </c>
      <c r="H550" s="14">
        <f>[1]consoCURRENT!K13262</f>
        <v>0</v>
      </c>
      <c r="I550" s="14">
        <f>[1]consoCURRENT!L13262</f>
        <v>0</v>
      </c>
      <c r="J550" s="14">
        <f>[1]consoCURRENT!M13262</f>
        <v>0</v>
      </c>
      <c r="K550" s="14">
        <f>[1]consoCURRENT!N13262</f>
        <v>0</v>
      </c>
      <c r="L550" s="14">
        <f>[1]consoCURRENT!O13262</f>
        <v>0</v>
      </c>
      <c r="M550" s="14">
        <f>[1]consoCURRENT!P13262</f>
        <v>0</v>
      </c>
      <c r="N550" s="14">
        <f>[1]consoCURRENT!Q13262</f>
        <v>0</v>
      </c>
      <c r="O550" s="14">
        <f>[1]consoCURRENT!R13262</f>
        <v>0</v>
      </c>
      <c r="P550" s="14">
        <f>[1]consoCURRENT!S13262</f>
        <v>0</v>
      </c>
      <c r="Q550" s="14">
        <f>[1]consoCURRENT!T13262</f>
        <v>0</v>
      </c>
      <c r="R550" s="14">
        <f>[1]consoCURRENT!U13262</f>
        <v>0</v>
      </c>
      <c r="S550" s="14">
        <f>[1]consoCURRENT!V13262</f>
        <v>0</v>
      </c>
      <c r="T550" s="14">
        <f>[1]consoCURRENT!W13262</f>
        <v>0</v>
      </c>
      <c r="U550" s="14">
        <f>[1]consoCURRENT!X13262</f>
        <v>0</v>
      </c>
      <c r="V550" s="14">
        <f>[1]consoCURRENT!Y13262</f>
        <v>0</v>
      </c>
      <c r="W550" s="14">
        <f>[1]consoCURRENT!Z13262</f>
        <v>0</v>
      </c>
      <c r="X550" s="14">
        <f>[1]consoCURRENT!AA13262</f>
        <v>0</v>
      </c>
      <c r="Y550" s="14">
        <f>[1]consoCURRENT!AB13262</f>
        <v>0</v>
      </c>
      <c r="Z550" s="14">
        <f t="shared" si="383"/>
        <v>0</v>
      </c>
      <c r="AA550" s="14">
        <f t="shared" si="384"/>
        <v>0</v>
      </c>
      <c r="AB550" s="19"/>
      <c r="AC550" s="15"/>
    </row>
    <row r="551" spans="1:29" s="16" customFormat="1" ht="18" customHeight="1" x14ac:dyDescent="0.2">
      <c r="A551" s="18" t="s">
        <v>39</v>
      </c>
      <c r="B551" s="14">
        <f>[1]consoCURRENT!E13291</f>
        <v>0</v>
      </c>
      <c r="C551" s="14">
        <f>[1]consoCURRENT!F13291</f>
        <v>0</v>
      </c>
      <c r="D551" s="14">
        <f>[1]consoCURRENT!G13291</f>
        <v>0</v>
      </c>
      <c r="E551" s="14">
        <f>[1]consoCURRENT!H13291</f>
        <v>0</v>
      </c>
      <c r="F551" s="14">
        <f>[1]consoCURRENT!I13291</f>
        <v>0</v>
      </c>
      <c r="G551" s="14">
        <f>[1]consoCURRENT!J13291</f>
        <v>0</v>
      </c>
      <c r="H551" s="14">
        <f>[1]consoCURRENT!K13291</f>
        <v>0</v>
      </c>
      <c r="I551" s="14">
        <f>[1]consoCURRENT!L13291</f>
        <v>0</v>
      </c>
      <c r="J551" s="14">
        <f>[1]consoCURRENT!M13291</f>
        <v>0</v>
      </c>
      <c r="K551" s="14">
        <f>[1]consoCURRENT!N13291</f>
        <v>0</v>
      </c>
      <c r="L551" s="14">
        <f>[1]consoCURRENT!O13291</f>
        <v>0</v>
      </c>
      <c r="M551" s="14">
        <f>[1]consoCURRENT!P13291</f>
        <v>0</v>
      </c>
      <c r="N551" s="14">
        <f>[1]consoCURRENT!Q13291</f>
        <v>0</v>
      </c>
      <c r="O551" s="14">
        <f>[1]consoCURRENT!R13291</f>
        <v>0</v>
      </c>
      <c r="P551" s="14">
        <f>[1]consoCURRENT!S13291</f>
        <v>0</v>
      </c>
      <c r="Q551" s="14">
        <f>[1]consoCURRENT!T13291</f>
        <v>0</v>
      </c>
      <c r="R551" s="14">
        <f>[1]consoCURRENT!U13291</f>
        <v>0</v>
      </c>
      <c r="S551" s="14">
        <f>[1]consoCURRENT!V13291</f>
        <v>0</v>
      </c>
      <c r="T551" s="14">
        <f>[1]consoCURRENT!W13291</f>
        <v>0</v>
      </c>
      <c r="U551" s="14">
        <f>[1]consoCURRENT!X13291</f>
        <v>0</v>
      </c>
      <c r="V551" s="14">
        <f>[1]consoCURRENT!Y13291</f>
        <v>0</v>
      </c>
      <c r="W551" s="14">
        <f>[1]consoCURRENT!Z13291</f>
        <v>0</v>
      </c>
      <c r="X551" s="14">
        <f>[1]consoCURRENT!AA13291</f>
        <v>0</v>
      </c>
      <c r="Y551" s="14">
        <f>[1]consoCURRENT!AB13291</f>
        <v>0</v>
      </c>
      <c r="Z551" s="14">
        <f t="shared" si="383"/>
        <v>0</v>
      </c>
      <c r="AA551" s="14">
        <f t="shared" si="384"/>
        <v>0</v>
      </c>
      <c r="AB551" s="19"/>
      <c r="AC551" s="15"/>
    </row>
    <row r="552" spans="1:29" s="16" customFormat="1" ht="18" customHeight="1" x14ac:dyDescent="0.25">
      <c r="A552" s="20" t="s">
        <v>40</v>
      </c>
      <c r="B552" s="21">
        <f>SUM(B548:B551)</f>
        <v>662000</v>
      </c>
      <c r="C552" s="21">
        <f t="shared" ref="C552:AA552" si="386">SUM(C548:C551)</f>
        <v>0</v>
      </c>
      <c r="D552" s="21">
        <f t="shared" si="386"/>
        <v>0</v>
      </c>
      <c r="E552" s="21">
        <f t="shared" si="386"/>
        <v>196097.7</v>
      </c>
      <c r="F552" s="21">
        <f t="shared" si="386"/>
        <v>0</v>
      </c>
      <c r="G552" s="21">
        <f t="shared" si="386"/>
        <v>0</v>
      </c>
      <c r="H552" s="21">
        <f t="shared" si="386"/>
        <v>0</v>
      </c>
      <c r="I552" s="21">
        <f t="shared" si="386"/>
        <v>0</v>
      </c>
      <c r="J552" s="21">
        <f t="shared" si="386"/>
        <v>0</v>
      </c>
      <c r="K552" s="21">
        <f t="shared" si="386"/>
        <v>0</v>
      </c>
      <c r="L552" s="21">
        <f t="shared" si="386"/>
        <v>0</v>
      </c>
      <c r="M552" s="21">
        <f t="shared" si="386"/>
        <v>0</v>
      </c>
      <c r="N552" s="21">
        <f t="shared" si="386"/>
        <v>49068.08</v>
      </c>
      <c r="O552" s="21">
        <f t="shared" si="386"/>
        <v>81935.89</v>
      </c>
      <c r="P552" s="21">
        <f t="shared" si="386"/>
        <v>65093.729999999996</v>
      </c>
      <c r="Q552" s="21">
        <f t="shared" si="386"/>
        <v>0</v>
      </c>
      <c r="R552" s="21">
        <f t="shared" si="386"/>
        <v>0</v>
      </c>
      <c r="S552" s="21">
        <f t="shared" si="386"/>
        <v>0</v>
      </c>
      <c r="T552" s="21">
        <f t="shared" si="386"/>
        <v>0</v>
      </c>
      <c r="U552" s="21">
        <f t="shared" si="386"/>
        <v>0</v>
      </c>
      <c r="V552" s="21">
        <f t="shared" si="386"/>
        <v>0</v>
      </c>
      <c r="W552" s="21">
        <f t="shared" si="386"/>
        <v>0</v>
      </c>
      <c r="X552" s="21">
        <f t="shared" si="386"/>
        <v>0</v>
      </c>
      <c r="Y552" s="21">
        <f t="shared" si="386"/>
        <v>0</v>
      </c>
      <c r="Z552" s="21">
        <f t="shared" si="386"/>
        <v>196097.7</v>
      </c>
      <c r="AA552" s="21">
        <f t="shared" si="386"/>
        <v>465902.3</v>
      </c>
      <c r="AB552" s="22">
        <f t="shared" si="385"/>
        <v>0.2962200906344411</v>
      </c>
      <c r="AC552" s="15"/>
    </row>
    <row r="553" spans="1:29" s="16" customFormat="1" ht="18" customHeight="1" x14ac:dyDescent="0.25">
      <c r="A553" s="23" t="s">
        <v>41</v>
      </c>
      <c r="B553" s="14">
        <f>[1]consoCURRENT!E13295</f>
        <v>0</v>
      </c>
      <c r="C553" s="14">
        <f>[1]consoCURRENT!F13295</f>
        <v>0</v>
      </c>
      <c r="D553" s="14">
        <f>[1]consoCURRENT!G13295</f>
        <v>0</v>
      </c>
      <c r="E553" s="14">
        <f>[1]consoCURRENT!H13295</f>
        <v>0</v>
      </c>
      <c r="F553" s="14">
        <f>[1]consoCURRENT!I13295</f>
        <v>0</v>
      </c>
      <c r="G553" s="14">
        <f>[1]consoCURRENT!J13295</f>
        <v>0</v>
      </c>
      <c r="H553" s="14">
        <f>[1]consoCURRENT!K13295</f>
        <v>0</v>
      </c>
      <c r="I553" s="14">
        <f>[1]consoCURRENT!L13295</f>
        <v>0</v>
      </c>
      <c r="J553" s="14">
        <f>[1]consoCURRENT!M13295</f>
        <v>0</v>
      </c>
      <c r="K553" s="14">
        <f>[1]consoCURRENT!N13295</f>
        <v>0</v>
      </c>
      <c r="L553" s="14">
        <f>[1]consoCURRENT!O13295</f>
        <v>0</v>
      </c>
      <c r="M553" s="14">
        <f>[1]consoCURRENT!P13295</f>
        <v>0</v>
      </c>
      <c r="N553" s="14">
        <f>[1]consoCURRENT!Q13295</f>
        <v>0</v>
      </c>
      <c r="O553" s="14">
        <f>[1]consoCURRENT!R13295</f>
        <v>0</v>
      </c>
      <c r="P553" s="14">
        <f>[1]consoCURRENT!S13295</f>
        <v>0</v>
      </c>
      <c r="Q553" s="14">
        <f>[1]consoCURRENT!T13295</f>
        <v>0</v>
      </c>
      <c r="R553" s="14">
        <f>[1]consoCURRENT!U13295</f>
        <v>0</v>
      </c>
      <c r="S553" s="14">
        <f>[1]consoCURRENT!V13295</f>
        <v>0</v>
      </c>
      <c r="T553" s="14">
        <f>[1]consoCURRENT!W13295</f>
        <v>0</v>
      </c>
      <c r="U553" s="14">
        <f>[1]consoCURRENT!X13295</f>
        <v>0</v>
      </c>
      <c r="V553" s="14">
        <f>[1]consoCURRENT!Y13295</f>
        <v>0</v>
      </c>
      <c r="W553" s="14">
        <f>[1]consoCURRENT!Z13295</f>
        <v>0</v>
      </c>
      <c r="X553" s="14">
        <f>[1]consoCURRENT!AA13295</f>
        <v>0</v>
      </c>
      <c r="Y553" s="14">
        <f>[1]consoCURRENT!AB13295</f>
        <v>0</v>
      </c>
      <c r="Z553" s="14">
        <f t="shared" ref="Z553" si="387">SUM(M553:Y553)</f>
        <v>0</v>
      </c>
      <c r="AA553" s="14">
        <f t="shared" ref="AA553" si="388">B553-Z553</f>
        <v>0</v>
      </c>
      <c r="AB553" s="19"/>
      <c r="AC553" s="15"/>
    </row>
    <row r="554" spans="1:29" s="16" customFormat="1" ht="18" customHeight="1" x14ac:dyDescent="0.25">
      <c r="A554" s="20" t="s">
        <v>42</v>
      </c>
      <c r="B554" s="21">
        <f>B553+B552</f>
        <v>662000</v>
      </c>
      <c r="C554" s="21">
        <f t="shared" ref="C554:AA554" si="389">C553+C552</f>
        <v>0</v>
      </c>
      <c r="D554" s="21">
        <f t="shared" si="389"/>
        <v>0</v>
      </c>
      <c r="E554" s="21">
        <f t="shared" si="389"/>
        <v>196097.7</v>
      </c>
      <c r="F554" s="21">
        <f t="shared" si="389"/>
        <v>0</v>
      </c>
      <c r="G554" s="21">
        <f t="shared" si="389"/>
        <v>0</v>
      </c>
      <c r="H554" s="21">
        <f t="shared" si="389"/>
        <v>0</v>
      </c>
      <c r="I554" s="21">
        <f t="shared" si="389"/>
        <v>0</v>
      </c>
      <c r="J554" s="21">
        <f t="shared" si="389"/>
        <v>0</v>
      </c>
      <c r="K554" s="21">
        <f t="shared" si="389"/>
        <v>0</v>
      </c>
      <c r="L554" s="21">
        <f t="shared" si="389"/>
        <v>0</v>
      </c>
      <c r="M554" s="21">
        <f t="shared" si="389"/>
        <v>0</v>
      </c>
      <c r="N554" s="21">
        <f t="shared" si="389"/>
        <v>49068.08</v>
      </c>
      <c r="O554" s="21">
        <f t="shared" si="389"/>
        <v>81935.89</v>
      </c>
      <c r="P554" s="21">
        <f t="shared" si="389"/>
        <v>65093.729999999996</v>
      </c>
      <c r="Q554" s="21">
        <f t="shared" si="389"/>
        <v>0</v>
      </c>
      <c r="R554" s="21">
        <f t="shared" si="389"/>
        <v>0</v>
      </c>
      <c r="S554" s="21">
        <f t="shared" si="389"/>
        <v>0</v>
      </c>
      <c r="T554" s="21">
        <f t="shared" si="389"/>
        <v>0</v>
      </c>
      <c r="U554" s="21">
        <f t="shared" si="389"/>
        <v>0</v>
      </c>
      <c r="V554" s="21">
        <f t="shared" si="389"/>
        <v>0</v>
      </c>
      <c r="W554" s="21">
        <f t="shared" si="389"/>
        <v>0</v>
      </c>
      <c r="X554" s="21">
        <f t="shared" si="389"/>
        <v>0</v>
      </c>
      <c r="Y554" s="21">
        <f t="shared" si="389"/>
        <v>0</v>
      </c>
      <c r="Z554" s="21">
        <f t="shared" si="389"/>
        <v>196097.7</v>
      </c>
      <c r="AA554" s="21">
        <f t="shared" si="389"/>
        <v>465902.3</v>
      </c>
      <c r="AB554" s="22">
        <f t="shared" si="385"/>
        <v>0.2962200906344411</v>
      </c>
      <c r="AC554" s="24"/>
    </row>
    <row r="555" spans="1:29" s="16" customFormat="1" ht="15" customHeigh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17" t="s">
        <v>58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8" t="s">
        <v>36</v>
      </c>
      <c r="B558" s="14">
        <f>[1]consoCURRENT!E13355</f>
        <v>0</v>
      </c>
      <c r="C558" s="14">
        <f>[1]consoCURRENT!F13355</f>
        <v>0</v>
      </c>
      <c r="D558" s="14">
        <f>[1]consoCURRENT!G13355</f>
        <v>0</v>
      </c>
      <c r="E558" s="14">
        <f>[1]consoCURRENT!H13355</f>
        <v>0</v>
      </c>
      <c r="F558" s="14">
        <f>[1]consoCURRENT!I13355</f>
        <v>0</v>
      </c>
      <c r="G558" s="14">
        <f>[1]consoCURRENT!J13355</f>
        <v>0</v>
      </c>
      <c r="H558" s="14">
        <f>[1]consoCURRENT!K13355</f>
        <v>0</v>
      </c>
      <c r="I558" s="14">
        <f>[1]consoCURRENT!L13355</f>
        <v>0</v>
      </c>
      <c r="J558" s="14">
        <f>[1]consoCURRENT!M13355</f>
        <v>0</v>
      </c>
      <c r="K558" s="14">
        <f>[1]consoCURRENT!N13355</f>
        <v>0</v>
      </c>
      <c r="L558" s="14">
        <f>[1]consoCURRENT!O13355</f>
        <v>0</v>
      </c>
      <c r="M558" s="14">
        <f>[1]consoCURRENT!P13355</f>
        <v>0</v>
      </c>
      <c r="N558" s="14">
        <f>[1]consoCURRENT!Q13355</f>
        <v>0</v>
      </c>
      <c r="O558" s="14">
        <f>[1]consoCURRENT!R13355</f>
        <v>0</v>
      </c>
      <c r="P558" s="14">
        <f>[1]consoCURRENT!S13355</f>
        <v>0</v>
      </c>
      <c r="Q558" s="14">
        <f>[1]consoCURRENT!T13355</f>
        <v>0</v>
      </c>
      <c r="R558" s="14">
        <f>[1]consoCURRENT!U13355</f>
        <v>0</v>
      </c>
      <c r="S558" s="14">
        <f>[1]consoCURRENT!V13355</f>
        <v>0</v>
      </c>
      <c r="T558" s="14">
        <f>[1]consoCURRENT!W13355</f>
        <v>0</v>
      </c>
      <c r="U558" s="14">
        <f>[1]consoCURRENT!X13355</f>
        <v>0</v>
      </c>
      <c r="V558" s="14">
        <f>[1]consoCURRENT!Y13355</f>
        <v>0</v>
      </c>
      <c r="W558" s="14">
        <f>[1]consoCURRENT!Z13355</f>
        <v>0</v>
      </c>
      <c r="X558" s="14">
        <f>[1]consoCURRENT!AA13355</f>
        <v>0</v>
      </c>
      <c r="Y558" s="14">
        <f>[1]consoCURRENT!AB13355</f>
        <v>0</v>
      </c>
      <c r="Z558" s="14">
        <f>SUM(M558:Y558)</f>
        <v>0</v>
      </c>
      <c r="AA558" s="14">
        <f>B558-Z558</f>
        <v>0</v>
      </c>
      <c r="AB558" s="19"/>
      <c r="AC558" s="15"/>
    </row>
    <row r="559" spans="1:29" s="16" customFormat="1" ht="18" customHeight="1" x14ac:dyDescent="0.2">
      <c r="A559" s="18" t="s">
        <v>37</v>
      </c>
      <c r="B559" s="14">
        <f>[1]consoCURRENT!E13443</f>
        <v>818000</v>
      </c>
      <c r="C559" s="14">
        <f>[1]consoCURRENT!F13443</f>
        <v>0</v>
      </c>
      <c r="D559" s="14">
        <f>[1]consoCURRENT!G13443</f>
        <v>0</v>
      </c>
      <c r="E559" s="14">
        <f>[1]consoCURRENT!H13443</f>
        <v>91935.489999999991</v>
      </c>
      <c r="F559" s="14">
        <f>[1]consoCURRENT!I13443</f>
        <v>0</v>
      </c>
      <c r="G559" s="14">
        <f>[1]consoCURRENT!J13443</f>
        <v>0</v>
      </c>
      <c r="H559" s="14">
        <f>[1]consoCURRENT!K13443</f>
        <v>0</v>
      </c>
      <c r="I559" s="14">
        <f>[1]consoCURRENT!L13443</f>
        <v>0</v>
      </c>
      <c r="J559" s="14">
        <f>[1]consoCURRENT!M13443</f>
        <v>0</v>
      </c>
      <c r="K559" s="14">
        <f>[1]consoCURRENT!N13443</f>
        <v>0</v>
      </c>
      <c r="L559" s="14">
        <f>[1]consoCURRENT!O13443</f>
        <v>0</v>
      </c>
      <c r="M559" s="14">
        <f>[1]consoCURRENT!P13443</f>
        <v>0</v>
      </c>
      <c r="N559" s="14">
        <f>[1]consoCURRENT!Q13443</f>
        <v>9724.5</v>
      </c>
      <c r="O559" s="14">
        <f>[1]consoCURRENT!R13443</f>
        <v>33223.870000000003</v>
      </c>
      <c r="P559" s="14">
        <f>[1]consoCURRENT!S13443</f>
        <v>48987.119999999995</v>
      </c>
      <c r="Q559" s="14">
        <f>[1]consoCURRENT!T13443</f>
        <v>0</v>
      </c>
      <c r="R559" s="14">
        <f>[1]consoCURRENT!U13443</f>
        <v>0</v>
      </c>
      <c r="S559" s="14">
        <f>[1]consoCURRENT!V13443</f>
        <v>0</v>
      </c>
      <c r="T559" s="14">
        <f>[1]consoCURRENT!W13443</f>
        <v>0</v>
      </c>
      <c r="U559" s="14">
        <f>[1]consoCURRENT!X13443</f>
        <v>0</v>
      </c>
      <c r="V559" s="14">
        <f>[1]consoCURRENT!Y13443</f>
        <v>0</v>
      </c>
      <c r="W559" s="14">
        <f>[1]consoCURRENT!Z13443</f>
        <v>0</v>
      </c>
      <c r="X559" s="14">
        <f>[1]consoCURRENT!AA13443</f>
        <v>0</v>
      </c>
      <c r="Y559" s="14">
        <f>[1]consoCURRENT!AB13443</f>
        <v>0</v>
      </c>
      <c r="Z559" s="14">
        <f t="shared" ref="Z559:Z561" si="390">SUM(M559:Y559)</f>
        <v>91935.489999999991</v>
      </c>
      <c r="AA559" s="14">
        <f t="shared" ref="AA559:AA561" si="391">B559-Z559</f>
        <v>726064.51</v>
      </c>
      <c r="AB559" s="19">
        <f t="shared" ref="AB559:AB564" si="392">Z559/B559</f>
        <v>0.11239057457212713</v>
      </c>
      <c r="AC559" s="15"/>
    </row>
    <row r="560" spans="1:29" s="16" customFormat="1" ht="18" customHeight="1" x14ac:dyDescent="0.2">
      <c r="A560" s="18" t="s">
        <v>38</v>
      </c>
      <c r="B560" s="14">
        <f>[1]consoCURRENT!E13449</f>
        <v>0</v>
      </c>
      <c r="C560" s="14">
        <f>[1]consoCURRENT!F13449</f>
        <v>0</v>
      </c>
      <c r="D560" s="14">
        <f>[1]consoCURRENT!G13449</f>
        <v>0</v>
      </c>
      <c r="E560" s="14">
        <f>[1]consoCURRENT!H13449</f>
        <v>0</v>
      </c>
      <c r="F560" s="14">
        <f>[1]consoCURRENT!I13449</f>
        <v>0</v>
      </c>
      <c r="G560" s="14">
        <f>[1]consoCURRENT!J13449</f>
        <v>0</v>
      </c>
      <c r="H560" s="14">
        <f>[1]consoCURRENT!K13449</f>
        <v>0</v>
      </c>
      <c r="I560" s="14">
        <f>[1]consoCURRENT!L13449</f>
        <v>0</v>
      </c>
      <c r="J560" s="14">
        <f>[1]consoCURRENT!M13449</f>
        <v>0</v>
      </c>
      <c r="K560" s="14">
        <f>[1]consoCURRENT!N13449</f>
        <v>0</v>
      </c>
      <c r="L560" s="14">
        <f>[1]consoCURRENT!O13449</f>
        <v>0</v>
      </c>
      <c r="M560" s="14">
        <f>[1]consoCURRENT!P13449</f>
        <v>0</v>
      </c>
      <c r="N560" s="14">
        <f>[1]consoCURRENT!Q13449</f>
        <v>0</v>
      </c>
      <c r="O560" s="14">
        <f>[1]consoCURRENT!R13449</f>
        <v>0</v>
      </c>
      <c r="P560" s="14">
        <f>[1]consoCURRENT!S13449</f>
        <v>0</v>
      </c>
      <c r="Q560" s="14">
        <f>[1]consoCURRENT!T13449</f>
        <v>0</v>
      </c>
      <c r="R560" s="14">
        <f>[1]consoCURRENT!U13449</f>
        <v>0</v>
      </c>
      <c r="S560" s="14">
        <f>[1]consoCURRENT!V13449</f>
        <v>0</v>
      </c>
      <c r="T560" s="14">
        <f>[1]consoCURRENT!W13449</f>
        <v>0</v>
      </c>
      <c r="U560" s="14">
        <f>[1]consoCURRENT!X13449</f>
        <v>0</v>
      </c>
      <c r="V560" s="14">
        <f>[1]consoCURRENT!Y13449</f>
        <v>0</v>
      </c>
      <c r="W560" s="14">
        <f>[1]consoCURRENT!Z13449</f>
        <v>0</v>
      </c>
      <c r="X560" s="14">
        <f>[1]consoCURRENT!AA13449</f>
        <v>0</v>
      </c>
      <c r="Y560" s="14">
        <f>[1]consoCURRENT!AB13449</f>
        <v>0</v>
      </c>
      <c r="Z560" s="14">
        <f t="shared" si="390"/>
        <v>0</v>
      </c>
      <c r="AA560" s="14">
        <f t="shared" si="391"/>
        <v>0</v>
      </c>
      <c r="AB560" s="19"/>
      <c r="AC560" s="15"/>
    </row>
    <row r="561" spans="1:29" s="16" customFormat="1" ht="18" customHeight="1" x14ac:dyDescent="0.2">
      <c r="A561" s="18" t="s">
        <v>39</v>
      </c>
      <c r="B561" s="14">
        <f>[1]consoCURRENT!E13478</f>
        <v>0</v>
      </c>
      <c r="C561" s="14">
        <f>[1]consoCURRENT!F13478</f>
        <v>0</v>
      </c>
      <c r="D561" s="14">
        <f>[1]consoCURRENT!G13478</f>
        <v>0</v>
      </c>
      <c r="E561" s="14">
        <f>[1]consoCURRENT!H13478</f>
        <v>0</v>
      </c>
      <c r="F561" s="14">
        <f>[1]consoCURRENT!I13478</f>
        <v>0</v>
      </c>
      <c r="G561" s="14">
        <f>[1]consoCURRENT!J13478</f>
        <v>0</v>
      </c>
      <c r="H561" s="14">
        <f>[1]consoCURRENT!K13478</f>
        <v>0</v>
      </c>
      <c r="I561" s="14">
        <f>[1]consoCURRENT!L13478</f>
        <v>0</v>
      </c>
      <c r="J561" s="14">
        <f>[1]consoCURRENT!M13478</f>
        <v>0</v>
      </c>
      <c r="K561" s="14">
        <f>[1]consoCURRENT!N13478</f>
        <v>0</v>
      </c>
      <c r="L561" s="14">
        <f>[1]consoCURRENT!O13478</f>
        <v>0</v>
      </c>
      <c r="M561" s="14">
        <f>[1]consoCURRENT!P13478</f>
        <v>0</v>
      </c>
      <c r="N561" s="14">
        <f>[1]consoCURRENT!Q13478</f>
        <v>0</v>
      </c>
      <c r="O561" s="14">
        <f>[1]consoCURRENT!R13478</f>
        <v>0</v>
      </c>
      <c r="P561" s="14">
        <f>[1]consoCURRENT!S13478</f>
        <v>0</v>
      </c>
      <c r="Q561" s="14">
        <f>[1]consoCURRENT!T13478</f>
        <v>0</v>
      </c>
      <c r="R561" s="14">
        <f>[1]consoCURRENT!U13478</f>
        <v>0</v>
      </c>
      <c r="S561" s="14">
        <f>[1]consoCURRENT!V13478</f>
        <v>0</v>
      </c>
      <c r="T561" s="14">
        <f>[1]consoCURRENT!W13478</f>
        <v>0</v>
      </c>
      <c r="U561" s="14">
        <f>[1]consoCURRENT!X13478</f>
        <v>0</v>
      </c>
      <c r="V561" s="14">
        <f>[1]consoCURRENT!Y13478</f>
        <v>0</v>
      </c>
      <c r="W561" s="14">
        <f>[1]consoCURRENT!Z13478</f>
        <v>0</v>
      </c>
      <c r="X561" s="14">
        <f>[1]consoCURRENT!AA13478</f>
        <v>0</v>
      </c>
      <c r="Y561" s="14">
        <f>[1]consoCURRENT!AB13478</f>
        <v>0</v>
      </c>
      <c r="Z561" s="14">
        <f t="shared" si="390"/>
        <v>0</v>
      </c>
      <c r="AA561" s="14">
        <f t="shared" si="391"/>
        <v>0</v>
      </c>
      <c r="AB561" s="19"/>
      <c r="AC561" s="15"/>
    </row>
    <row r="562" spans="1:29" s="16" customFormat="1" ht="18" customHeight="1" x14ac:dyDescent="0.25">
      <c r="A562" s="20" t="s">
        <v>40</v>
      </c>
      <c r="B562" s="21">
        <f>SUM(B558:B561)</f>
        <v>818000</v>
      </c>
      <c r="C562" s="21">
        <f t="shared" ref="C562:AA562" si="393">SUM(C558:C561)</f>
        <v>0</v>
      </c>
      <c r="D562" s="21">
        <f t="shared" si="393"/>
        <v>0</v>
      </c>
      <c r="E562" s="21">
        <f t="shared" si="393"/>
        <v>91935.489999999991</v>
      </c>
      <c r="F562" s="21">
        <f t="shared" si="393"/>
        <v>0</v>
      </c>
      <c r="G562" s="21">
        <f t="shared" si="393"/>
        <v>0</v>
      </c>
      <c r="H562" s="21">
        <f t="shared" si="393"/>
        <v>0</v>
      </c>
      <c r="I562" s="21">
        <f t="shared" si="393"/>
        <v>0</v>
      </c>
      <c r="J562" s="21">
        <f t="shared" si="393"/>
        <v>0</v>
      </c>
      <c r="K562" s="21">
        <f t="shared" si="393"/>
        <v>0</v>
      </c>
      <c r="L562" s="21">
        <f t="shared" si="393"/>
        <v>0</v>
      </c>
      <c r="M562" s="21">
        <f t="shared" si="393"/>
        <v>0</v>
      </c>
      <c r="N562" s="21">
        <f t="shared" si="393"/>
        <v>9724.5</v>
      </c>
      <c r="O562" s="21">
        <f t="shared" si="393"/>
        <v>33223.870000000003</v>
      </c>
      <c r="P562" s="21">
        <f t="shared" si="393"/>
        <v>48987.119999999995</v>
      </c>
      <c r="Q562" s="21">
        <f t="shared" si="393"/>
        <v>0</v>
      </c>
      <c r="R562" s="21">
        <f t="shared" si="393"/>
        <v>0</v>
      </c>
      <c r="S562" s="21">
        <f t="shared" si="393"/>
        <v>0</v>
      </c>
      <c r="T562" s="21">
        <f t="shared" si="393"/>
        <v>0</v>
      </c>
      <c r="U562" s="21">
        <f t="shared" si="393"/>
        <v>0</v>
      </c>
      <c r="V562" s="21">
        <f t="shared" si="393"/>
        <v>0</v>
      </c>
      <c r="W562" s="21">
        <f t="shared" si="393"/>
        <v>0</v>
      </c>
      <c r="X562" s="21">
        <f t="shared" si="393"/>
        <v>0</v>
      </c>
      <c r="Y562" s="21">
        <f t="shared" si="393"/>
        <v>0</v>
      </c>
      <c r="Z562" s="21">
        <f t="shared" si="393"/>
        <v>91935.489999999991</v>
      </c>
      <c r="AA562" s="21">
        <f t="shared" si="393"/>
        <v>726064.51</v>
      </c>
      <c r="AB562" s="22">
        <f t="shared" si="392"/>
        <v>0.11239057457212713</v>
      </c>
      <c r="AC562" s="15"/>
    </row>
    <row r="563" spans="1:29" s="16" customFormat="1" ht="18" customHeight="1" x14ac:dyDescent="0.25">
      <c r="A563" s="23" t="s">
        <v>41</v>
      </c>
      <c r="B563" s="14">
        <f>[1]consoCURRENT!E13482</f>
        <v>0</v>
      </c>
      <c r="C563" s="14">
        <f>[1]consoCURRENT!F13482</f>
        <v>0</v>
      </c>
      <c r="D563" s="14">
        <f>[1]consoCURRENT!G13482</f>
        <v>0</v>
      </c>
      <c r="E563" s="14">
        <f>[1]consoCURRENT!H13482</f>
        <v>0</v>
      </c>
      <c r="F563" s="14">
        <f>[1]consoCURRENT!I13482</f>
        <v>0</v>
      </c>
      <c r="G563" s="14">
        <f>[1]consoCURRENT!J13482</f>
        <v>0</v>
      </c>
      <c r="H563" s="14">
        <f>[1]consoCURRENT!K13482</f>
        <v>0</v>
      </c>
      <c r="I563" s="14">
        <f>[1]consoCURRENT!L13482</f>
        <v>0</v>
      </c>
      <c r="J563" s="14">
        <f>[1]consoCURRENT!M13482</f>
        <v>0</v>
      </c>
      <c r="K563" s="14">
        <f>[1]consoCURRENT!N13482</f>
        <v>0</v>
      </c>
      <c r="L563" s="14">
        <f>[1]consoCURRENT!O13482</f>
        <v>0</v>
      </c>
      <c r="M563" s="14">
        <f>[1]consoCURRENT!P13482</f>
        <v>0</v>
      </c>
      <c r="N563" s="14">
        <f>[1]consoCURRENT!Q13482</f>
        <v>0</v>
      </c>
      <c r="O563" s="14">
        <f>[1]consoCURRENT!R13482</f>
        <v>0</v>
      </c>
      <c r="P563" s="14">
        <f>[1]consoCURRENT!S13482</f>
        <v>0</v>
      </c>
      <c r="Q563" s="14">
        <f>[1]consoCURRENT!T13482</f>
        <v>0</v>
      </c>
      <c r="R563" s="14">
        <f>[1]consoCURRENT!U13482</f>
        <v>0</v>
      </c>
      <c r="S563" s="14">
        <f>[1]consoCURRENT!V13482</f>
        <v>0</v>
      </c>
      <c r="T563" s="14">
        <f>[1]consoCURRENT!W13482</f>
        <v>0</v>
      </c>
      <c r="U563" s="14">
        <f>[1]consoCURRENT!X13482</f>
        <v>0</v>
      </c>
      <c r="V563" s="14">
        <f>[1]consoCURRENT!Y13482</f>
        <v>0</v>
      </c>
      <c r="W563" s="14">
        <f>[1]consoCURRENT!Z13482</f>
        <v>0</v>
      </c>
      <c r="X563" s="14">
        <f>[1]consoCURRENT!AA13482</f>
        <v>0</v>
      </c>
      <c r="Y563" s="14">
        <f>[1]consoCURRENT!AB13482</f>
        <v>0</v>
      </c>
      <c r="Z563" s="14">
        <f t="shared" ref="Z563" si="394">SUM(M563:Y563)</f>
        <v>0</v>
      </c>
      <c r="AA563" s="14">
        <f t="shared" ref="AA563" si="395">B563-Z563</f>
        <v>0</v>
      </c>
      <c r="AB563" s="19"/>
      <c r="AC563" s="15"/>
    </row>
    <row r="564" spans="1:29" s="16" customFormat="1" ht="18" customHeight="1" x14ac:dyDescent="0.25">
      <c r="A564" s="20" t="s">
        <v>42</v>
      </c>
      <c r="B564" s="21">
        <f>B563+B562</f>
        <v>818000</v>
      </c>
      <c r="C564" s="21">
        <f t="shared" ref="C564:AA564" si="396">C563+C562</f>
        <v>0</v>
      </c>
      <c r="D564" s="21">
        <f t="shared" si="396"/>
        <v>0</v>
      </c>
      <c r="E564" s="21">
        <f t="shared" si="396"/>
        <v>91935.489999999991</v>
      </c>
      <c r="F564" s="21">
        <f t="shared" si="396"/>
        <v>0</v>
      </c>
      <c r="G564" s="21">
        <f t="shared" si="396"/>
        <v>0</v>
      </c>
      <c r="H564" s="21">
        <f t="shared" si="396"/>
        <v>0</v>
      </c>
      <c r="I564" s="21">
        <f t="shared" si="396"/>
        <v>0</v>
      </c>
      <c r="J564" s="21">
        <f t="shared" si="396"/>
        <v>0</v>
      </c>
      <c r="K564" s="21">
        <f t="shared" si="396"/>
        <v>0</v>
      </c>
      <c r="L564" s="21">
        <f t="shared" si="396"/>
        <v>0</v>
      </c>
      <c r="M564" s="21">
        <f t="shared" si="396"/>
        <v>0</v>
      </c>
      <c r="N564" s="21">
        <f t="shared" si="396"/>
        <v>9724.5</v>
      </c>
      <c r="O564" s="21">
        <f t="shared" si="396"/>
        <v>33223.870000000003</v>
      </c>
      <c r="P564" s="21">
        <f t="shared" si="396"/>
        <v>48987.119999999995</v>
      </c>
      <c r="Q564" s="21">
        <f t="shared" si="396"/>
        <v>0</v>
      </c>
      <c r="R564" s="21">
        <f t="shared" si="396"/>
        <v>0</v>
      </c>
      <c r="S564" s="21">
        <f t="shared" si="396"/>
        <v>0</v>
      </c>
      <c r="T564" s="21">
        <f t="shared" si="396"/>
        <v>0</v>
      </c>
      <c r="U564" s="21">
        <f t="shared" si="396"/>
        <v>0</v>
      </c>
      <c r="V564" s="21">
        <f t="shared" si="396"/>
        <v>0</v>
      </c>
      <c r="W564" s="21">
        <f t="shared" si="396"/>
        <v>0</v>
      </c>
      <c r="X564" s="21">
        <f t="shared" si="396"/>
        <v>0</v>
      </c>
      <c r="Y564" s="21">
        <f t="shared" si="396"/>
        <v>0</v>
      </c>
      <c r="Z564" s="21">
        <f t="shared" si="396"/>
        <v>91935.489999999991</v>
      </c>
      <c r="AA564" s="21">
        <f t="shared" si="396"/>
        <v>726064.51</v>
      </c>
      <c r="AB564" s="22">
        <f t="shared" si="392"/>
        <v>0.11239057457212713</v>
      </c>
      <c r="AC564" s="24"/>
    </row>
    <row r="565" spans="1:29" s="16" customFormat="1" ht="15" customHeigh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17" t="s">
        <v>59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8" t="s">
        <v>36</v>
      </c>
      <c r="B568" s="14">
        <f>[1]consoCURRENT!E13542</f>
        <v>0</v>
      </c>
      <c r="C568" s="14">
        <f>[1]consoCURRENT!F13542</f>
        <v>0</v>
      </c>
      <c r="D568" s="14">
        <f>[1]consoCURRENT!G13542</f>
        <v>0</v>
      </c>
      <c r="E568" s="14">
        <f>[1]consoCURRENT!H13542</f>
        <v>0</v>
      </c>
      <c r="F568" s="14">
        <f>[1]consoCURRENT!I13542</f>
        <v>0</v>
      </c>
      <c r="G568" s="14">
        <f>[1]consoCURRENT!J13542</f>
        <v>0</v>
      </c>
      <c r="H568" s="14">
        <f>[1]consoCURRENT!K13542</f>
        <v>0</v>
      </c>
      <c r="I568" s="14">
        <f>[1]consoCURRENT!L13542</f>
        <v>0</v>
      </c>
      <c r="J568" s="14">
        <f>[1]consoCURRENT!M13542</f>
        <v>0</v>
      </c>
      <c r="K568" s="14">
        <f>[1]consoCURRENT!N13542</f>
        <v>0</v>
      </c>
      <c r="L568" s="14">
        <f>[1]consoCURRENT!O13542</f>
        <v>0</v>
      </c>
      <c r="M568" s="14">
        <f>[1]consoCURRENT!P13542</f>
        <v>0</v>
      </c>
      <c r="N568" s="14">
        <f>[1]consoCURRENT!Q13542</f>
        <v>0</v>
      </c>
      <c r="O568" s="14">
        <f>[1]consoCURRENT!R13542</f>
        <v>0</v>
      </c>
      <c r="P568" s="14">
        <f>[1]consoCURRENT!S13542</f>
        <v>0</v>
      </c>
      <c r="Q568" s="14">
        <f>[1]consoCURRENT!T13542</f>
        <v>0</v>
      </c>
      <c r="R568" s="14">
        <f>[1]consoCURRENT!U13542</f>
        <v>0</v>
      </c>
      <c r="S568" s="14">
        <f>[1]consoCURRENT!V13542</f>
        <v>0</v>
      </c>
      <c r="T568" s="14">
        <f>[1]consoCURRENT!W13542</f>
        <v>0</v>
      </c>
      <c r="U568" s="14">
        <f>[1]consoCURRENT!X13542</f>
        <v>0</v>
      </c>
      <c r="V568" s="14">
        <f>[1]consoCURRENT!Y13542</f>
        <v>0</v>
      </c>
      <c r="W568" s="14">
        <f>[1]consoCURRENT!Z13542</f>
        <v>0</v>
      </c>
      <c r="X568" s="14">
        <f>[1]consoCURRENT!AA13542</f>
        <v>0</v>
      </c>
      <c r="Y568" s="14">
        <f>[1]consoCURRENT!AB13542</f>
        <v>0</v>
      </c>
      <c r="Z568" s="14">
        <f>SUM(M568:Y568)</f>
        <v>0</v>
      </c>
      <c r="AA568" s="14">
        <f>B568-Z568</f>
        <v>0</v>
      </c>
      <c r="AB568" s="19"/>
      <c r="AC568" s="15"/>
    </row>
    <row r="569" spans="1:29" s="16" customFormat="1" ht="18" customHeight="1" x14ac:dyDescent="0.2">
      <c r="A569" s="18" t="s">
        <v>37</v>
      </c>
      <c r="B569" s="14">
        <f>[1]consoCURRENT!E13630</f>
        <v>1303000</v>
      </c>
      <c r="C569" s="14">
        <f>[1]consoCURRENT!F13630</f>
        <v>0</v>
      </c>
      <c r="D569" s="14">
        <f>[1]consoCURRENT!G13630</f>
        <v>0</v>
      </c>
      <c r="E569" s="14">
        <f>[1]consoCURRENT!H13630</f>
        <v>0</v>
      </c>
      <c r="F569" s="14">
        <f>[1]consoCURRENT!I13630</f>
        <v>0</v>
      </c>
      <c r="G569" s="14">
        <f>[1]consoCURRENT!J13630</f>
        <v>0</v>
      </c>
      <c r="H569" s="14">
        <f>[1]consoCURRENT!K13630</f>
        <v>0</v>
      </c>
      <c r="I569" s="14">
        <f>[1]consoCURRENT!L13630</f>
        <v>0</v>
      </c>
      <c r="J569" s="14">
        <f>[1]consoCURRENT!M13630</f>
        <v>0</v>
      </c>
      <c r="K569" s="14">
        <f>[1]consoCURRENT!N13630</f>
        <v>0</v>
      </c>
      <c r="L569" s="14">
        <f>[1]consoCURRENT!O13630</f>
        <v>0</v>
      </c>
      <c r="M569" s="14">
        <f>[1]consoCURRENT!P13630</f>
        <v>0</v>
      </c>
      <c r="N569" s="14">
        <f>[1]consoCURRENT!Q13630</f>
        <v>0</v>
      </c>
      <c r="O569" s="14">
        <f>[1]consoCURRENT!R13630</f>
        <v>0</v>
      </c>
      <c r="P569" s="14">
        <f>[1]consoCURRENT!S13630</f>
        <v>0</v>
      </c>
      <c r="Q569" s="14">
        <f>[1]consoCURRENT!T13630</f>
        <v>0</v>
      </c>
      <c r="R569" s="14">
        <f>[1]consoCURRENT!U13630</f>
        <v>0</v>
      </c>
      <c r="S569" s="14">
        <f>[1]consoCURRENT!V13630</f>
        <v>0</v>
      </c>
      <c r="T569" s="14">
        <f>[1]consoCURRENT!W13630</f>
        <v>0</v>
      </c>
      <c r="U569" s="14">
        <f>[1]consoCURRENT!X13630</f>
        <v>0</v>
      </c>
      <c r="V569" s="14">
        <f>[1]consoCURRENT!Y13630</f>
        <v>0</v>
      </c>
      <c r="W569" s="14">
        <f>[1]consoCURRENT!Z13630</f>
        <v>0</v>
      </c>
      <c r="X569" s="14">
        <f>[1]consoCURRENT!AA13630</f>
        <v>0</v>
      </c>
      <c r="Y569" s="14">
        <f>[1]consoCURRENT!AB13630</f>
        <v>0</v>
      </c>
      <c r="Z569" s="14">
        <f t="shared" ref="Z569:Z571" si="397">SUM(M569:Y569)</f>
        <v>0</v>
      </c>
      <c r="AA569" s="14">
        <f t="shared" ref="AA569:AA571" si="398">B569-Z569</f>
        <v>1303000</v>
      </c>
      <c r="AB569" s="19">
        <f t="shared" ref="AB569:AB574" si="399">Z569/B569</f>
        <v>0</v>
      </c>
      <c r="AC569" s="15"/>
    </row>
    <row r="570" spans="1:29" s="16" customFormat="1" ht="18" customHeight="1" x14ac:dyDescent="0.2">
      <c r="A570" s="18" t="s">
        <v>38</v>
      </c>
      <c r="B570" s="14">
        <f>[1]consoCURRENT!E13636</f>
        <v>0</v>
      </c>
      <c r="C570" s="14">
        <f>[1]consoCURRENT!F13636</f>
        <v>0</v>
      </c>
      <c r="D570" s="14">
        <f>[1]consoCURRENT!G13636</f>
        <v>0</v>
      </c>
      <c r="E570" s="14">
        <f>[1]consoCURRENT!H13636</f>
        <v>0</v>
      </c>
      <c r="F570" s="14">
        <f>[1]consoCURRENT!I13636</f>
        <v>0</v>
      </c>
      <c r="G570" s="14">
        <f>[1]consoCURRENT!J13636</f>
        <v>0</v>
      </c>
      <c r="H570" s="14">
        <f>[1]consoCURRENT!K13636</f>
        <v>0</v>
      </c>
      <c r="I570" s="14">
        <f>[1]consoCURRENT!L13636</f>
        <v>0</v>
      </c>
      <c r="J570" s="14">
        <f>[1]consoCURRENT!M13636</f>
        <v>0</v>
      </c>
      <c r="K570" s="14">
        <f>[1]consoCURRENT!N13636</f>
        <v>0</v>
      </c>
      <c r="L570" s="14">
        <f>[1]consoCURRENT!O13636</f>
        <v>0</v>
      </c>
      <c r="M570" s="14">
        <f>[1]consoCURRENT!P13636</f>
        <v>0</v>
      </c>
      <c r="N570" s="14">
        <f>[1]consoCURRENT!Q13636</f>
        <v>0</v>
      </c>
      <c r="O570" s="14">
        <f>[1]consoCURRENT!R13636</f>
        <v>0</v>
      </c>
      <c r="P570" s="14">
        <f>[1]consoCURRENT!S13636</f>
        <v>0</v>
      </c>
      <c r="Q570" s="14">
        <f>[1]consoCURRENT!T13636</f>
        <v>0</v>
      </c>
      <c r="R570" s="14">
        <f>[1]consoCURRENT!U13636</f>
        <v>0</v>
      </c>
      <c r="S570" s="14">
        <f>[1]consoCURRENT!V13636</f>
        <v>0</v>
      </c>
      <c r="T570" s="14">
        <f>[1]consoCURRENT!W13636</f>
        <v>0</v>
      </c>
      <c r="U570" s="14">
        <f>[1]consoCURRENT!X13636</f>
        <v>0</v>
      </c>
      <c r="V570" s="14">
        <f>[1]consoCURRENT!Y13636</f>
        <v>0</v>
      </c>
      <c r="W570" s="14">
        <f>[1]consoCURRENT!Z13636</f>
        <v>0</v>
      </c>
      <c r="X570" s="14">
        <f>[1]consoCURRENT!AA13636</f>
        <v>0</v>
      </c>
      <c r="Y570" s="14">
        <f>[1]consoCURRENT!AB13636</f>
        <v>0</v>
      </c>
      <c r="Z570" s="14">
        <f t="shared" si="397"/>
        <v>0</v>
      </c>
      <c r="AA570" s="14">
        <f t="shared" si="398"/>
        <v>0</v>
      </c>
      <c r="AB570" s="19"/>
      <c r="AC570" s="15"/>
    </row>
    <row r="571" spans="1:29" s="16" customFormat="1" ht="18" customHeight="1" x14ac:dyDescent="0.2">
      <c r="A571" s="18" t="s">
        <v>39</v>
      </c>
      <c r="B571" s="14">
        <f>[1]consoCURRENT!E13665</f>
        <v>0</v>
      </c>
      <c r="C571" s="14">
        <f>[1]consoCURRENT!F13665</f>
        <v>0</v>
      </c>
      <c r="D571" s="14">
        <f>[1]consoCURRENT!G13665</f>
        <v>0</v>
      </c>
      <c r="E571" s="14">
        <f>[1]consoCURRENT!H13665</f>
        <v>0</v>
      </c>
      <c r="F571" s="14">
        <f>[1]consoCURRENT!I13665</f>
        <v>0</v>
      </c>
      <c r="G571" s="14">
        <f>[1]consoCURRENT!J13665</f>
        <v>0</v>
      </c>
      <c r="H571" s="14">
        <f>[1]consoCURRENT!K13665</f>
        <v>0</v>
      </c>
      <c r="I571" s="14">
        <f>[1]consoCURRENT!L13665</f>
        <v>0</v>
      </c>
      <c r="J571" s="14">
        <f>[1]consoCURRENT!M13665</f>
        <v>0</v>
      </c>
      <c r="K571" s="14">
        <f>[1]consoCURRENT!N13665</f>
        <v>0</v>
      </c>
      <c r="L571" s="14">
        <f>[1]consoCURRENT!O13665</f>
        <v>0</v>
      </c>
      <c r="M571" s="14">
        <f>[1]consoCURRENT!P13665</f>
        <v>0</v>
      </c>
      <c r="N571" s="14">
        <f>[1]consoCURRENT!Q13665</f>
        <v>0</v>
      </c>
      <c r="O571" s="14">
        <f>[1]consoCURRENT!R13665</f>
        <v>0</v>
      </c>
      <c r="P571" s="14">
        <f>[1]consoCURRENT!S13665</f>
        <v>0</v>
      </c>
      <c r="Q571" s="14">
        <f>[1]consoCURRENT!T13665</f>
        <v>0</v>
      </c>
      <c r="R571" s="14">
        <f>[1]consoCURRENT!U13665</f>
        <v>0</v>
      </c>
      <c r="S571" s="14">
        <f>[1]consoCURRENT!V13665</f>
        <v>0</v>
      </c>
      <c r="T571" s="14">
        <f>[1]consoCURRENT!W13665</f>
        <v>0</v>
      </c>
      <c r="U571" s="14">
        <f>[1]consoCURRENT!X13665</f>
        <v>0</v>
      </c>
      <c r="V571" s="14">
        <f>[1]consoCURRENT!Y13665</f>
        <v>0</v>
      </c>
      <c r="W571" s="14">
        <f>[1]consoCURRENT!Z13665</f>
        <v>0</v>
      </c>
      <c r="X571" s="14">
        <f>[1]consoCURRENT!AA13665</f>
        <v>0</v>
      </c>
      <c r="Y571" s="14">
        <f>[1]consoCURRENT!AB13665</f>
        <v>0</v>
      </c>
      <c r="Z571" s="14">
        <f t="shared" si="397"/>
        <v>0</v>
      </c>
      <c r="AA571" s="14">
        <f t="shared" si="398"/>
        <v>0</v>
      </c>
      <c r="AB571" s="19"/>
      <c r="AC571" s="15"/>
    </row>
    <row r="572" spans="1:29" s="16" customFormat="1" ht="18" customHeight="1" x14ac:dyDescent="0.25">
      <c r="A572" s="20" t="s">
        <v>40</v>
      </c>
      <c r="B572" s="21">
        <f>SUM(B568:B571)</f>
        <v>1303000</v>
      </c>
      <c r="C572" s="21">
        <f t="shared" ref="C572:AA572" si="400">SUM(C568:C571)</f>
        <v>0</v>
      </c>
      <c r="D572" s="21">
        <f t="shared" si="400"/>
        <v>0</v>
      </c>
      <c r="E572" s="21">
        <f t="shared" si="400"/>
        <v>0</v>
      </c>
      <c r="F572" s="21">
        <f t="shared" si="400"/>
        <v>0</v>
      </c>
      <c r="G572" s="21">
        <f t="shared" si="400"/>
        <v>0</v>
      </c>
      <c r="H572" s="21">
        <f t="shared" si="400"/>
        <v>0</v>
      </c>
      <c r="I572" s="21">
        <f t="shared" si="400"/>
        <v>0</v>
      </c>
      <c r="J572" s="21">
        <f t="shared" si="400"/>
        <v>0</v>
      </c>
      <c r="K572" s="21">
        <f t="shared" si="400"/>
        <v>0</v>
      </c>
      <c r="L572" s="21">
        <f t="shared" si="400"/>
        <v>0</v>
      </c>
      <c r="M572" s="21">
        <f t="shared" si="400"/>
        <v>0</v>
      </c>
      <c r="N572" s="21">
        <f t="shared" si="400"/>
        <v>0</v>
      </c>
      <c r="O572" s="21">
        <f t="shared" si="400"/>
        <v>0</v>
      </c>
      <c r="P572" s="21">
        <f t="shared" si="400"/>
        <v>0</v>
      </c>
      <c r="Q572" s="21">
        <f t="shared" si="400"/>
        <v>0</v>
      </c>
      <c r="R572" s="21">
        <f t="shared" si="400"/>
        <v>0</v>
      </c>
      <c r="S572" s="21">
        <f t="shared" si="400"/>
        <v>0</v>
      </c>
      <c r="T572" s="21">
        <f t="shared" si="400"/>
        <v>0</v>
      </c>
      <c r="U572" s="21">
        <f t="shared" si="400"/>
        <v>0</v>
      </c>
      <c r="V572" s="21">
        <f t="shared" si="400"/>
        <v>0</v>
      </c>
      <c r="W572" s="21">
        <f t="shared" si="400"/>
        <v>0</v>
      </c>
      <c r="X572" s="21">
        <f t="shared" si="400"/>
        <v>0</v>
      </c>
      <c r="Y572" s="21">
        <f t="shared" si="400"/>
        <v>0</v>
      </c>
      <c r="Z572" s="21">
        <f t="shared" si="400"/>
        <v>0</v>
      </c>
      <c r="AA572" s="21">
        <f t="shared" si="400"/>
        <v>1303000</v>
      </c>
      <c r="AB572" s="22">
        <f t="shared" si="399"/>
        <v>0</v>
      </c>
      <c r="AC572" s="15"/>
    </row>
    <row r="573" spans="1:29" s="16" customFormat="1" ht="18" customHeight="1" x14ac:dyDescent="0.25">
      <c r="A573" s="23" t="s">
        <v>41</v>
      </c>
      <c r="B573" s="14">
        <f>[1]consoCURRENT!E13669</f>
        <v>0</v>
      </c>
      <c r="C573" s="14">
        <f>[1]consoCURRENT!F13669</f>
        <v>0</v>
      </c>
      <c r="D573" s="14">
        <f>[1]consoCURRENT!G13669</f>
        <v>0</v>
      </c>
      <c r="E573" s="14">
        <f>[1]consoCURRENT!H13669</f>
        <v>0</v>
      </c>
      <c r="F573" s="14">
        <f>[1]consoCURRENT!I13669</f>
        <v>0</v>
      </c>
      <c r="G573" s="14">
        <f>[1]consoCURRENT!J13669</f>
        <v>0</v>
      </c>
      <c r="H573" s="14">
        <f>[1]consoCURRENT!K13669</f>
        <v>0</v>
      </c>
      <c r="I573" s="14">
        <f>[1]consoCURRENT!L13669</f>
        <v>0</v>
      </c>
      <c r="J573" s="14">
        <f>[1]consoCURRENT!M13669</f>
        <v>0</v>
      </c>
      <c r="K573" s="14">
        <f>[1]consoCURRENT!N13669</f>
        <v>0</v>
      </c>
      <c r="L573" s="14">
        <f>[1]consoCURRENT!O13669</f>
        <v>0</v>
      </c>
      <c r="M573" s="14">
        <f>[1]consoCURRENT!P13669</f>
        <v>0</v>
      </c>
      <c r="N573" s="14">
        <f>[1]consoCURRENT!Q13669</f>
        <v>0</v>
      </c>
      <c r="O573" s="14">
        <f>[1]consoCURRENT!R13669</f>
        <v>0</v>
      </c>
      <c r="P573" s="14">
        <f>[1]consoCURRENT!S13669</f>
        <v>0</v>
      </c>
      <c r="Q573" s="14">
        <f>[1]consoCURRENT!T13669</f>
        <v>0</v>
      </c>
      <c r="R573" s="14">
        <f>[1]consoCURRENT!U13669</f>
        <v>0</v>
      </c>
      <c r="S573" s="14">
        <f>[1]consoCURRENT!V13669</f>
        <v>0</v>
      </c>
      <c r="T573" s="14">
        <f>[1]consoCURRENT!W13669</f>
        <v>0</v>
      </c>
      <c r="U573" s="14">
        <f>[1]consoCURRENT!X13669</f>
        <v>0</v>
      </c>
      <c r="V573" s="14">
        <f>[1]consoCURRENT!Y13669</f>
        <v>0</v>
      </c>
      <c r="W573" s="14">
        <f>[1]consoCURRENT!Z13669</f>
        <v>0</v>
      </c>
      <c r="X573" s="14">
        <f>[1]consoCURRENT!AA13669</f>
        <v>0</v>
      </c>
      <c r="Y573" s="14">
        <f>[1]consoCURRENT!AB13669</f>
        <v>0</v>
      </c>
      <c r="Z573" s="14">
        <f t="shared" ref="Z573" si="401">SUM(M573:Y573)</f>
        <v>0</v>
      </c>
      <c r="AA573" s="14">
        <f t="shared" ref="AA573" si="402">B573-Z573</f>
        <v>0</v>
      </c>
      <c r="AB573" s="19"/>
      <c r="AC573" s="15"/>
    </row>
    <row r="574" spans="1:29" s="16" customFormat="1" ht="18" customHeight="1" x14ac:dyDescent="0.25">
      <c r="A574" s="20" t="s">
        <v>42</v>
      </c>
      <c r="B574" s="21">
        <f>B573+B572</f>
        <v>1303000</v>
      </c>
      <c r="C574" s="21">
        <f t="shared" ref="C574:AA574" si="403">C573+C572</f>
        <v>0</v>
      </c>
      <c r="D574" s="21">
        <f t="shared" si="403"/>
        <v>0</v>
      </c>
      <c r="E574" s="21">
        <f t="shared" si="403"/>
        <v>0</v>
      </c>
      <c r="F574" s="21">
        <f t="shared" si="403"/>
        <v>0</v>
      </c>
      <c r="G574" s="21">
        <f t="shared" si="403"/>
        <v>0</v>
      </c>
      <c r="H574" s="21">
        <f t="shared" si="403"/>
        <v>0</v>
      </c>
      <c r="I574" s="21">
        <f t="shared" si="403"/>
        <v>0</v>
      </c>
      <c r="J574" s="21">
        <f t="shared" si="403"/>
        <v>0</v>
      </c>
      <c r="K574" s="21">
        <f t="shared" si="403"/>
        <v>0</v>
      </c>
      <c r="L574" s="21">
        <f t="shared" si="403"/>
        <v>0</v>
      </c>
      <c r="M574" s="21">
        <f t="shared" si="403"/>
        <v>0</v>
      </c>
      <c r="N574" s="21">
        <f t="shared" si="403"/>
        <v>0</v>
      </c>
      <c r="O574" s="21">
        <f t="shared" si="403"/>
        <v>0</v>
      </c>
      <c r="P574" s="21">
        <f t="shared" si="403"/>
        <v>0</v>
      </c>
      <c r="Q574" s="21">
        <f t="shared" si="403"/>
        <v>0</v>
      </c>
      <c r="R574" s="21">
        <f t="shared" si="403"/>
        <v>0</v>
      </c>
      <c r="S574" s="21">
        <f t="shared" si="403"/>
        <v>0</v>
      </c>
      <c r="T574" s="21">
        <f t="shared" si="403"/>
        <v>0</v>
      </c>
      <c r="U574" s="21">
        <f t="shared" si="403"/>
        <v>0</v>
      </c>
      <c r="V574" s="21">
        <f t="shared" si="403"/>
        <v>0</v>
      </c>
      <c r="W574" s="21">
        <f t="shared" si="403"/>
        <v>0</v>
      </c>
      <c r="X574" s="21">
        <f t="shared" si="403"/>
        <v>0</v>
      </c>
      <c r="Y574" s="21">
        <f t="shared" si="403"/>
        <v>0</v>
      </c>
      <c r="Z574" s="21">
        <f t="shared" si="403"/>
        <v>0</v>
      </c>
      <c r="AA574" s="21">
        <f t="shared" si="403"/>
        <v>1303000</v>
      </c>
      <c r="AB574" s="22">
        <f t="shared" si="399"/>
        <v>0</v>
      </c>
      <c r="AC574" s="24"/>
    </row>
    <row r="575" spans="1:29" s="16" customFormat="1" ht="15" customHeigh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17" t="s">
        <v>60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8" t="s">
        <v>36</v>
      </c>
      <c r="B578" s="14">
        <f>[1]consoCURRENT!E13729</f>
        <v>0</v>
      </c>
      <c r="C578" s="14">
        <f>[1]consoCURRENT!F13729</f>
        <v>0</v>
      </c>
      <c r="D578" s="14">
        <f>[1]consoCURRENT!G13729</f>
        <v>0</v>
      </c>
      <c r="E578" s="14">
        <f>[1]consoCURRENT!H13729</f>
        <v>0</v>
      </c>
      <c r="F578" s="14">
        <f>[1]consoCURRENT!I13729</f>
        <v>0</v>
      </c>
      <c r="G578" s="14">
        <f>[1]consoCURRENT!J13729</f>
        <v>0</v>
      </c>
      <c r="H578" s="14">
        <f>[1]consoCURRENT!K13729</f>
        <v>0</v>
      </c>
      <c r="I578" s="14">
        <f>[1]consoCURRENT!L13729</f>
        <v>0</v>
      </c>
      <c r="J578" s="14">
        <f>[1]consoCURRENT!M13729</f>
        <v>0</v>
      </c>
      <c r="K578" s="14">
        <f>[1]consoCURRENT!N13729</f>
        <v>0</v>
      </c>
      <c r="L578" s="14">
        <f>[1]consoCURRENT!O13729</f>
        <v>0</v>
      </c>
      <c r="M578" s="14">
        <f>[1]consoCURRENT!P13729</f>
        <v>0</v>
      </c>
      <c r="N578" s="14">
        <f>[1]consoCURRENT!Q13729</f>
        <v>0</v>
      </c>
      <c r="O578" s="14">
        <f>[1]consoCURRENT!R13729</f>
        <v>0</v>
      </c>
      <c r="P578" s="14">
        <f>[1]consoCURRENT!S13729</f>
        <v>0</v>
      </c>
      <c r="Q578" s="14">
        <f>[1]consoCURRENT!T13729</f>
        <v>0</v>
      </c>
      <c r="R578" s="14">
        <f>[1]consoCURRENT!U13729</f>
        <v>0</v>
      </c>
      <c r="S578" s="14">
        <f>[1]consoCURRENT!V13729</f>
        <v>0</v>
      </c>
      <c r="T578" s="14">
        <f>[1]consoCURRENT!W13729</f>
        <v>0</v>
      </c>
      <c r="U578" s="14">
        <f>[1]consoCURRENT!X13729</f>
        <v>0</v>
      </c>
      <c r="V578" s="14">
        <f>[1]consoCURRENT!Y13729</f>
        <v>0</v>
      </c>
      <c r="W578" s="14">
        <f>[1]consoCURRENT!Z13729</f>
        <v>0</v>
      </c>
      <c r="X578" s="14">
        <f>[1]consoCURRENT!AA13729</f>
        <v>0</v>
      </c>
      <c r="Y578" s="14">
        <f>[1]consoCURRENT!AB13729</f>
        <v>0</v>
      </c>
      <c r="Z578" s="14">
        <f>SUM(M578:Y578)</f>
        <v>0</v>
      </c>
      <c r="AA578" s="14">
        <f>B578-Z578</f>
        <v>0</v>
      </c>
      <c r="AB578" s="19"/>
      <c r="AC578" s="15"/>
    </row>
    <row r="579" spans="1:29" s="16" customFormat="1" ht="18" customHeight="1" x14ac:dyDescent="0.2">
      <c r="A579" s="18" t="s">
        <v>37</v>
      </c>
      <c r="B579" s="14">
        <f>[1]consoCURRENT!E13817</f>
        <v>638000</v>
      </c>
      <c r="C579" s="14">
        <f>[1]consoCURRENT!F13817</f>
        <v>0</v>
      </c>
      <c r="D579" s="14">
        <f>[1]consoCURRENT!G13817</f>
        <v>0</v>
      </c>
      <c r="E579" s="14">
        <f>[1]consoCURRENT!H13817</f>
        <v>61095.41</v>
      </c>
      <c r="F579" s="14">
        <f>[1]consoCURRENT!I13817</f>
        <v>0</v>
      </c>
      <c r="G579" s="14">
        <f>[1]consoCURRENT!J13817</f>
        <v>0</v>
      </c>
      <c r="H579" s="14">
        <f>[1]consoCURRENT!K13817</f>
        <v>0</v>
      </c>
      <c r="I579" s="14">
        <f>[1]consoCURRENT!L13817</f>
        <v>0</v>
      </c>
      <c r="J579" s="14">
        <f>[1]consoCURRENT!M13817</f>
        <v>0</v>
      </c>
      <c r="K579" s="14">
        <f>[1]consoCURRENT!N13817</f>
        <v>0</v>
      </c>
      <c r="L579" s="14">
        <f>[1]consoCURRENT!O13817</f>
        <v>0</v>
      </c>
      <c r="M579" s="14">
        <f>[1]consoCURRENT!P13817</f>
        <v>0</v>
      </c>
      <c r="N579" s="14">
        <f>[1]consoCURRENT!Q13817</f>
        <v>17263.22</v>
      </c>
      <c r="O579" s="14">
        <f>[1]consoCURRENT!R13817</f>
        <v>0</v>
      </c>
      <c r="P579" s="14">
        <f>[1]consoCURRENT!S13817</f>
        <v>43832.19</v>
      </c>
      <c r="Q579" s="14">
        <f>[1]consoCURRENT!T13817</f>
        <v>0</v>
      </c>
      <c r="R579" s="14">
        <f>[1]consoCURRENT!U13817</f>
        <v>0</v>
      </c>
      <c r="S579" s="14">
        <f>[1]consoCURRENT!V13817</f>
        <v>0</v>
      </c>
      <c r="T579" s="14">
        <f>[1]consoCURRENT!W13817</f>
        <v>0</v>
      </c>
      <c r="U579" s="14">
        <f>[1]consoCURRENT!X13817</f>
        <v>0</v>
      </c>
      <c r="V579" s="14">
        <f>[1]consoCURRENT!Y13817</f>
        <v>0</v>
      </c>
      <c r="W579" s="14">
        <f>[1]consoCURRENT!Z13817</f>
        <v>0</v>
      </c>
      <c r="X579" s="14">
        <f>[1]consoCURRENT!AA13817</f>
        <v>0</v>
      </c>
      <c r="Y579" s="14">
        <f>[1]consoCURRENT!AB13817</f>
        <v>0</v>
      </c>
      <c r="Z579" s="14">
        <f t="shared" ref="Z579:Z581" si="404">SUM(M579:Y579)</f>
        <v>61095.41</v>
      </c>
      <c r="AA579" s="14">
        <f t="shared" ref="AA579:AA581" si="405">B579-Z579</f>
        <v>576904.59</v>
      </c>
      <c r="AB579" s="19">
        <f t="shared" ref="AB579:AB584" si="406">Z579/B579</f>
        <v>9.5760830721003137E-2</v>
      </c>
      <c r="AC579" s="15"/>
    </row>
    <row r="580" spans="1:29" s="16" customFormat="1" ht="18" customHeight="1" x14ac:dyDescent="0.2">
      <c r="A580" s="18" t="s">
        <v>38</v>
      </c>
      <c r="B580" s="14">
        <f>[1]consoCURRENT!E13823</f>
        <v>0</v>
      </c>
      <c r="C580" s="14">
        <f>[1]consoCURRENT!F13823</f>
        <v>0</v>
      </c>
      <c r="D580" s="14">
        <f>[1]consoCURRENT!G13823</f>
        <v>0</v>
      </c>
      <c r="E580" s="14">
        <f>[1]consoCURRENT!H13823</f>
        <v>0</v>
      </c>
      <c r="F580" s="14">
        <f>[1]consoCURRENT!I13823</f>
        <v>0</v>
      </c>
      <c r="G580" s="14">
        <f>[1]consoCURRENT!J13823</f>
        <v>0</v>
      </c>
      <c r="H580" s="14">
        <f>[1]consoCURRENT!K13823</f>
        <v>0</v>
      </c>
      <c r="I580" s="14">
        <f>[1]consoCURRENT!L13823</f>
        <v>0</v>
      </c>
      <c r="J580" s="14">
        <f>[1]consoCURRENT!M13823</f>
        <v>0</v>
      </c>
      <c r="K580" s="14">
        <f>[1]consoCURRENT!N13823</f>
        <v>0</v>
      </c>
      <c r="L580" s="14">
        <f>[1]consoCURRENT!O13823</f>
        <v>0</v>
      </c>
      <c r="M580" s="14">
        <f>[1]consoCURRENT!P13823</f>
        <v>0</v>
      </c>
      <c r="N580" s="14">
        <f>[1]consoCURRENT!Q13823</f>
        <v>0</v>
      </c>
      <c r="O580" s="14">
        <f>[1]consoCURRENT!R13823</f>
        <v>0</v>
      </c>
      <c r="P580" s="14">
        <f>[1]consoCURRENT!S13823</f>
        <v>0</v>
      </c>
      <c r="Q580" s="14">
        <f>[1]consoCURRENT!T13823</f>
        <v>0</v>
      </c>
      <c r="R580" s="14">
        <f>[1]consoCURRENT!U13823</f>
        <v>0</v>
      </c>
      <c r="S580" s="14">
        <f>[1]consoCURRENT!V13823</f>
        <v>0</v>
      </c>
      <c r="T580" s="14">
        <f>[1]consoCURRENT!W13823</f>
        <v>0</v>
      </c>
      <c r="U580" s="14">
        <f>[1]consoCURRENT!X13823</f>
        <v>0</v>
      </c>
      <c r="V580" s="14">
        <f>[1]consoCURRENT!Y13823</f>
        <v>0</v>
      </c>
      <c r="W580" s="14">
        <f>[1]consoCURRENT!Z13823</f>
        <v>0</v>
      </c>
      <c r="X580" s="14">
        <f>[1]consoCURRENT!AA13823</f>
        <v>0</v>
      </c>
      <c r="Y580" s="14">
        <f>[1]consoCURRENT!AB13823</f>
        <v>0</v>
      </c>
      <c r="Z580" s="14">
        <f t="shared" si="404"/>
        <v>0</v>
      </c>
      <c r="AA580" s="14">
        <f t="shared" si="405"/>
        <v>0</v>
      </c>
      <c r="AB580" s="19"/>
      <c r="AC580" s="15"/>
    </row>
    <row r="581" spans="1:29" s="16" customFormat="1" ht="18" customHeight="1" x14ac:dyDescent="0.2">
      <c r="A581" s="18" t="s">
        <v>39</v>
      </c>
      <c r="B581" s="14">
        <f>[1]consoCURRENT!E13852</f>
        <v>0</v>
      </c>
      <c r="C581" s="14">
        <f>[1]consoCURRENT!F13852</f>
        <v>0</v>
      </c>
      <c r="D581" s="14">
        <f>[1]consoCURRENT!G13852</f>
        <v>0</v>
      </c>
      <c r="E581" s="14">
        <f>[1]consoCURRENT!H13852</f>
        <v>0</v>
      </c>
      <c r="F581" s="14">
        <f>[1]consoCURRENT!I13852</f>
        <v>0</v>
      </c>
      <c r="G581" s="14">
        <f>[1]consoCURRENT!J13852</f>
        <v>0</v>
      </c>
      <c r="H581" s="14">
        <f>[1]consoCURRENT!K13852</f>
        <v>0</v>
      </c>
      <c r="I581" s="14">
        <f>[1]consoCURRENT!L13852</f>
        <v>0</v>
      </c>
      <c r="J581" s="14">
        <f>[1]consoCURRENT!M13852</f>
        <v>0</v>
      </c>
      <c r="K581" s="14">
        <f>[1]consoCURRENT!N13852</f>
        <v>0</v>
      </c>
      <c r="L581" s="14">
        <f>[1]consoCURRENT!O13852</f>
        <v>0</v>
      </c>
      <c r="M581" s="14">
        <f>[1]consoCURRENT!P13852</f>
        <v>0</v>
      </c>
      <c r="N581" s="14">
        <f>[1]consoCURRENT!Q13852</f>
        <v>0</v>
      </c>
      <c r="O581" s="14">
        <f>[1]consoCURRENT!R13852</f>
        <v>0</v>
      </c>
      <c r="P581" s="14">
        <f>[1]consoCURRENT!S13852</f>
        <v>0</v>
      </c>
      <c r="Q581" s="14">
        <f>[1]consoCURRENT!T13852</f>
        <v>0</v>
      </c>
      <c r="R581" s="14">
        <f>[1]consoCURRENT!U13852</f>
        <v>0</v>
      </c>
      <c r="S581" s="14">
        <f>[1]consoCURRENT!V13852</f>
        <v>0</v>
      </c>
      <c r="T581" s="14">
        <f>[1]consoCURRENT!W13852</f>
        <v>0</v>
      </c>
      <c r="U581" s="14">
        <f>[1]consoCURRENT!X13852</f>
        <v>0</v>
      </c>
      <c r="V581" s="14">
        <f>[1]consoCURRENT!Y13852</f>
        <v>0</v>
      </c>
      <c r="W581" s="14">
        <f>[1]consoCURRENT!Z13852</f>
        <v>0</v>
      </c>
      <c r="X581" s="14">
        <f>[1]consoCURRENT!AA13852</f>
        <v>0</v>
      </c>
      <c r="Y581" s="14">
        <f>[1]consoCURRENT!AB13852</f>
        <v>0</v>
      </c>
      <c r="Z581" s="14">
        <f t="shared" si="404"/>
        <v>0</v>
      </c>
      <c r="AA581" s="14">
        <f t="shared" si="405"/>
        <v>0</v>
      </c>
      <c r="AB581" s="19"/>
      <c r="AC581" s="15"/>
    </row>
    <row r="582" spans="1:29" s="16" customFormat="1" ht="18" customHeight="1" x14ac:dyDescent="0.25">
      <c r="A582" s="20" t="s">
        <v>40</v>
      </c>
      <c r="B582" s="21">
        <f>SUM(B578:B581)</f>
        <v>638000</v>
      </c>
      <c r="C582" s="21">
        <f t="shared" ref="C582:AA582" si="407">SUM(C578:C581)</f>
        <v>0</v>
      </c>
      <c r="D582" s="21">
        <f t="shared" si="407"/>
        <v>0</v>
      </c>
      <c r="E582" s="21">
        <f t="shared" si="407"/>
        <v>61095.41</v>
      </c>
      <c r="F582" s="21">
        <f t="shared" si="407"/>
        <v>0</v>
      </c>
      <c r="G582" s="21">
        <f t="shared" si="407"/>
        <v>0</v>
      </c>
      <c r="H582" s="21">
        <f t="shared" si="407"/>
        <v>0</v>
      </c>
      <c r="I582" s="21">
        <f t="shared" si="407"/>
        <v>0</v>
      </c>
      <c r="J582" s="21">
        <f t="shared" si="407"/>
        <v>0</v>
      </c>
      <c r="K582" s="21">
        <f t="shared" si="407"/>
        <v>0</v>
      </c>
      <c r="L582" s="21">
        <f t="shared" si="407"/>
        <v>0</v>
      </c>
      <c r="M582" s="21">
        <f t="shared" si="407"/>
        <v>0</v>
      </c>
      <c r="N582" s="21">
        <f t="shared" si="407"/>
        <v>17263.22</v>
      </c>
      <c r="O582" s="21">
        <f t="shared" si="407"/>
        <v>0</v>
      </c>
      <c r="P582" s="21">
        <f t="shared" si="407"/>
        <v>43832.19</v>
      </c>
      <c r="Q582" s="21">
        <f t="shared" si="407"/>
        <v>0</v>
      </c>
      <c r="R582" s="21">
        <f t="shared" si="407"/>
        <v>0</v>
      </c>
      <c r="S582" s="21">
        <f t="shared" si="407"/>
        <v>0</v>
      </c>
      <c r="T582" s="21">
        <f t="shared" si="407"/>
        <v>0</v>
      </c>
      <c r="U582" s="21">
        <f t="shared" si="407"/>
        <v>0</v>
      </c>
      <c r="V582" s="21">
        <f t="shared" si="407"/>
        <v>0</v>
      </c>
      <c r="W582" s="21">
        <f t="shared" si="407"/>
        <v>0</v>
      </c>
      <c r="X582" s="21">
        <f t="shared" si="407"/>
        <v>0</v>
      </c>
      <c r="Y582" s="21">
        <f t="shared" si="407"/>
        <v>0</v>
      </c>
      <c r="Z582" s="21">
        <f t="shared" si="407"/>
        <v>61095.41</v>
      </c>
      <c r="AA582" s="21">
        <f t="shared" si="407"/>
        <v>576904.59</v>
      </c>
      <c r="AB582" s="22">
        <f t="shared" si="406"/>
        <v>9.5760830721003137E-2</v>
      </c>
      <c r="AC582" s="15"/>
    </row>
    <row r="583" spans="1:29" s="16" customFormat="1" ht="18" customHeight="1" x14ac:dyDescent="0.25">
      <c r="A583" s="23" t="s">
        <v>41</v>
      </c>
      <c r="B583" s="14">
        <f>[1]consoCURRENT!E13856</f>
        <v>0</v>
      </c>
      <c r="C583" s="14">
        <f>[1]consoCURRENT!F13856</f>
        <v>0</v>
      </c>
      <c r="D583" s="14">
        <f>[1]consoCURRENT!G13856</f>
        <v>0</v>
      </c>
      <c r="E583" s="14">
        <f>[1]consoCURRENT!H13856</f>
        <v>0</v>
      </c>
      <c r="F583" s="14">
        <f>[1]consoCURRENT!I13856</f>
        <v>0</v>
      </c>
      <c r="G583" s="14">
        <f>[1]consoCURRENT!J13856</f>
        <v>0</v>
      </c>
      <c r="H583" s="14">
        <f>[1]consoCURRENT!K13856</f>
        <v>0</v>
      </c>
      <c r="I583" s="14">
        <f>[1]consoCURRENT!L13856</f>
        <v>0</v>
      </c>
      <c r="J583" s="14">
        <f>[1]consoCURRENT!M13856</f>
        <v>0</v>
      </c>
      <c r="K583" s="14">
        <f>[1]consoCURRENT!N13856</f>
        <v>0</v>
      </c>
      <c r="L583" s="14">
        <f>[1]consoCURRENT!O13856</f>
        <v>0</v>
      </c>
      <c r="M583" s="14">
        <f>[1]consoCURRENT!P13856</f>
        <v>0</v>
      </c>
      <c r="N583" s="14">
        <f>[1]consoCURRENT!Q13856</f>
        <v>0</v>
      </c>
      <c r="O583" s="14">
        <f>[1]consoCURRENT!R13856</f>
        <v>0</v>
      </c>
      <c r="P583" s="14">
        <f>[1]consoCURRENT!S13856</f>
        <v>0</v>
      </c>
      <c r="Q583" s="14">
        <f>[1]consoCURRENT!T13856</f>
        <v>0</v>
      </c>
      <c r="R583" s="14">
        <f>[1]consoCURRENT!U13856</f>
        <v>0</v>
      </c>
      <c r="S583" s="14">
        <f>[1]consoCURRENT!V13856</f>
        <v>0</v>
      </c>
      <c r="T583" s="14">
        <f>[1]consoCURRENT!W13856</f>
        <v>0</v>
      </c>
      <c r="U583" s="14">
        <f>[1]consoCURRENT!X13856</f>
        <v>0</v>
      </c>
      <c r="V583" s="14">
        <f>[1]consoCURRENT!Y13856</f>
        <v>0</v>
      </c>
      <c r="W583" s="14">
        <f>[1]consoCURRENT!Z13856</f>
        <v>0</v>
      </c>
      <c r="X583" s="14">
        <f>[1]consoCURRENT!AA13856</f>
        <v>0</v>
      </c>
      <c r="Y583" s="14">
        <f>[1]consoCURRENT!AB13856</f>
        <v>0</v>
      </c>
      <c r="Z583" s="14">
        <f t="shared" ref="Z583" si="408">SUM(M583:Y583)</f>
        <v>0</v>
      </c>
      <c r="AA583" s="14">
        <f t="shared" ref="AA583" si="409">B583-Z583</f>
        <v>0</v>
      </c>
      <c r="AB583" s="19"/>
      <c r="AC583" s="15"/>
    </row>
    <row r="584" spans="1:29" s="16" customFormat="1" ht="18" customHeight="1" x14ac:dyDescent="0.25">
      <c r="A584" s="20" t="s">
        <v>42</v>
      </c>
      <c r="B584" s="21">
        <f>B583+B582</f>
        <v>638000</v>
      </c>
      <c r="C584" s="21">
        <f t="shared" ref="C584:AA584" si="410">C583+C582</f>
        <v>0</v>
      </c>
      <c r="D584" s="21">
        <f t="shared" si="410"/>
        <v>0</v>
      </c>
      <c r="E584" s="21">
        <f t="shared" si="410"/>
        <v>61095.41</v>
      </c>
      <c r="F584" s="21">
        <f t="shared" si="410"/>
        <v>0</v>
      </c>
      <c r="G584" s="21">
        <f t="shared" si="410"/>
        <v>0</v>
      </c>
      <c r="H584" s="21">
        <f t="shared" si="410"/>
        <v>0</v>
      </c>
      <c r="I584" s="21">
        <f t="shared" si="410"/>
        <v>0</v>
      </c>
      <c r="J584" s="21">
        <f t="shared" si="410"/>
        <v>0</v>
      </c>
      <c r="K584" s="21">
        <f t="shared" si="410"/>
        <v>0</v>
      </c>
      <c r="L584" s="21">
        <f t="shared" si="410"/>
        <v>0</v>
      </c>
      <c r="M584" s="21">
        <f t="shared" si="410"/>
        <v>0</v>
      </c>
      <c r="N584" s="21">
        <f t="shared" si="410"/>
        <v>17263.22</v>
      </c>
      <c r="O584" s="21">
        <f t="shared" si="410"/>
        <v>0</v>
      </c>
      <c r="P584" s="21">
        <f t="shared" si="410"/>
        <v>43832.19</v>
      </c>
      <c r="Q584" s="21">
        <f t="shared" si="410"/>
        <v>0</v>
      </c>
      <c r="R584" s="21">
        <f t="shared" si="410"/>
        <v>0</v>
      </c>
      <c r="S584" s="21">
        <f t="shared" si="410"/>
        <v>0</v>
      </c>
      <c r="T584" s="21">
        <f t="shared" si="410"/>
        <v>0</v>
      </c>
      <c r="U584" s="21">
        <f t="shared" si="410"/>
        <v>0</v>
      </c>
      <c r="V584" s="21">
        <f t="shared" si="410"/>
        <v>0</v>
      </c>
      <c r="W584" s="21">
        <f t="shared" si="410"/>
        <v>0</v>
      </c>
      <c r="X584" s="21">
        <f t="shared" si="410"/>
        <v>0</v>
      </c>
      <c r="Y584" s="21">
        <f t="shared" si="410"/>
        <v>0</v>
      </c>
      <c r="Z584" s="21">
        <f t="shared" si="410"/>
        <v>61095.41</v>
      </c>
      <c r="AA584" s="21">
        <f t="shared" si="410"/>
        <v>576904.59</v>
      </c>
      <c r="AB584" s="22">
        <f t="shared" si="406"/>
        <v>9.5760830721003137E-2</v>
      </c>
      <c r="AC584" s="24"/>
    </row>
    <row r="585" spans="1:29" s="16" customFormat="1" ht="15" customHeigh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17" t="s">
        <v>61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8" t="s">
        <v>36</v>
      </c>
      <c r="B588" s="14">
        <f>[1]consoCURRENT!E13916</f>
        <v>0</v>
      </c>
      <c r="C588" s="14">
        <f>[1]consoCURRENT!F13916</f>
        <v>0</v>
      </c>
      <c r="D588" s="14">
        <f>[1]consoCURRENT!G13916</f>
        <v>0</v>
      </c>
      <c r="E588" s="14">
        <f>[1]consoCURRENT!H13916</f>
        <v>0</v>
      </c>
      <c r="F588" s="14">
        <f>[1]consoCURRENT!I13916</f>
        <v>0</v>
      </c>
      <c r="G588" s="14">
        <f>[1]consoCURRENT!J13916</f>
        <v>0</v>
      </c>
      <c r="H588" s="14">
        <f>[1]consoCURRENT!K13916</f>
        <v>0</v>
      </c>
      <c r="I588" s="14">
        <f>[1]consoCURRENT!L13916</f>
        <v>0</v>
      </c>
      <c r="J588" s="14">
        <f>[1]consoCURRENT!M13916</f>
        <v>0</v>
      </c>
      <c r="K588" s="14">
        <f>[1]consoCURRENT!N13916</f>
        <v>0</v>
      </c>
      <c r="L588" s="14">
        <f>[1]consoCURRENT!O13916</f>
        <v>0</v>
      </c>
      <c r="M588" s="14">
        <f>[1]consoCURRENT!P13916</f>
        <v>0</v>
      </c>
      <c r="N588" s="14">
        <f>[1]consoCURRENT!Q13916</f>
        <v>0</v>
      </c>
      <c r="O588" s="14">
        <f>[1]consoCURRENT!R13916</f>
        <v>0</v>
      </c>
      <c r="P588" s="14">
        <f>[1]consoCURRENT!S13916</f>
        <v>0</v>
      </c>
      <c r="Q588" s="14">
        <f>[1]consoCURRENT!T13916</f>
        <v>0</v>
      </c>
      <c r="R588" s="14">
        <f>[1]consoCURRENT!U13916</f>
        <v>0</v>
      </c>
      <c r="S588" s="14">
        <f>[1]consoCURRENT!V13916</f>
        <v>0</v>
      </c>
      <c r="T588" s="14">
        <f>[1]consoCURRENT!W13916</f>
        <v>0</v>
      </c>
      <c r="U588" s="14">
        <f>[1]consoCURRENT!X13916</f>
        <v>0</v>
      </c>
      <c r="V588" s="14">
        <f>[1]consoCURRENT!Y13916</f>
        <v>0</v>
      </c>
      <c r="W588" s="14">
        <f>[1]consoCURRENT!Z13916</f>
        <v>0</v>
      </c>
      <c r="X588" s="14">
        <f>[1]consoCURRENT!AA13916</f>
        <v>0</v>
      </c>
      <c r="Y588" s="14">
        <f>[1]consoCURRENT!AB13916</f>
        <v>0</v>
      </c>
      <c r="Z588" s="14">
        <f>SUM(M588:Y588)</f>
        <v>0</v>
      </c>
      <c r="AA588" s="14">
        <f>B588-Z588</f>
        <v>0</v>
      </c>
      <c r="AB588" s="19"/>
      <c r="AC588" s="15"/>
    </row>
    <row r="589" spans="1:29" s="16" customFormat="1" ht="18" customHeight="1" x14ac:dyDescent="0.2">
      <c r="A589" s="18" t="s">
        <v>37</v>
      </c>
      <c r="B589" s="14">
        <f>[1]consoCURRENT!E14004</f>
        <v>621000</v>
      </c>
      <c r="C589" s="14">
        <f>[1]consoCURRENT!F14004</f>
        <v>0</v>
      </c>
      <c r="D589" s="14">
        <f>[1]consoCURRENT!G14004</f>
        <v>0</v>
      </c>
      <c r="E589" s="14">
        <f>[1]consoCURRENT!H14004</f>
        <v>53540.099999999991</v>
      </c>
      <c r="F589" s="14">
        <f>[1]consoCURRENT!I14004</f>
        <v>0</v>
      </c>
      <c r="G589" s="14">
        <f>[1]consoCURRENT!J14004</f>
        <v>0</v>
      </c>
      <c r="H589" s="14">
        <f>[1]consoCURRENT!K14004</f>
        <v>0</v>
      </c>
      <c r="I589" s="14">
        <f>[1]consoCURRENT!L14004</f>
        <v>0</v>
      </c>
      <c r="J589" s="14">
        <f>[1]consoCURRENT!M14004</f>
        <v>0</v>
      </c>
      <c r="K589" s="14">
        <f>[1]consoCURRENT!N14004</f>
        <v>0</v>
      </c>
      <c r="L589" s="14">
        <f>[1]consoCURRENT!O14004</f>
        <v>0</v>
      </c>
      <c r="M589" s="14">
        <f>[1]consoCURRENT!P14004</f>
        <v>0</v>
      </c>
      <c r="N589" s="14">
        <f>[1]consoCURRENT!Q14004</f>
        <v>0</v>
      </c>
      <c r="O589" s="14">
        <f>[1]consoCURRENT!R14004</f>
        <v>48672.1</v>
      </c>
      <c r="P589" s="14">
        <f>[1]consoCURRENT!S14004</f>
        <v>4868</v>
      </c>
      <c r="Q589" s="14">
        <f>[1]consoCURRENT!T14004</f>
        <v>0</v>
      </c>
      <c r="R589" s="14">
        <f>[1]consoCURRENT!U14004</f>
        <v>0</v>
      </c>
      <c r="S589" s="14">
        <f>[1]consoCURRENT!V14004</f>
        <v>0</v>
      </c>
      <c r="T589" s="14">
        <f>[1]consoCURRENT!W14004</f>
        <v>0</v>
      </c>
      <c r="U589" s="14">
        <f>[1]consoCURRENT!X14004</f>
        <v>0</v>
      </c>
      <c r="V589" s="14">
        <f>[1]consoCURRENT!Y14004</f>
        <v>0</v>
      </c>
      <c r="W589" s="14">
        <f>[1]consoCURRENT!Z14004</f>
        <v>0</v>
      </c>
      <c r="X589" s="14">
        <f>[1]consoCURRENT!AA14004</f>
        <v>0</v>
      </c>
      <c r="Y589" s="14">
        <f>[1]consoCURRENT!AB14004</f>
        <v>0</v>
      </c>
      <c r="Z589" s="14">
        <f t="shared" ref="Z589:Z591" si="411">SUM(M589:Y589)</f>
        <v>53540.1</v>
      </c>
      <c r="AA589" s="14">
        <f t="shared" ref="AA589:AA591" si="412">B589-Z589</f>
        <v>567459.9</v>
      </c>
      <c r="AB589" s="19">
        <f t="shared" ref="AB589:AB594" si="413">Z589/B589</f>
        <v>8.6215942028985498E-2</v>
      </c>
      <c r="AC589" s="15"/>
    </row>
    <row r="590" spans="1:29" s="16" customFormat="1" ht="18" customHeight="1" x14ac:dyDescent="0.2">
      <c r="A590" s="18" t="s">
        <v>38</v>
      </c>
      <c r="B590" s="14">
        <f>[1]consoCURRENT!E14010</f>
        <v>0</v>
      </c>
      <c r="C590" s="14">
        <f>[1]consoCURRENT!F14010</f>
        <v>0</v>
      </c>
      <c r="D590" s="14">
        <f>[1]consoCURRENT!G14010</f>
        <v>0</v>
      </c>
      <c r="E590" s="14">
        <f>[1]consoCURRENT!H14010</f>
        <v>0</v>
      </c>
      <c r="F590" s="14">
        <f>[1]consoCURRENT!I14010</f>
        <v>0</v>
      </c>
      <c r="G590" s="14">
        <f>[1]consoCURRENT!J14010</f>
        <v>0</v>
      </c>
      <c r="H590" s="14">
        <f>[1]consoCURRENT!K14010</f>
        <v>0</v>
      </c>
      <c r="I590" s="14">
        <f>[1]consoCURRENT!L14010</f>
        <v>0</v>
      </c>
      <c r="J590" s="14">
        <f>[1]consoCURRENT!M14010</f>
        <v>0</v>
      </c>
      <c r="K590" s="14">
        <f>[1]consoCURRENT!N14010</f>
        <v>0</v>
      </c>
      <c r="L590" s="14">
        <f>[1]consoCURRENT!O14010</f>
        <v>0</v>
      </c>
      <c r="M590" s="14">
        <f>[1]consoCURRENT!P14010</f>
        <v>0</v>
      </c>
      <c r="N590" s="14">
        <f>[1]consoCURRENT!Q14010</f>
        <v>0</v>
      </c>
      <c r="O590" s="14">
        <f>[1]consoCURRENT!R14010</f>
        <v>0</v>
      </c>
      <c r="P590" s="14">
        <f>[1]consoCURRENT!S14010</f>
        <v>0</v>
      </c>
      <c r="Q590" s="14">
        <f>[1]consoCURRENT!T14010</f>
        <v>0</v>
      </c>
      <c r="R590" s="14">
        <f>[1]consoCURRENT!U14010</f>
        <v>0</v>
      </c>
      <c r="S590" s="14">
        <f>[1]consoCURRENT!V14010</f>
        <v>0</v>
      </c>
      <c r="T590" s="14">
        <f>[1]consoCURRENT!W14010</f>
        <v>0</v>
      </c>
      <c r="U590" s="14">
        <f>[1]consoCURRENT!X14010</f>
        <v>0</v>
      </c>
      <c r="V590" s="14">
        <f>[1]consoCURRENT!Y14010</f>
        <v>0</v>
      </c>
      <c r="W590" s="14">
        <f>[1]consoCURRENT!Z14010</f>
        <v>0</v>
      </c>
      <c r="X590" s="14">
        <f>[1]consoCURRENT!AA14010</f>
        <v>0</v>
      </c>
      <c r="Y590" s="14">
        <f>[1]consoCURRENT!AB14010</f>
        <v>0</v>
      </c>
      <c r="Z590" s="14">
        <f t="shared" si="411"/>
        <v>0</v>
      </c>
      <c r="AA590" s="14">
        <f t="shared" si="412"/>
        <v>0</v>
      </c>
      <c r="AB590" s="19"/>
      <c r="AC590" s="15"/>
    </row>
    <row r="591" spans="1:29" s="16" customFormat="1" ht="18" customHeight="1" x14ac:dyDescent="0.2">
      <c r="A591" s="18" t="s">
        <v>39</v>
      </c>
      <c r="B591" s="14">
        <f>[1]consoCURRENT!E14039</f>
        <v>0</v>
      </c>
      <c r="C591" s="14">
        <f>[1]consoCURRENT!F14039</f>
        <v>0</v>
      </c>
      <c r="D591" s="14">
        <f>[1]consoCURRENT!G14039</f>
        <v>0</v>
      </c>
      <c r="E591" s="14">
        <f>[1]consoCURRENT!H14039</f>
        <v>0</v>
      </c>
      <c r="F591" s="14">
        <f>[1]consoCURRENT!I14039</f>
        <v>0</v>
      </c>
      <c r="G591" s="14">
        <f>[1]consoCURRENT!J14039</f>
        <v>0</v>
      </c>
      <c r="H591" s="14">
        <f>[1]consoCURRENT!K14039</f>
        <v>0</v>
      </c>
      <c r="I591" s="14">
        <f>[1]consoCURRENT!L14039</f>
        <v>0</v>
      </c>
      <c r="J591" s="14">
        <f>[1]consoCURRENT!M14039</f>
        <v>0</v>
      </c>
      <c r="K591" s="14">
        <f>[1]consoCURRENT!N14039</f>
        <v>0</v>
      </c>
      <c r="L591" s="14">
        <f>[1]consoCURRENT!O14039</f>
        <v>0</v>
      </c>
      <c r="M591" s="14">
        <f>[1]consoCURRENT!P14039</f>
        <v>0</v>
      </c>
      <c r="N591" s="14">
        <f>[1]consoCURRENT!Q14039</f>
        <v>0</v>
      </c>
      <c r="O591" s="14">
        <f>[1]consoCURRENT!R14039</f>
        <v>0</v>
      </c>
      <c r="P591" s="14">
        <f>[1]consoCURRENT!S14039</f>
        <v>0</v>
      </c>
      <c r="Q591" s="14">
        <f>[1]consoCURRENT!T14039</f>
        <v>0</v>
      </c>
      <c r="R591" s="14">
        <f>[1]consoCURRENT!U14039</f>
        <v>0</v>
      </c>
      <c r="S591" s="14">
        <f>[1]consoCURRENT!V14039</f>
        <v>0</v>
      </c>
      <c r="T591" s="14">
        <f>[1]consoCURRENT!W14039</f>
        <v>0</v>
      </c>
      <c r="U591" s="14">
        <f>[1]consoCURRENT!X14039</f>
        <v>0</v>
      </c>
      <c r="V591" s="14">
        <f>[1]consoCURRENT!Y14039</f>
        <v>0</v>
      </c>
      <c r="W591" s="14">
        <f>[1]consoCURRENT!Z14039</f>
        <v>0</v>
      </c>
      <c r="X591" s="14">
        <f>[1]consoCURRENT!AA14039</f>
        <v>0</v>
      </c>
      <c r="Y591" s="14">
        <f>[1]consoCURRENT!AB14039</f>
        <v>0</v>
      </c>
      <c r="Z591" s="14">
        <f t="shared" si="411"/>
        <v>0</v>
      </c>
      <c r="AA591" s="14">
        <f t="shared" si="412"/>
        <v>0</v>
      </c>
      <c r="AB591" s="19"/>
      <c r="AC591" s="15"/>
    </row>
    <row r="592" spans="1:29" s="16" customFormat="1" ht="18" customHeight="1" x14ac:dyDescent="0.25">
      <c r="A592" s="20" t="s">
        <v>40</v>
      </c>
      <c r="B592" s="21">
        <f>SUM(B588:B591)</f>
        <v>621000</v>
      </c>
      <c r="C592" s="21">
        <f t="shared" ref="C592:AA592" si="414">SUM(C588:C591)</f>
        <v>0</v>
      </c>
      <c r="D592" s="21">
        <f t="shared" si="414"/>
        <v>0</v>
      </c>
      <c r="E592" s="21">
        <f t="shared" si="414"/>
        <v>53540.099999999991</v>
      </c>
      <c r="F592" s="21">
        <f t="shared" si="414"/>
        <v>0</v>
      </c>
      <c r="G592" s="21">
        <f t="shared" si="414"/>
        <v>0</v>
      </c>
      <c r="H592" s="21">
        <f t="shared" si="414"/>
        <v>0</v>
      </c>
      <c r="I592" s="21">
        <f t="shared" si="414"/>
        <v>0</v>
      </c>
      <c r="J592" s="21">
        <f t="shared" si="414"/>
        <v>0</v>
      </c>
      <c r="K592" s="21">
        <f t="shared" si="414"/>
        <v>0</v>
      </c>
      <c r="L592" s="21">
        <f t="shared" si="414"/>
        <v>0</v>
      </c>
      <c r="M592" s="21">
        <f t="shared" si="414"/>
        <v>0</v>
      </c>
      <c r="N592" s="21">
        <f t="shared" si="414"/>
        <v>0</v>
      </c>
      <c r="O592" s="21">
        <f t="shared" si="414"/>
        <v>48672.1</v>
      </c>
      <c r="P592" s="21">
        <f t="shared" si="414"/>
        <v>4868</v>
      </c>
      <c r="Q592" s="21">
        <f t="shared" si="414"/>
        <v>0</v>
      </c>
      <c r="R592" s="21">
        <f t="shared" si="414"/>
        <v>0</v>
      </c>
      <c r="S592" s="21">
        <f t="shared" si="414"/>
        <v>0</v>
      </c>
      <c r="T592" s="21">
        <f t="shared" si="414"/>
        <v>0</v>
      </c>
      <c r="U592" s="21">
        <f t="shared" si="414"/>
        <v>0</v>
      </c>
      <c r="V592" s="21">
        <f t="shared" si="414"/>
        <v>0</v>
      </c>
      <c r="W592" s="21">
        <f t="shared" si="414"/>
        <v>0</v>
      </c>
      <c r="X592" s="21">
        <f t="shared" si="414"/>
        <v>0</v>
      </c>
      <c r="Y592" s="21">
        <f t="shared" si="414"/>
        <v>0</v>
      </c>
      <c r="Z592" s="21">
        <f t="shared" si="414"/>
        <v>53540.1</v>
      </c>
      <c r="AA592" s="21">
        <f t="shared" si="414"/>
        <v>567459.9</v>
      </c>
      <c r="AB592" s="22">
        <f t="shared" si="413"/>
        <v>8.6215942028985498E-2</v>
      </c>
      <c r="AC592" s="15"/>
    </row>
    <row r="593" spans="1:29" s="16" customFormat="1" ht="18" customHeight="1" x14ac:dyDescent="0.25">
      <c r="A593" s="23" t="s">
        <v>41</v>
      </c>
      <c r="B593" s="14">
        <f>[1]consoCURRENT!E14043</f>
        <v>0</v>
      </c>
      <c r="C593" s="14">
        <f>[1]consoCURRENT!F14043</f>
        <v>0</v>
      </c>
      <c r="D593" s="14">
        <f>[1]consoCURRENT!G14043</f>
        <v>0</v>
      </c>
      <c r="E593" s="14">
        <f>[1]consoCURRENT!H14043</f>
        <v>0</v>
      </c>
      <c r="F593" s="14">
        <f>[1]consoCURRENT!I14043</f>
        <v>0</v>
      </c>
      <c r="G593" s="14">
        <f>[1]consoCURRENT!J14043</f>
        <v>0</v>
      </c>
      <c r="H593" s="14">
        <f>[1]consoCURRENT!K14043</f>
        <v>0</v>
      </c>
      <c r="I593" s="14">
        <f>[1]consoCURRENT!L14043</f>
        <v>0</v>
      </c>
      <c r="J593" s="14">
        <f>[1]consoCURRENT!M14043</f>
        <v>0</v>
      </c>
      <c r="K593" s="14">
        <f>[1]consoCURRENT!N14043</f>
        <v>0</v>
      </c>
      <c r="L593" s="14">
        <f>[1]consoCURRENT!O14043</f>
        <v>0</v>
      </c>
      <c r="M593" s="14">
        <f>[1]consoCURRENT!P14043</f>
        <v>0</v>
      </c>
      <c r="N593" s="14">
        <f>[1]consoCURRENT!Q14043</f>
        <v>0</v>
      </c>
      <c r="O593" s="14">
        <f>[1]consoCURRENT!R14043</f>
        <v>0</v>
      </c>
      <c r="P593" s="14">
        <f>[1]consoCURRENT!S14043</f>
        <v>0</v>
      </c>
      <c r="Q593" s="14">
        <f>[1]consoCURRENT!T14043</f>
        <v>0</v>
      </c>
      <c r="R593" s="14">
        <f>[1]consoCURRENT!U14043</f>
        <v>0</v>
      </c>
      <c r="S593" s="14">
        <f>[1]consoCURRENT!V14043</f>
        <v>0</v>
      </c>
      <c r="T593" s="14">
        <f>[1]consoCURRENT!W14043</f>
        <v>0</v>
      </c>
      <c r="U593" s="14">
        <f>[1]consoCURRENT!X14043</f>
        <v>0</v>
      </c>
      <c r="V593" s="14">
        <f>[1]consoCURRENT!Y14043</f>
        <v>0</v>
      </c>
      <c r="W593" s="14">
        <f>[1]consoCURRENT!Z14043</f>
        <v>0</v>
      </c>
      <c r="X593" s="14">
        <f>[1]consoCURRENT!AA14043</f>
        <v>0</v>
      </c>
      <c r="Y593" s="14">
        <f>[1]consoCURRENT!AB14043</f>
        <v>0</v>
      </c>
      <c r="Z593" s="14">
        <f t="shared" ref="Z593" si="415">SUM(M593:Y593)</f>
        <v>0</v>
      </c>
      <c r="AA593" s="14">
        <f t="shared" ref="AA593" si="416">B593-Z593</f>
        <v>0</v>
      </c>
      <c r="AB593" s="19"/>
      <c r="AC593" s="15"/>
    </row>
    <row r="594" spans="1:29" s="16" customFormat="1" ht="18" customHeight="1" x14ac:dyDescent="0.25">
      <c r="A594" s="20" t="s">
        <v>42</v>
      </c>
      <c r="B594" s="21">
        <f>B593+B592</f>
        <v>621000</v>
      </c>
      <c r="C594" s="21">
        <f t="shared" ref="C594:AA594" si="417">C593+C592</f>
        <v>0</v>
      </c>
      <c r="D594" s="21">
        <f t="shared" si="417"/>
        <v>0</v>
      </c>
      <c r="E594" s="21">
        <f t="shared" si="417"/>
        <v>53540.099999999991</v>
      </c>
      <c r="F594" s="21">
        <f t="shared" si="417"/>
        <v>0</v>
      </c>
      <c r="G594" s="21">
        <f t="shared" si="417"/>
        <v>0</v>
      </c>
      <c r="H594" s="21">
        <f t="shared" si="417"/>
        <v>0</v>
      </c>
      <c r="I594" s="21">
        <f t="shared" si="417"/>
        <v>0</v>
      </c>
      <c r="J594" s="21">
        <f t="shared" si="417"/>
        <v>0</v>
      </c>
      <c r="K594" s="21">
        <f t="shared" si="417"/>
        <v>0</v>
      </c>
      <c r="L594" s="21">
        <f t="shared" si="417"/>
        <v>0</v>
      </c>
      <c r="M594" s="21">
        <f t="shared" si="417"/>
        <v>0</v>
      </c>
      <c r="N594" s="21">
        <f t="shared" si="417"/>
        <v>0</v>
      </c>
      <c r="O594" s="21">
        <f t="shared" si="417"/>
        <v>48672.1</v>
      </c>
      <c r="P594" s="21">
        <f t="shared" si="417"/>
        <v>4868</v>
      </c>
      <c r="Q594" s="21">
        <f t="shared" si="417"/>
        <v>0</v>
      </c>
      <c r="R594" s="21">
        <f t="shared" si="417"/>
        <v>0</v>
      </c>
      <c r="S594" s="21">
        <f t="shared" si="417"/>
        <v>0</v>
      </c>
      <c r="T594" s="21">
        <f t="shared" si="417"/>
        <v>0</v>
      </c>
      <c r="U594" s="21">
        <f t="shared" si="417"/>
        <v>0</v>
      </c>
      <c r="V594" s="21">
        <f t="shared" si="417"/>
        <v>0</v>
      </c>
      <c r="W594" s="21">
        <f t="shared" si="417"/>
        <v>0</v>
      </c>
      <c r="X594" s="21">
        <f t="shared" si="417"/>
        <v>0</v>
      </c>
      <c r="Y594" s="21">
        <f t="shared" si="417"/>
        <v>0</v>
      </c>
      <c r="Z594" s="21">
        <f t="shared" si="417"/>
        <v>53540.1</v>
      </c>
      <c r="AA594" s="21">
        <f t="shared" si="417"/>
        <v>567459.9</v>
      </c>
      <c r="AB594" s="22">
        <f t="shared" si="413"/>
        <v>8.6215942028985498E-2</v>
      </c>
      <c r="AC594" s="24"/>
    </row>
    <row r="595" spans="1:29" s="16" customFormat="1" ht="15" customHeigh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5"/>
    </row>
    <row r="597" spans="1:29" s="16" customFormat="1" ht="15" customHeight="1" x14ac:dyDescent="0.25">
      <c r="A597" s="17" t="s">
        <v>62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8" t="s">
        <v>36</v>
      </c>
      <c r="B598" s="14">
        <f>[1]consoCURRENT!E14103</f>
        <v>0</v>
      </c>
      <c r="C598" s="14">
        <f>[1]consoCURRENT!F14103</f>
        <v>0</v>
      </c>
      <c r="D598" s="14">
        <f>[1]consoCURRENT!G14103</f>
        <v>0</v>
      </c>
      <c r="E598" s="14">
        <f>[1]consoCURRENT!H14103</f>
        <v>0</v>
      </c>
      <c r="F598" s="14">
        <f>[1]consoCURRENT!I14103</f>
        <v>0</v>
      </c>
      <c r="G598" s="14">
        <f>[1]consoCURRENT!J14103</f>
        <v>0</v>
      </c>
      <c r="H598" s="14">
        <f>[1]consoCURRENT!K14103</f>
        <v>0</v>
      </c>
      <c r="I598" s="14">
        <f>[1]consoCURRENT!L14103</f>
        <v>0</v>
      </c>
      <c r="J598" s="14">
        <f>[1]consoCURRENT!M14103</f>
        <v>0</v>
      </c>
      <c r="K598" s="14">
        <f>[1]consoCURRENT!N14103</f>
        <v>0</v>
      </c>
      <c r="L598" s="14">
        <f>[1]consoCURRENT!O14103</f>
        <v>0</v>
      </c>
      <c r="M598" s="14">
        <f>[1]consoCURRENT!P14103</f>
        <v>0</v>
      </c>
      <c r="N598" s="14">
        <f>[1]consoCURRENT!Q14103</f>
        <v>0</v>
      </c>
      <c r="O598" s="14">
        <f>[1]consoCURRENT!R14103</f>
        <v>0</v>
      </c>
      <c r="P598" s="14">
        <f>[1]consoCURRENT!S14103</f>
        <v>0</v>
      </c>
      <c r="Q598" s="14">
        <f>[1]consoCURRENT!T14103</f>
        <v>0</v>
      </c>
      <c r="R598" s="14">
        <f>[1]consoCURRENT!U14103</f>
        <v>0</v>
      </c>
      <c r="S598" s="14">
        <f>[1]consoCURRENT!V14103</f>
        <v>0</v>
      </c>
      <c r="T598" s="14">
        <f>[1]consoCURRENT!W14103</f>
        <v>0</v>
      </c>
      <c r="U598" s="14">
        <f>[1]consoCURRENT!X14103</f>
        <v>0</v>
      </c>
      <c r="V598" s="14">
        <f>[1]consoCURRENT!Y14103</f>
        <v>0</v>
      </c>
      <c r="W598" s="14">
        <f>[1]consoCURRENT!Z14103</f>
        <v>0</v>
      </c>
      <c r="X598" s="14">
        <f>[1]consoCURRENT!AA14103</f>
        <v>0</v>
      </c>
      <c r="Y598" s="14">
        <f>[1]consoCURRENT!AB14103</f>
        <v>0</v>
      </c>
      <c r="Z598" s="14">
        <f>SUM(M598:Y598)</f>
        <v>0</v>
      </c>
      <c r="AA598" s="14">
        <f>B598-Z598</f>
        <v>0</v>
      </c>
      <c r="AB598" s="19"/>
      <c r="AC598" s="15"/>
    </row>
    <row r="599" spans="1:29" s="16" customFormat="1" ht="18" customHeight="1" x14ac:dyDescent="0.2">
      <c r="A599" s="18" t="s">
        <v>37</v>
      </c>
      <c r="B599" s="14">
        <f>[1]consoCURRENT!E14191</f>
        <v>707000</v>
      </c>
      <c r="C599" s="14">
        <f>[1]consoCURRENT!F14191</f>
        <v>0</v>
      </c>
      <c r="D599" s="14">
        <f>[1]consoCURRENT!G14191</f>
        <v>0</v>
      </c>
      <c r="E599" s="14">
        <f>[1]consoCURRENT!H14191</f>
        <v>133425.81</v>
      </c>
      <c r="F599" s="14">
        <f>[1]consoCURRENT!I14191</f>
        <v>0</v>
      </c>
      <c r="G599" s="14">
        <f>[1]consoCURRENT!J14191</f>
        <v>0</v>
      </c>
      <c r="H599" s="14">
        <f>[1]consoCURRENT!K14191</f>
        <v>0</v>
      </c>
      <c r="I599" s="14">
        <f>[1]consoCURRENT!L14191</f>
        <v>0</v>
      </c>
      <c r="J599" s="14">
        <f>[1]consoCURRENT!M14191</f>
        <v>0</v>
      </c>
      <c r="K599" s="14">
        <f>[1]consoCURRENT!N14191</f>
        <v>0</v>
      </c>
      <c r="L599" s="14">
        <f>[1]consoCURRENT!O14191</f>
        <v>0</v>
      </c>
      <c r="M599" s="14">
        <f>[1]consoCURRENT!P14191</f>
        <v>0</v>
      </c>
      <c r="N599" s="14">
        <f>[1]consoCURRENT!Q14191</f>
        <v>9251.67</v>
      </c>
      <c r="O599" s="14">
        <f>[1]consoCURRENT!R14191</f>
        <v>75657.3</v>
      </c>
      <c r="P599" s="14">
        <f>[1]consoCURRENT!S14191</f>
        <v>48516.840000000004</v>
      </c>
      <c r="Q599" s="14">
        <f>[1]consoCURRENT!T14191</f>
        <v>0</v>
      </c>
      <c r="R599" s="14">
        <f>[1]consoCURRENT!U14191</f>
        <v>0</v>
      </c>
      <c r="S599" s="14">
        <f>[1]consoCURRENT!V14191</f>
        <v>0</v>
      </c>
      <c r="T599" s="14">
        <f>[1]consoCURRENT!W14191</f>
        <v>0</v>
      </c>
      <c r="U599" s="14">
        <f>[1]consoCURRENT!X14191</f>
        <v>0</v>
      </c>
      <c r="V599" s="14">
        <f>[1]consoCURRENT!Y14191</f>
        <v>0</v>
      </c>
      <c r="W599" s="14">
        <f>[1]consoCURRENT!Z14191</f>
        <v>0</v>
      </c>
      <c r="X599" s="14">
        <f>[1]consoCURRENT!AA14191</f>
        <v>0</v>
      </c>
      <c r="Y599" s="14">
        <f>[1]consoCURRENT!AB14191</f>
        <v>0</v>
      </c>
      <c r="Z599" s="14">
        <f t="shared" ref="Z599:Z601" si="418">SUM(M599:Y599)</f>
        <v>133425.81</v>
      </c>
      <c r="AA599" s="14">
        <f t="shared" ref="AA599:AA601" si="419">B599-Z599</f>
        <v>573574.18999999994</v>
      </c>
      <c r="AB599" s="19">
        <f t="shared" ref="AB599:AB604" si="420">Z599/B599</f>
        <v>0.18872108910891089</v>
      </c>
      <c r="AC599" s="15"/>
    </row>
    <row r="600" spans="1:29" s="16" customFormat="1" ht="18" customHeight="1" x14ac:dyDescent="0.2">
      <c r="A600" s="18" t="s">
        <v>38</v>
      </c>
      <c r="B600" s="14">
        <f>[1]consoCURRENT!E14197</f>
        <v>0</v>
      </c>
      <c r="C600" s="14">
        <f>[1]consoCURRENT!F14197</f>
        <v>0</v>
      </c>
      <c r="D600" s="14">
        <f>[1]consoCURRENT!G14197</f>
        <v>0</v>
      </c>
      <c r="E600" s="14">
        <f>[1]consoCURRENT!H14197</f>
        <v>0</v>
      </c>
      <c r="F600" s="14">
        <f>[1]consoCURRENT!I14197</f>
        <v>0</v>
      </c>
      <c r="G600" s="14">
        <f>[1]consoCURRENT!J14197</f>
        <v>0</v>
      </c>
      <c r="H600" s="14">
        <f>[1]consoCURRENT!K14197</f>
        <v>0</v>
      </c>
      <c r="I600" s="14">
        <f>[1]consoCURRENT!L14197</f>
        <v>0</v>
      </c>
      <c r="J600" s="14">
        <f>[1]consoCURRENT!M14197</f>
        <v>0</v>
      </c>
      <c r="K600" s="14">
        <f>[1]consoCURRENT!N14197</f>
        <v>0</v>
      </c>
      <c r="L600" s="14">
        <f>[1]consoCURRENT!O14197</f>
        <v>0</v>
      </c>
      <c r="M600" s="14">
        <f>[1]consoCURRENT!P14197</f>
        <v>0</v>
      </c>
      <c r="N600" s="14">
        <f>[1]consoCURRENT!Q14197</f>
        <v>0</v>
      </c>
      <c r="O600" s="14">
        <f>[1]consoCURRENT!R14197</f>
        <v>0</v>
      </c>
      <c r="P600" s="14">
        <f>[1]consoCURRENT!S14197</f>
        <v>0</v>
      </c>
      <c r="Q600" s="14">
        <f>[1]consoCURRENT!T14197</f>
        <v>0</v>
      </c>
      <c r="R600" s="14">
        <f>[1]consoCURRENT!U14197</f>
        <v>0</v>
      </c>
      <c r="S600" s="14">
        <f>[1]consoCURRENT!V14197</f>
        <v>0</v>
      </c>
      <c r="T600" s="14">
        <f>[1]consoCURRENT!W14197</f>
        <v>0</v>
      </c>
      <c r="U600" s="14">
        <f>[1]consoCURRENT!X14197</f>
        <v>0</v>
      </c>
      <c r="V600" s="14">
        <f>[1]consoCURRENT!Y14197</f>
        <v>0</v>
      </c>
      <c r="W600" s="14">
        <f>[1]consoCURRENT!Z14197</f>
        <v>0</v>
      </c>
      <c r="X600" s="14">
        <f>[1]consoCURRENT!AA14197</f>
        <v>0</v>
      </c>
      <c r="Y600" s="14">
        <f>[1]consoCURRENT!AB14197</f>
        <v>0</v>
      </c>
      <c r="Z600" s="14">
        <f t="shared" si="418"/>
        <v>0</v>
      </c>
      <c r="AA600" s="14">
        <f t="shared" si="419"/>
        <v>0</v>
      </c>
      <c r="AB600" s="19"/>
      <c r="AC600" s="15"/>
    </row>
    <row r="601" spans="1:29" s="16" customFormat="1" ht="18" customHeight="1" x14ac:dyDescent="0.2">
      <c r="A601" s="18" t="s">
        <v>39</v>
      </c>
      <c r="B601" s="14">
        <f>[1]consoCURRENT!E14226</f>
        <v>0</v>
      </c>
      <c r="C601" s="14">
        <f>[1]consoCURRENT!F14226</f>
        <v>0</v>
      </c>
      <c r="D601" s="14">
        <f>[1]consoCURRENT!G14226</f>
        <v>0</v>
      </c>
      <c r="E601" s="14">
        <f>[1]consoCURRENT!H14226</f>
        <v>0</v>
      </c>
      <c r="F601" s="14">
        <f>[1]consoCURRENT!I14226</f>
        <v>0</v>
      </c>
      <c r="G601" s="14">
        <f>[1]consoCURRENT!J14226</f>
        <v>0</v>
      </c>
      <c r="H601" s="14">
        <f>[1]consoCURRENT!K14226</f>
        <v>0</v>
      </c>
      <c r="I601" s="14">
        <f>[1]consoCURRENT!L14226</f>
        <v>0</v>
      </c>
      <c r="J601" s="14">
        <f>[1]consoCURRENT!M14226</f>
        <v>0</v>
      </c>
      <c r="K601" s="14">
        <f>[1]consoCURRENT!N14226</f>
        <v>0</v>
      </c>
      <c r="L601" s="14">
        <f>[1]consoCURRENT!O14226</f>
        <v>0</v>
      </c>
      <c r="M601" s="14">
        <f>[1]consoCURRENT!P14226</f>
        <v>0</v>
      </c>
      <c r="N601" s="14">
        <f>[1]consoCURRENT!Q14226</f>
        <v>0</v>
      </c>
      <c r="O601" s="14">
        <f>[1]consoCURRENT!R14226</f>
        <v>0</v>
      </c>
      <c r="P601" s="14">
        <f>[1]consoCURRENT!S14226</f>
        <v>0</v>
      </c>
      <c r="Q601" s="14">
        <f>[1]consoCURRENT!T14226</f>
        <v>0</v>
      </c>
      <c r="R601" s="14">
        <f>[1]consoCURRENT!U14226</f>
        <v>0</v>
      </c>
      <c r="S601" s="14">
        <f>[1]consoCURRENT!V14226</f>
        <v>0</v>
      </c>
      <c r="T601" s="14">
        <f>[1]consoCURRENT!W14226</f>
        <v>0</v>
      </c>
      <c r="U601" s="14">
        <f>[1]consoCURRENT!X14226</f>
        <v>0</v>
      </c>
      <c r="V601" s="14">
        <f>[1]consoCURRENT!Y14226</f>
        <v>0</v>
      </c>
      <c r="W601" s="14">
        <f>[1]consoCURRENT!Z14226</f>
        <v>0</v>
      </c>
      <c r="X601" s="14">
        <f>[1]consoCURRENT!AA14226</f>
        <v>0</v>
      </c>
      <c r="Y601" s="14">
        <f>[1]consoCURRENT!AB14226</f>
        <v>0</v>
      </c>
      <c r="Z601" s="14">
        <f t="shared" si="418"/>
        <v>0</v>
      </c>
      <c r="AA601" s="14">
        <f t="shared" si="419"/>
        <v>0</v>
      </c>
      <c r="AB601" s="19"/>
      <c r="AC601" s="15"/>
    </row>
    <row r="602" spans="1:29" s="16" customFormat="1" ht="18" customHeight="1" x14ac:dyDescent="0.25">
      <c r="A602" s="20" t="s">
        <v>40</v>
      </c>
      <c r="B602" s="21">
        <f>SUM(B598:B601)</f>
        <v>707000</v>
      </c>
      <c r="C602" s="21">
        <f t="shared" ref="C602:AA602" si="421">SUM(C598:C601)</f>
        <v>0</v>
      </c>
      <c r="D602" s="21">
        <f t="shared" si="421"/>
        <v>0</v>
      </c>
      <c r="E602" s="21">
        <f t="shared" si="421"/>
        <v>133425.81</v>
      </c>
      <c r="F602" s="21">
        <f t="shared" si="421"/>
        <v>0</v>
      </c>
      <c r="G602" s="21">
        <f t="shared" si="421"/>
        <v>0</v>
      </c>
      <c r="H602" s="21">
        <f t="shared" si="421"/>
        <v>0</v>
      </c>
      <c r="I602" s="21">
        <f t="shared" si="421"/>
        <v>0</v>
      </c>
      <c r="J602" s="21">
        <f t="shared" si="421"/>
        <v>0</v>
      </c>
      <c r="K602" s="21">
        <f t="shared" si="421"/>
        <v>0</v>
      </c>
      <c r="L602" s="21">
        <f t="shared" si="421"/>
        <v>0</v>
      </c>
      <c r="M602" s="21">
        <f t="shared" si="421"/>
        <v>0</v>
      </c>
      <c r="N602" s="21">
        <f t="shared" si="421"/>
        <v>9251.67</v>
      </c>
      <c r="O602" s="21">
        <f t="shared" si="421"/>
        <v>75657.3</v>
      </c>
      <c r="P602" s="21">
        <f t="shared" si="421"/>
        <v>48516.840000000004</v>
      </c>
      <c r="Q602" s="21">
        <f t="shared" si="421"/>
        <v>0</v>
      </c>
      <c r="R602" s="21">
        <f t="shared" si="421"/>
        <v>0</v>
      </c>
      <c r="S602" s="21">
        <f t="shared" si="421"/>
        <v>0</v>
      </c>
      <c r="T602" s="21">
        <f t="shared" si="421"/>
        <v>0</v>
      </c>
      <c r="U602" s="21">
        <f t="shared" si="421"/>
        <v>0</v>
      </c>
      <c r="V602" s="21">
        <f t="shared" si="421"/>
        <v>0</v>
      </c>
      <c r="W602" s="21">
        <f t="shared" si="421"/>
        <v>0</v>
      </c>
      <c r="X602" s="21">
        <f t="shared" si="421"/>
        <v>0</v>
      </c>
      <c r="Y602" s="21">
        <f t="shared" si="421"/>
        <v>0</v>
      </c>
      <c r="Z602" s="21">
        <f t="shared" si="421"/>
        <v>133425.81</v>
      </c>
      <c r="AA602" s="21">
        <f t="shared" si="421"/>
        <v>573574.18999999994</v>
      </c>
      <c r="AB602" s="22">
        <f t="shared" si="420"/>
        <v>0.18872108910891089</v>
      </c>
      <c r="AC602" s="15"/>
    </row>
    <row r="603" spans="1:29" s="16" customFormat="1" ht="18" customHeight="1" x14ac:dyDescent="0.25">
      <c r="A603" s="23" t="s">
        <v>41</v>
      </c>
      <c r="B603" s="14">
        <f>[1]consoCURRENT!E14230</f>
        <v>0</v>
      </c>
      <c r="C603" s="14">
        <f>[1]consoCURRENT!F14230</f>
        <v>0</v>
      </c>
      <c r="D603" s="14">
        <f>[1]consoCURRENT!G14230</f>
        <v>0</v>
      </c>
      <c r="E603" s="14">
        <f>[1]consoCURRENT!H14230</f>
        <v>0</v>
      </c>
      <c r="F603" s="14">
        <f>[1]consoCURRENT!I14230</f>
        <v>0</v>
      </c>
      <c r="G603" s="14">
        <f>[1]consoCURRENT!J14230</f>
        <v>0</v>
      </c>
      <c r="H603" s="14">
        <f>[1]consoCURRENT!K14230</f>
        <v>0</v>
      </c>
      <c r="I603" s="14">
        <f>[1]consoCURRENT!L14230</f>
        <v>0</v>
      </c>
      <c r="J603" s="14">
        <f>[1]consoCURRENT!M14230</f>
        <v>0</v>
      </c>
      <c r="K603" s="14">
        <f>[1]consoCURRENT!N14230</f>
        <v>0</v>
      </c>
      <c r="L603" s="14">
        <f>[1]consoCURRENT!O14230</f>
        <v>0</v>
      </c>
      <c r="M603" s="14">
        <f>[1]consoCURRENT!P14230</f>
        <v>0</v>
      </c>
      <c r="N603" s="14">
        <f>[1]consoCURRENT!Q14230</f>
        <v>0</v>
      </c>
      <c r="O603" s="14">
        <f>[1]consoCURRENT!R14230</f>
        <v>0</v>
      </c>
      <c r="P603" s="14">
        <f>[1]consoCURRENT!S14230</f>
        <v>0</v>
      </c>
      <c r="Q603" s="14">
        <f>[1]consoCURRENT!T14230</f>
        <v>0</v>
      </c>
      <c r="R603" s="14">
        <f>[1]consoCURRENT!U14230</f>
        <v>0</v>
      </c>
      <c r="S603" s="14">
        <f>[1]consoCURRENT!V14230</f>
        <v>0</v>
      </c>
      <c r="T603" s="14">
        <f>[1]consoCURRENT!W14230</f>
        <v>0</v>
      </c>
      <c r="U603" s="14">
        <f>[1]consoCURRENT!X14230</f>
        <v>0</v>
      </c>
      <c r="V603" s="14">
        <f>[1]consoCURRENT!Y14230</f>
        <v>0</v>
      </c>
      <c r="W603" s="14">
        <f>[1]consoCURRENT!Z14230</f>
        <v>0</v>
      </c>
      <c r="X603" s="14">
        <f>[1]consoCURRENT!AA14230</f>
        <v>0</v>
      </c>
      <c r="Y603" s="14">
        <f>[1]consoCURRENT!AB14230</f>
        <v>0</v>
      </c>
      <c r="Z603" s="14">
        <f t="shared" ref="Z603" si="422">SUM(M603:Y603)</f>
        <v>0</v>
      </c>
      <c r="AA603" s="14">
        <f t="shared" ref="AA603" si="423">B603-Z603</f>
        <v>0</v>
      </c>
      <c r="AB603" s="19"/>
      <c r="AC603" s="15"/>
    </row>
    <row r="604" spans="1:29" s="16" customFormat="1" ht="18" customHeight="1" x14ac:dyDescent="0.25">
      <c r="A604" s="20" t="s">
        <v>42</v>
      </c>
      <c r="B604" s="21">
        <f>B603+B602</f>
        <v>707000</v>
      </c>
      <c r="C604" s="21">
        <f t="shared" ref="C604:AA604" si="424">C603+C602</f>
        <v>0</v>
      </c>
      <c r="D604" s="21">
        <f t="shared" si="424"/>
        <v>0</v>
      </c>
      <c r="E604" s="21">
        <f t="shared" si="424"/>
        <v>133425.81</v>
      </c>
      <c r="F604" s="21">
        <f t="shared" si="424"/>
        <v>0</v>
      </c>
      <c r="G604" s="21">
        <f t="shared" si="424"/>
        <v>0</v>
      </c>
      <c r="H604" s="21">
        <f t="shared" si="424"/>
        <v>0</v>
      </c>
      <c r="I604" s="21">
        <f t="shared" si="424"/>
        <v>0</v>
      </c>
      <c r="J604" s="21">
        <f t="shared" si="424"/>
        <v>0</v>
      </c>
      <c r="K604" s="21">
        <f t="shared" si="424"/>
        <v>0</v>
      </c>
      <c r="L604" s="21">
        <f t="shared" si="424"/>
        <v>0</v>
      </c>
      <c r="M604" s="21">
        <f t="shared" si="424"/>
        <v>0</v>
      </c>
      <c r="N604" s="21">
        <f t="shared" si="424"/>
        <v>9251.67</v>
      </c>
      <c r="O604" s="21">
        <f t="shared" si="424"/>
        <v>75657.3</v>
      </c>
      <c r="P604" s="21">
        <f t="shared" si="424"/>
        <v>48516.840000000004</v>
      </c>
      <c r="Q604" s="21">
        <f t="shared" si="424"/>
        <v>0</v>
      </c>
      <c r="R604" s="21">
        <f t="shared" si="424"/>
        <v>0</v>
      </c>
      <c r="S604" s="21">
        <f t="shared" si="424"/>
        <v>0</v>
      </c>
      <c r="T604" s="21">
        <f t="shared" si="424"/>
        <v>0</v>
      </c>
      <c r="U604" s="21">
        <f t="shared" si="424"/>
        <v>0</v>
      </c>
      <c r="V604" s="21">
        <f t="shared" si="424"/>
        <v>0</v>
      </c>
      <c r="W604" s="21">
        <f t="shared" si="424"/>
        <v>0</v>
      </c>
      <c r="X604" s="21">
        <f t="shared" si="424"/>
        <v>0</v>
      </c>
      <c r="Y604" s="21">
        <f t="shared" si="424"/>
        <v>0</v>
      </c>
      <c r="Z604" s="21">
        <f t="shared" si="424"/>
        <v>133425.81</v>
      </c>
      <c r="AA604" s="21">
        <f t="shared" si="424"/>
        <v>573574.18999999994</v>
      </c>
      <c r="AB604" s="22">
        <f t="shared" si="420"/>
        <v>0.18872108910891089</v>
      </c>
      <c r="AC604" s="24"/>
    </row>
    <row r="605" spans="1:29" s="16" customFormat="1" ht="15" customHeigh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17" t="s">
        <v>63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8" t="s">
        <v>36</v>
      </c>
      <c r="B608" s="14">
        <f>[1]consoCURRENT!E14290</f>
        <v>0</v>
      </c>
      <c r="C608" s="14">
        <f>[1]consoCURRENT!F14290</f>
        <v>0</v>
      </c>
      <c r="D608" s="14">
        <f>[1]consoCURRENT!G14290</f>
        <v>0</v>
      </c>
      <c r="E608" s="14">
        <f>[1]consoCURRENT!H14290</f>
        <v>0</v>
      </c>
      <c r="F608" s="14">
        <f>[1]consoCURRENT!I14290</f>
        <v>0</v>
      </c>
      <c r="G608" s="14">
        <f>[1]consoCURRENT!J14290</f>
        <v>0</v>
      </c>
      <c r="H608" s="14">
        <f>[1]consoCURRENT!K14290</f>
        <v>0</v>
      </c>
      <c r="I608" s="14">
        <f>[1]consoCURRENT!L14290</f>
        <v>0</v>
      </c>
      <c r="J608" s="14">
        <f>[1]consoCURRENT!M14290</f>
        <v>0</v>
      </c>
      <c r="K608" s="14">
        <f>[1]consoCURRENT!N14290</f>
        <v>0</v>
      </c>
      <c r="L608" s="14">
        <f>[1]consoCURRENT!O14290</f>
        <v>0</v>
      </c>
      <c r="M608" s="14">
        <f>[1]consoCURRENT!P14290</f>
        <v>0</v>
      </c>
      <c r="N608" s="14">
        <f>[1]consoCURRENT!Q14290</f>
        <v>0</v>
      </c>
      <c r="O608" s="14">
        <f>[1]consoCURRENT!R14290</f>
        <v>0</v>
      </c>
      <c r="P608" s="14">
        <f>[1]consoCURRENT!S14290</f>
        <v>0</v>
      </c>
      <c r="Q608" s="14">
        <f>[1]consoCURRENT!T14290</f>
        <v>0</v>
      </c>
      <c r="R608" s="14">
        <f>[1]consoCURRENT!U14290</f>
        <v>0</v>
      </c>
      <c r="S608" s="14">
        <f>[1]consoCURRENT!V14290</f>
        <v>0</v>
      </c>
      <c r="T608" s="14">
        <f>[1]consoCURRENT!W14290</f>
        <v>0</v>
      </c>
      <c r="U608" s="14">
        <f>[1]consoCURRENT!X14290</f>
        <v>0</v>
      </c>
      <c r="V608" s="14">
        <f>[1]consoCURRENT!Y14290</f>
        <v>0</v>
      </c>
      <c r="W608" s="14">
        <f>[1]consoCURRENT!Z14290</f>
        <v>0</v>
      </c>
      <c r="X608" s="14">
        <f>[1]consoCURRENT!AA14290</f>
        <v>0</v>
      </c>
      <c r="Y608" s="14">
        <f>[1]consoCURRENT!AB14290</f>
        <v>0</v>
      </c>
      <c r="Z608" s="14">
        <f>SUM(M608:Y608)</f>
        <v>0</v>
      </c>
      <c r="AA608" s="14">
        <f>B608-Z608</f>
        <v>0</v>
      </c>
      <c r="AB608" s="19"/>
      <c r="AC608" s="15"/>
    </row>
    <row r="609" spans="1:29" s="16" customFormat="1" ht="18" customHeight="1" x14ac:dyDescent="0.2">
      <c r="A609" s="18" t="s">
        <v>37</v>
      </c>
      <c r="B609" s="14">
        <f>[1]consoCURRENT!E14378</f>
        <v>698000</v>
      </c>
      <c r="C609" s="14">
        <f>[1]consoCURRENT!F14378</f>
        <v>0</v>
      </c>
      <c r="D609" s="14">
        <f>[1]consoCURRENT!G14378</f>
        <v>0</v>
      </c>
      <c r="E609" s="14">
        <f>[1]consoCURRENT!H14378</f>
        <v>25227.64</v>
      </c>
      <c r="F609" s="14">
        <f>[1]consoCURRENT!I14378</f>
        <v>0</v>
      </c>
      <c r="G609" s="14">
        <f>[1]consoCURRENT!J14378</f>
        <v>0</v>
      </c>
      <c r="H609" s="14">
        <f>[1]consoCURRENT!K14378</f>
        <v>0</v>
      </c>
      <c r="I609" s="14">
        <f>[1]consoCURRENT!L14378</f>
        <v>0</v>
      </c>
      <c r="J609" s="14">
        <f>[1]consoCURRENT!M14378</f>
        <v>0</v>
      </c>
      <c r="K609" s="14">
        <f>[1]consoCURRENT!N14378</f>
        <v>0</v>
      </c>
      <c r="L609" s="14">
        <f>[1]consoCURRENT!O14378</f>
        <v>0</v>
      </c>
      <c r="M609" s="14">
        <f>[1]consoCURRENT!P14378</f>
        <v>0</v>
      </c>
      <c r="N609" s="14">
        <f>[1]consoCURRENT!Q14378</f>
        <v>0</v>
      </c>
      <c r="O609" s="14">
        <f>[1]consoCURRENT!R14378</f>
        <v>0</v>
      </c>
      <c r="P609" s="14">
        <f>[1]consoCURRENT!S14378</f>
        <v>25227.64</v>
      </c>
      <c r="Q609" s="14">
        <f>[1]consoCURRENT!T14378</f>
        <v>0</v>
      </c>
      <c r="R609" s="14">
        <f>[1]consoCURRENT!U14378</f>
        <v>0</v>
      </c>
      <c r="S609" s="14">
        <f>[1]consoCURRENT!V14378</f>
        <v>0</v>
      </c>
      <c r="T609" s="14">
        <f>[1]consoCURRENT!W14378</f>
        <v>0</v>
      </c>
      <c r="U609" s="14">
        <f>[1]consoCURRENT!X14378</f>
        <v>0</v>
      </c>
      <c r="V609" s="14">
        <f>[1]consoCURRENT!Y14378</f>
        <v>0</v>
      </c>
      <c r="W609" s="14">
        <f>[1]consoCURRENT!Z14378</f>
        <v>0</v>
      </c>
      <c r="X609" s="14">
        <f>[1]consoCURRENT!AA14378</f>
        <v>0</v>
      </c>
      <c r="Y609" s="14">
        <f>[1]consoCURRENT!AB14378</f>
        <v>0</v>
      </c>
      <c r="Z609" s="14">
        <f t="shared" ref="Z609:Z611" si="425">SUM(M609:Y609)</f>
        <v>25227.64</v>
      </c>
      <c r="AA609" s="14">
        <f t="shared" ref="AA609:AA611" si="426">B609-Z609</f>
        <v>672772.36</v>
      </c>
      <c r="AB609" s="19">
        <f t="shared" ref="AB609:AB614" si="427">Z609/B609</f>
        <v>3.6142750716332377E-2</v>
      </c>
      <c r="AC609" s="15"/>
    </row>
    <row r="610" spans="1:29" s="16" customFormat="1" ht="18" customHeight="1" x14ac:dyDescent="0.2">
      <c r="A610" s="18" t="s">
        <v>38</v>
      </c>
      <c r="B610" s="14">
        <f>[1]consoCURRENT!E14384</f>
        <v>0</v>
      </c>
      <c r="C610" s="14">
        <f>[1]consoCURRENT!F14384</f>
        <v>0</v>
      </c>
      <c r="D610" s="14">
        <f>[1]consoCURRENT!G14384</f>
        <v>0</v>
      </c>
      <c r="E610" s="14">
        <f>[1]consoCURRENT!H14384</f>
        <v>0</v>
      </c>
      <c r="F610" s="14">
        <f>[1]consoCURRENT!I14384</f>
        <v>0</v>
      </c>
      <c r="G610" s="14">
        <f>[1]consoCURRENT!J14384</f>
        <v>0</v>
      </c>
      <c r="H610" s="14">
        <f>[1]consoCURRENT!K14384</f>
        <v>0</v>
      </c>
      <c r="I610" s="14">
        <f>[1]consoCURRENT!L14384</f>
        <v>0</v>
      </c>
      <c r="J610" s="14">
        <f>[1]consoCURRENT!M14384</f>
        <v>0</v>
      </c>
      <c r="K610" s="14">
        <f>[1]consoCURRENT!N14384</f>
        <v>0</v>
      </c>
      <c r="L610" s="14">
        <f>[1]consoCURRENT!O14384</f>
        <v>0</v>
      </c>
      <c r="M610" s="14">
        <f>[1]consoCURRENT!P14384</f>
        <v>0</v>
      </c>
      <c r="N610" s="14">
        <f>[1]consoCURRENT!Q14384</f>
        <v>0</v>
      </c>
      <c r="O610" s="14">
        <f>[1]consoCURRENT!R14384</f>
        <v>0</v>
      </c>
      <c r="P610" s="14">
        <f>[1]consoCURRENT!S14384</f>
        <v>0</v>
      </c>
      <c r="Q610" s="14">
        <f>[1]consoCURRENT!T14384</f>
        <v>0</v>
      </c>
      <c r="R610" s="14">
        <f>[1]consoCURRENT!U14384</f>
        <v>0</v>
      </c>
      <c r="S610" s="14">
        <f>[1]consoCURRENT!V14384</f>
        <v>0</v>
      </c>
      <c r="T610" s="14">
        <f>[1]consoCURRENT!W14384</f>
        <v>0</v>
      </c>
      <c r="U610" s="14">
        <f>[1]consoCURRENT!X14384</f>
        <v>0</v>
      </c>
      <c r="V610" s="14">
        <f>[1]consoCURRENT!Y14384</f>
        <v>0</v>
      </c>
      <c r="W610" s="14">
        <f>[1]consoCURRENT!Z14384</f>
        <v>0</v>
      </c>
      <c r="X610" s="14">
        <f>[1]consoCURRENT!AA14384</f>
        <v>0</v>
      </c>
      <c r="Y610" s="14">
        <f>[1]consoCURRENT!AB14384</f>
        <v>0</v>
      </c>
      <c r="Z610" s="14">
        <f t="shared" si="425"/>
        <v>0</v>
      </c>
      <c r="AA610" s="14">
        <f t="shared" si="426"/>
        <v>0</v>
      </c>
      <c r="AB610" s="19"/>
      <c r="AC610" s="15"/>
    </row>
    <row r="611" spans="1:29" s="16" customFormat="1" ht="18" customHeight="1" x14ac:dyDescent="0.2">
      <c r="A611" s="18" t="s">
        <v>39</v>
      </c>
      <c r="B611" s="14">
        <f>[1]consoCURRENT!E14413</f>
        <v>0</v>
      </c>
      <c r="C611" s="14">
        <f>[1]consoCURRENT!F14413</f>
        <v>0</v>
      </c>
      <c r="D611" s="14">
        <f>[1]consoCURRENT!G14413</f>
        <v>0</v>
      </c>
      <c r="E611" s="14">
        <f>[1]consoCURRENT!H14413</f>
        <v>0</v>
      </c>
      <c r="F611" s="14">
        <f>[1]consoCURRENT!I14413</f>
        <v>0</v>
      </c>
      <c r="G611" s="14">
        <f>[1]consoCURRENT!J14413</f>
        <v>0</v>
      </c>
      <c r="H611" s="14">
        <f>[1]consoCURRENT!K14413</f>
        <v>0</v>
      </c>
      <c r="I611" s="14">
        <f>[1]consoCURRENT!L14413</f>
        <v>0</v>
      </c>
      <c r="J611" s="14">
        <f>[1]consoCURRENT!M14413</f>
        <v>0</v>
      </c>
      <c r="K611" s="14">
        <f>[1]consoCURRENT!N14413</f>
        <v>0</v>
      </c>
      <c r="L611" s="14">
        <f>[1]consoCURRENT!O14413</f>
        <v>0</v>
      </c>
      <c r="M611" s="14">
        <f>[1]consoCURRENT!P14413</f>
        <v>0</v>
      </c>
      <c r="N611" s="14">
        <f>[1]consoCURRENT!Q14413</f>
        <v>0</v>
      </c>
      <c r="O611" s="14">
        <f>[1]consoCURRENT!R14413</f>
        <v>0</v>
      </c>
      <c r="P611" s="14">
        <f>[1]consoCURRENT!S14413</f>
        <v>0</v>
      </c>
      <c r="Q611" s="14">
        <f>[1]consoCURRENT!T14413</f>
        <v>0</v>
      </c>
      <c r="R611" s="14">
        <f>[1]consoCURRENT!U14413</f>
        <v>0</v>
      </c>
      <c r="S611" s="14">
        <f>[1]consoCURRENT!V14413</f>
        <v>0</v>
      </c>
      <c r="T611" s="14">
        <f>[1]consoCURRENT!W14413</f>
        <v>0</v>
      </c>
      <c r="U611" s="14">
        <f>[1]consoCURRENT!X14413</f>
        <v>0</v>
      </c>
      <c r="V611" s="14">
        <f>[1]consoCURRENT!Y14413</f>
        <v>0</v>
      </c>
      <c r="W611" s="14">
        <f>[1]consoCURRENT!Z14413</f>
        <v>0</v>
      </c>
      <c r="X611" s="14">
        <f>[1]consoCURRENT!AA14413</f>
        <v>0</v>
      </c>
      <c r="Y611" s="14">
        <f>[1]consoCURRENT!AB14413</f>
        <v>0</v>
      </c>
      <c r="Z611" s="14">
        <f t="shared" si="425"/>
        <v>0</v>
      </c>
      <c r="AA611" s="14">
        <f t="shared" si="426"/>
        <v>0</v>
      </c>
      <c r="AB611" s="19"/>
      <c r="AC611" s="15"/>
    </row>
    <row r="612" spans="1:29" s="16" customFormat="1" ht="18" customHeight="1" x14ac:dyDescent="0.25">
      <c r="A612" s="20" t="s">
        <v>40</v>
      </c>
      <c r="B612" s="21">
        <f>SUM(B608:B611)</f>
        <v>698000</v>
      </c>
      <c r="C612" s="21">
        <f t="shared" ref="C612:AA612" si="428">SUM(C608:C611)</f>
        <v>0</v>
      </c>
      <c r="D612" s="21">
        <f t="shared" si="428"/>
        <v>0</v>
      </c>
      <c r="E612" s="21">
        <f t="shared" si="428"/>
        <v>25227.64</v>
      </c>
      <c r="F612" s="21">
        <f t="shared" si="428"/>
        <v>0</v>
      </c>
      <c r="G612" s="21">
        <f t="shared" si="428"/>
        <v>0</v>
      </c>
      <c r="H612" s="21">
        <f t="shared" si="428"/>
        <v>0</v>
      </c>
      <c r="I612" s="21">
        <f t="shared" si="428"/>
        <v>0</v>
      </c>
      <c r="J612" s="21">
        <f t="shared" si="428"/>
        <v>0</v>
      </c>
      <c r="K612" s="21">
        <f t="shared" si="428"/>
        <v>0</v>
      </c>
      <c r="L612" s="21">
        <f t="shared" si="428"/>
        <v>0</v>
      </c>
      <c r="M612" s="21">
        <f t="shared" si="428"/>
        <v>0</v>
      </c>
      <c r="N612" s="21">
        <f t="shared" si="428"/>
        <v>0</v>
      </c>
      <c r="O612" s="21">
        <f t="shared" si="428"/>
        <v>0</v>
      </c>
      <c r="P612" s="21">
        <f t="shared" si="428"/>
        <v>25227.64</v>
      </c>
      <c r="Q612" s="21">
        <f t="shared" si="428"/>
        <v>0</v>
      </c>
      <c r="R612" s="21">
        <f t="shared" si="428"/>
        <v>0</v>
      </c>
      <c r="S612" s="21">
        <f t="shared" si="428"/>
        <v>0</v>
      </c>
      <c r="T612" s="21">
        <f t="shared" si="428"/>
        <v>0</v>
      </c>
      <c r="U612" s="21">
        <f t="shared" si="428"/>
        <v>0</v>
      </c>
      <c r="V612" s="21">
        <f t="shared" si="428"/>
        <v>0</v>
      </c>
      <c r="W612" s="21">
        <f t="shared" si="428"/>
        <v>0</v>
      </c>
      <c r="X612" s="21">
        <f t="shared" si="428"/>
        <v>0</v>
      </c>
      <c r="Y612" s="21">
        <f t="shared" si="428"/>
        <v>0</v>
      </c>
      <c r="Z612" s="21">
        <f t="shared" si="428"/>
        <v>25227.64</v>
      </c>
      <c r="AA612" s="21">
        <f t="shared" si="428"/>
        <v>672772.36</v>
      </c>
      <c r="AB612" s="22">
        <f t="shared" si="427"/>
        <v>3.6142750716332377E-2</v>
      </c>
      <c r="AC612" s="15"/>
    </row>
    <row r="613" spans="1:29" s="16" customFormat="1" ht="18" customHeight="1" x14ac:dyDescent="0.25">
      <c r="A613" s="23" t="s">
        <v>41</v>
      </c>
      <c r="B613" s="14">
        <f>[1]consoCURRENT!E14417</f>
        <v>0</v>
      </c>
      <c r="C613" s="14">
        <f>[1]consoCURRENT!F14417</f>
        <v>0</v>
      </c>
      <c r="D613" s="14">
        <f>[1]consoCURRENT!G14417</f>
        <v>0</v>
      </c>
      <c r="E613" s="14">
        <f>[1]consoCURRENT!H14417</f>
        <v>0</v>
      </c>
      <c r="F613" s="14">
        <f>[1]consoCURRENT!I14417</f>
        <v>0</v>
      </c>
      <c r="G613" s="14">
        <f>[1]consoCURRENT!J14417</f>
        <v>0</v>
      </c>
      <c r="H613" s="14">
        <f>[1]consoCURRENT!K14417</f>
        <v>0</v>
      </c>
      <c r="I613" s="14">
        <f>[1]consoCURRENT!L14417</f>
        <v>0</v>
      </c>
      <c r="J613" s="14">
        <f>[1]consoCURRENT!M14417</f>
        <v>0</v>
      </c>
      <c r="K613" s="14">
        <f>[1]consoCURRENT!N14417</f>
        <v>0</v>
      </c>
      <c r="L613" s="14">
        <f>[1]consoCURRENT!O14417</f>
        <v>0</v>
      </c>
      <c r="M613" s="14">
        <f>[1]consoCURRENT!P14417</f>
        <v>0</v>
      </c>
      <c r="N613" s="14">
        <f>[1]consoCURRENT!Q14417</f>
        <v>0</v>
      </c>
      <c r="O613" s="14">
        <f>[1]consoCURRENT!R14417</f>
        <v>0</v>
      </c>
      <c r="P613" s="14">
        <f>[1]consoCURRENT!S14417</f>
        <v>0</v>
      </c>
      <c r="Q613" s="14">
        <f>[1]consoCURRENT!T14417</f>
        <v>0</v>
      </c>
      <c r="R613" s="14">
        <f>[1]consoCURRENT!U14417</f>
        <v>0</v>
      </c>
      <c r="S613" s="14">
        <f>[1]consoCURRENT!V14417</f>
        <v>0</v>
      </c>
      <c r="T613" s="14">
        <f>[1]consoCURRENT!W14417</f>
        <v>0</v>
      </c>
      <c r="U613" s="14">
        <f>[1]consoCURRENT!X14417</f>
        <v>0</v>
      </c>
      <c r="V613" s="14">
        <f>[1]consoCURRENT!Y14417</f>
        <v>0</v>
      </c>
      <c r="W613" s="14">
        <f>[1]consoCURRENT!Z14417</f>
        <v>0</v>
      </c>
      <c r="X613" s="14">
        <f>[1]consoCURRENT!AA14417</f>
        <v>0</v>
      </c>
      <c r="Y613" s="14">
        <f>[1]consoCURRENT!AB14417</f>
        <v>0</v>
      </c>
      <c r="Z613" s="14">
        <f t="shared" ref="Z613" si="429">SUM(M613:Y613)</f>
        <v>0</v>
      </c>
      <c r="AA613" s="14">
        <f t="shared" ref="AA613" si="430">B613-Z613</f>
        <v>0</v>
      </c>
      <c r="AB613" s="19"/>
      <c r="AC613" s="15"/>
    </row>
    <row r="614" spans="1:29" s="16" customFormat="1" ht="18" customHeight="1" x14ac:dyDescent="0.25">
      <c r="A614" s="20" t="s">
        <v>42</v>
      </c>
      <c r="B614" s="21">
        <f>B613+B612</f>
        <v>698000</v>
      </c>
      <c r="C614" s="21">
        <f t="shared" ref="C614:AA614" si="431">C613+C612</f>
        <v>0</v>
      </c>
      <c r="D614" s="21">
        <f t="shared" si="431"/>
        <v>0</v>
      </c>
      <c r="E614" s="21">
        <f t="shared" si="431"/>
        <v>25227.64</v>
      </c>
      <c r="F614" s="21">
        <f t="shared" si="431"/>
        <v>0</v>
      </c>
      <c r="G614" s="21">
        <f t="shared" si="431"/>
        <v>0</v>
      </c>
      <c r="H614" s="21">
        <f t="shared" si="431"/>
        <v>0</v>
      </c>
      <c r="I614" s="21">
        <f t="shared" si="431"/>
        <v>0</v>
      </c>
      <c r="J614" s="21">
        <f t="shared" si="431"/>
        <v>0</v>
      </c>
      <c r="K614" s="21">
        <f t="shared" si="431"/>
        <v>0</v>
      </c>
      <c r="L614" s="21">
        <f t="shared" si="431"/>
        <v>0</v>
      </c>
      <c r="M614" s="21">
        <f t="shared" si="431"/>
        <v>0</v>
      </c>
      <c r="N614" s="21">
        <f t="shared" si="431"/>
        <v>0</v>
      </c>
      <c r="O614" s="21">
        <f t="shared" si="431"/>
        <v>0</v>
      </c>
      <c r="P614" s="21">
        <f t="shared" si="431"/>
        <v>25227.64</v>
      </c>
      <c r="Q614" s="21">
        <f t="shared" si="431"/>
        <v>0</v>
      </c>
      <c r="R614" s="21">
        <f t="shared" si="431"/>
        <v>0</v>
      </c>
      <c r="S614" s="21">
        <f t="shared" si="431"/>
        <v>0</v>
      </c>
      <c r="T614" s="21">
        <f t="shared" si="431"/>
        <v>0</v>
      </c>
      <c r="U614" s="21">
        <f t="shared" si="431"/>
        <v>0</v>
      </c>
      <c r="V614" s="21">
        <f t="shared" si="431"/>
        <v>0</v>
      </c>
      <c r="W614" s="21">
        <f t="shared" si="431"/>
        <v>0</v>
      </c>
      <c r="X614" s="21">
        <f t="shared" si="431"/>
        <v>0</v>
      </c>
      <c r="Y614" s="21">
        <f t="shared" si="431"/>
        <v>0</v>
      </c>
      <c r="Z614" s="21">
        <f t="shared" si="431"/>
        <v>25227.64</v>
      </c>
      <c r="AA614" s="21">
        <f t="shared" si="431"/>
        <v>672772.36</v>
      </c>
      <c r="AB614" s="22">
        <f t="shared" si="427"/>
        <v>3.6142750716332377E-2</v>
      </c>
      <c r="AC614" s="24"/>
    </row>
    <row r="615" spans="1:29" s="16" customFormat="1" ht="15" customHeigh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17" t="s">
        <v>64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8" t="s">
        <v>36</v>
      </c>
      <c r="B618" s="14">
        <f>[1]consoCURRENT!E14477</f>
        <v>0</v>
      </c>
      <c r="C618" s="14">
        <f>[1]consoCURRENT!F14477</f>
        <v>0</v>
      </c>
      <c r="D618" s="14">
        <f>[1]consoCURRENT!G14477</f>
        <v>0</v>
      </c>
      <c r="E618" s="14">
        <f>[1]consoCURRENT!H14477</f>
        <v>0</v>
      </c>
      <c r="F618" s="14">
        <f>[1]consoCURRENT!I14477</f>
        <v>0</v>
      </c>
      <c r="G618" s="14">
        <f>[1]consoCURRENT!J14477</f>
        <v>0</v>
      </c>
      <c r="H618" s="14">
        <f>[1]consoCURRENT!K14477</f>
        <v>0</v>
      </c>
      <c r="I618" s="14">
        <f>[1]consoCURRENT!L14477</f>
        <v>0</v>
      </c>
      <c r="J618" s="14">
        <f>[1]consoCURRENT!M14477</f>
        <v>0</v>
      </c>
      <c r="K618" s="14">
        <f>[1]consoCURRENT!N14477</f>
        <v>0</v>
      </c>
      <c r="L618" s="14">
        <f>[1]consoCURRENT!O14477</f>
        <v>0</v>
      </c>
      <c r="M618" s="14">
        <f>[1]consoCURRENT!P14477</f>
        <v>0</v>
      </c>
      <c r="N618" s="14">
        <f>[1]consoCURRENT!Q14477</f>
        <v>0</v>
      </c>
      <c r="O618" s="14">
        <f>[1]consoCURRENT!R14477</f>
        <v>0</v>
      </c>
      <c r="P618" s="14">
        <f>[1]consoCURRENT!S14477</f>
        <v>0</v>
      </c>
      <c r="Q618" s="14">
        <f>[1]consoCURRENT!T14477</f>
        <v>0</v>
      </c>
      <c r="R618" s="14">
        <f>[1]consoCURRENT!U14477</f>
        <v>0</v>
      </c>
      <c r="S618" s="14">
        <f>[1]consoCURRENT!V14477</f>
        <v>0</v>
      </c>
      <c r="T618" s="14">
        <f>[1]consoCURRENT!W14477</f>
        <v>0</v>
      </c>
      <c r="U618" s="14">
        <f>[1]consoCURRENT!X14477</f>
        <v>0</v>
      </c>
      <c r="V618" s="14">
        <f>[1]consoCURRENT!Y14477</f>
        <v>0</v>
      </c>
      <c r="W618" s="14">
        <f>[1]consoCURRENT!Z14477</f>
        <v>0</v>
      </c>
      <c r="X618" s="14">
        <f>[1]consoCURRENT!AA14477</f>
        <v>0</v>
      </c>
      <c r="Y618" s="14">
        <f>[1]consoCURRENT!AB14477</f>
        <v>0</v>
      </c>
      <c r="Z618" s="14">
        <f>SUM(M618:Y618)</f>
        <v>0</v>
      </c>
      <c r="AA618" s="14">
        <f>B618-Z618</f>
        <v>0</v>
      </c>
      <c r="AB618" s="19"/>
      <c r="AC618" s="15"/>
    </row>
    <row r="619" spans="1:29" s="16" customFormat="1" ht="18" customHeight="1" x14ac:dyDescent="0.2">
      <c r="A619" s="18" t="s">
        <v>37</v>
      </c>
      <c r="B619" s="14">
        <f>[1]consoCURRENT!E14565</f>
        <v>1552000</v>
      </c>
      <c r="C619" s="14">
        <f>[1]consoCURRENT!F14565</f>
        <v>0</v>
      </c>
      <c r="D619" s="14">
        <f>[1]consoCURRENT!G14565</f>
        <v>0</v>
      </c>
      <c r="E619" s="14">
        <f>[1]consoCURRENT!H14565</f>
        <v>74462.42</v>
      </c>
      <c r="F619" s="14">
        <f>[1]consoCURRENT!I14565</f>
        <v>0</v>
      </c>
      <c r="G619" s="14">
        <f>[1]consoCURRENT!J14565</f>
        <v>0</v>
      </c>
      <c r="H619" s="14">
        <f>[1]consoCURRENT!K14565</f>
        <v>0</v>
      </c>
      <c r="I619" s="14">
        <f>[1]consoCURRENT!L14565</f>
        <v>0</v>
      </c>
      <c r="J619" s="14">
        <f>[1]consoCURRENT!M14565</f>
        <v>0</v>
      </c>
      <c r="K619" s="14">
        <f>[1]consoCURRENT!N14565</f>
        <v>0</v>
      </c>
      <c r="L619" s="14">
        <f>[1]consoCURRENT!O14565</f>
        <v>0</v>
      </c>
      <c r="M619" s="14">
        <f>[1]consoCURRENT!P14565</f>
        <v>0</v>
      </c>
      <c r="N619" s="14">
        <f>[1]consoCURRENT!Q14565</f>
        <v>29478.04</v>
      </c>
      <c r="O619" s="14">
        <f>[1]consoCURRENT!R14565</f>
        <v>16891.099999999999</v>
      </c>
      <c r="P619" s="14">
        <f>[1]consoCURRENT!S14565</f>
        <v>28093.279999999999</v>
      </c>
      <c r="Q619" s="14">
        <f>[1]consoCURRENT!T14565</f>
        <v>0</v>
      </c>
      <c r="R619" s="14">
        <f>[1]consoCURRENT!U14565</f>
        <v>0</v>
      </c>
      <c r="S619" s="14">
        <f>[1]consoCURRENT!V14565</f>
        <v>0</v>
      </c>
      <c r="T619" s="14">
        <f>[1]consoCURRENT!W14565</f>
        <v>0</v>
      </c>
      <c r="U619" s="14">
        <f>[1]consoCURRENT!X14565</f>
        <v>0</v>
      </c>
      <c r="V619" s="14">
        <f>[1]consoCURRENT!Y14565</f>
        <v>0</v>
      </c>
      <c r="W619" s="14">
        <f>[1]consoCURRENT!Z14565</f>
        <v>0</v>
      </c>
      <c r="X619" s="14">
        <f>[1]consoCURRENT!AA14565</f>
        <v>0</v>
      </c>
      <c r="Y619" s="14">
        <f>[1]consoCURRENT!AB14565</f>
        <v>0</v>
      </c>
      <c r="Z619" s="14">
        <f t="shared" ref="Z619:Z621" si="432">SUM(M619:Y619)</f>
        <v>74462.42</v>
      </c>
      <c r="AA619" s="14">
        <f t="shared" ref="AA619:AA621" si="433">B619-Z619</f>
        <v>1477537.58</v>
      </c>
      <c r="AB619" s="19">
        <f t="shared" ref="AB619:AB624" si="434">Z619/B619</f>
        <v>4.7978363402061852E-2</v>
      </c>
      <c r="AC619" s="15"/>
    </row>
    <row r="620" spans="1:29" s="16" customFormat="1" ht="18" customHeight="1" x14ac:dyDescent="0.2">
      <c r="A620" s="18" t="s">
        <v>38</v>
      </c>
      <c r="B620" s="14">
        <f>[1]consoCURRENT!E14571</f>
        <v>0</v>
      </c>
      <c r="C620" s="14">
        <f>[1]consoCURRENT!F14571</f>
        <v>0</v>
      </c>
      <c r="D620" s="14">
        <f>[1]consoCURRENT!G14571</f>
        <v>0</v>
      </c>
      <c r="E620" s="14">
        <f>[1]consoCURRENT!H14571</f>
        <v>0</v>
      </c>
      <c r="F620" s="14">
        <f>[1]consoCURRENT!I14571</f>
        <v>0</v>
      </c>
      <c r="G620" s="14">
        <f>[1]consoCURRENT!J14571</f>
        <v>0</v>
      </c>
      <c r="H620" s="14">
        <f>[1]consoCURRENT!K14571</f>
        <v>0</v>
      </c>
      <c r="I620" s="14">
        <f>[1]consoCURRENT!L14571</f>
        <v>0</v>
      </c>
      <c r="J620" s="14">
        <f>[1]consoCURRENT!M14571</f>
        <v>0</v>
      </c>
      <c r="K620" s="14">
        <f>[1]consoCURRENT!N14571</f>
        <v>0</v>
      </c>
      <c r="L620" s="14">
        <f>[1]consoCURRENT!O14571</f>
        <v>0</v>
      </c>
      <c r="M620" s="14">
        <f>[1]consoCURRENT!P14571</f>
        <v>0</v>
      </c>
      <c r="N620" s="14">
        <f>[1]consoCURRENT!Q14571</f>
        <v>0</v>
      </c>
      <c r="O620" s="14">
        <f>[1]consoCURRENT!R14571</f>
        <v>0</v>
      </c>
      <c r="P620" s="14">
        <f>[1]consoCURRENT!S14571</f>
        <v>0</v>
      </c>
      <c r="Q620" s="14">
        <f>[1]consoCURRENT!T14571</f>
        <v>0</v>
      </c>
      <c r="R620" s="14">
        <f>[1]consoCURRENT!U14571</f>
        <v>0</v>
      </c>
      <c r="S620" s="14">
        <f>[1]consoCURRENT!V14571</f>
        <v>0</v>
      </c>
      <c r="T620" s="14">
        <f>[1]consoCURRENT!W14571</f>
        <v>0</v>
      </c>
      <c r="U620" s="14">
        <f>[1]consoCURRENT!X14571</f>
        <v>0</v>
      </c>
      <c r="V620" s="14">
        <f>[1]consoCURRENT!Y14571</f>
        <v>0</v>
      </c>
      <c r="W620" s="14">
        <f>[1]consoCURRENT!Z14571</f>
        <v>0</v>
      </c>
      <c r="X620" s="14">
        <f>[1]consoCURRENT!AA14571</f>
        <v>0</v>
      </c>
      <c r="Y620" s="14">
        <f>[1]consoCURRENT!AB14571</f>
        <v>0</v>
      </c>
      <c r="Z620" s="14">
        <f t="shared" si="432"/>
        <v>0</v>
      </c>
      <c r="AA620" s="14">
        <f t="shared" si="433"/>
        <v>0</v>
      </c>
      <c r="AB620" s="19"/>
      <c r="AC620" s="15"/>
    </row>
    <row r="621" spans="1:29" s="16" customFormat="1" ht="18" customHeight="1" x14ac:dyDescent="0.2">
      <c r="A621" s="18" t="s">
        <v>39</v>
      </c>
      <c r="B621" s="14">
        <f>[1]consoCURRENT!E14600</f>
        <v>0</v>
      </c>
      <c r="C621" s="14">
        <f>[1]consoCURRENT!F14600</f>
        <v>0</v>
      </c>
      <c r="D621" s="14">
        <f>[1]consoCURRENT!G14600</f>
        <v>0</v>
      </c>
      <c r="E621" s="14">
        <f>[1]consoCURRENT!H14600</f>
        <v>0</v>
      </c>
      <c r="F621" s="14">
        <f>[1]consoCURRENT!I14600</f>
        <v>0</v>
      </c>
      <c r="G621" s="14">
        <f>[1]consoCURRENT!J14600</f>
        <v>0</v>
      </c>
      <c r="H621" s="14">
        <f>[1]consoCURRENT!K14600</f>
        <v>0</v>
      </c>
      <c r="I621" s="14">
        <f>[1]consoCURRENT!L14600</f>
        <v>0</v>
      </c>
      <c r="J621" s="14">
        <f>[1]consoCURRENT!M14600</f>
        <v>0</v>
      </c>
      <c r="K621" s="14">
        <f>[1]consoCURRENT!N14600</f>
        <v>0</v>
      </c>
      <c r="L621" s="14">
        <f>[1]consoCURRENT!O14600</f>
        <v>0</v>
      </c>
      <c r="M621" s="14">
        <f>[1]consoCURRENT!P14600</f>
        <v>0</v>
      </c>
      <c r="N621" s="14">
        <f>[1]consoCURRENT!Q14600</f>
        <v>0</v>
      </c>
      <c r="O621" s="14">
        <f>[1]consoCURRENT!R14600</f>
        <v>0</v>
      </c>
      <c r="P621" s="14">
        <f>[1]consoCURRENT!S14600</f>
        <v>0</v>
      </c>
      <c r="Q621" s="14">
        <f>[1]consoCURRENT!T14600</f>
        <v>0</v>
      </c>
      <c r="R621" s="14">
        <f>[1]consoCURRENT!U14600</f>
        <v>0</v>
      </c>
      <c r="S621" s="14">
        <f>[1]consoCURRENT!V14600</f>
        <v>0</v>
      </c>
      <c r="T621" s="14">
        <f>[1]consoCURRENT!W14600</f>
        <v>0</v>
      </c>
      <c r="U621" s="14">
        <f>[1]consoCURRENT!X14600</f>
        <v>0</v>
      </c>
      <c r="V621" s="14">
        <f>[1]consoCURRENT!Y14600</f>
        <v>0</v>
      </c>
      <c r="W621" s="14">
        <f>[1]consoCURRENT!Z14600</f>
        <v>0</v>
      </c>
      <c r="X621" s="14">
        <f>[1]consoCURRENT!AA14600</f>
        <v>0</v>
      </c>
      <c r="Y621" s="14">
        <f>[1]consoCURRENT!AB14600</f>
        <v>0</v>
      </c>
      <c r="Z621" s="14">
        <f t="shared" si="432"/>
        <v>0</v>
      </c>
      <c r="AA621" s="14">
        <f t="shared" si="433"/>
        <v>0</v>
      </c>
      <c r="AB621" s="19"/>
      <c r="AC621" s="15"/>
    </row>
    <row r="622" spans="1:29" s="16" customFormat="1" ht="18" customHeight="1" x14ac:dyDescent="0.25">
      <c r="A622" s="20" t="s">
        <v>40</v>
      </c>
      <c r="B622" s="21">
        <f>SUM(B618:B621)</f>
        <v>1552000</v>
      </c>
      <c r="C622" s="21">
        <f t="shared" ref="C622:AA622" si="435">SUM(C618:C621)</f>
        <v>0</v>
      </c>
      <c r="D622" s="21">
        <f t="shared" si="435"/>
        <v>0</v>
      </c>
      <c r="E622" s="21">
        <f t="shared" si="435"/>
        <v>74462.42</v>
      </c>
      <c r="F622" s="21">
        <f t="shared" si="435"/>
        <v>0</v>
      </c>
      <c r="G622" s="21">
        <f t="shared" si="435"/>
        <v>0</v>
      </c>
      <c r="H622" s="21">
        <f t="shared" si="435"/>
        <v>0</v>
      </c>
      <c r="I622" s="21">
        <f t="shared" si="435"/>
        <v>0</v>
      </c>
      <c r="J622" s="21">
        <f t="shared" si="435"/>
        <v>0</v>
      </c>
      <c r="K622" s="21">
        <f t="shared" si="435"/>
        <v>0</v>
      </c>
      <c r="L622" s="21">
        <f t="shared" si="435"/>
        <v>0</v>
      </c>
      <c r="M622" s="21">
        <f t="shared" si="435"/>
        <v>0</v>
      </c>
      <c r="N622" s="21">
        <f t="shared" si="435"/>
        <v>29478.04</v>
      </c>
      <c r="O622" s="21">
        <f t="shared" si="435"/>
        <v>16891.099999999999</v>
      </c>
      <c r="P622" s="21">
        <f t="shared" si="435"/>
        <v>28093.279999999999</v>
      </c>
      <c r="Q622" s="21">
        <f t="shared" si="435"/>
        <v>0</v>
      </c>
      <c r="R622" s="21">
        <f t="shared" si="435"/>
        <v>0</v>
      </c>
      <c r="S622" s="21">
        <f t="shared" si="435"/>
        <v>0</v>
      </c>
      <c r="T622" s="21">
        <f t="shared" si="435"/>
        <v>0</v>
      </c>
      <c r="U622" s="21">
        <f t="shared" si="435"/>
        <v>0</v>
      </c>
      <c r="V622" s="21">
        <f t="shared" si="435"/>
        <v>0</v>
      </c>
      <c r="W622" s="21">
        <f t="shared" si="435"/>
        <v>0</v>
      </c>
      <c r="X622" s="21">
        <f t="shared" si="435"/>
        <v>0</v>
      </c>
      <c r="Y622" s="21">
        <f t="shared" si="435"/>
        <v>0</v>
      </c>
      <c r="Z622" s="21">
        <f t="shared" si="435"/>
        <v>74462.42</v>
      </c>
      <c r="AA622" s="21">
        <f t="shared" si="435"/>
        <v>1477537.58</v>
      </c>
      <c r="AB622" s="22">
        <f t="shared" si="434"/>
        <v>4.7978363402061852E-2</v>
      </c>
      <c r="AC622" s="15"/>
    </row>
    <row r="623" spans="1:29" s="16" customFormat="1" ht="18" customHeight="1" x14ac:dyDescent="0.25">
      <c r="A623" s="23" t="s">
        <v>41</v>
      </c>
      <c r="B623" s="14">
        <f>[1]consoCURRENT!E14604</f>
        <v>0</v>
      </c>
      <c r="C623" s="14">
        <f>[1]consoCURRENT!F14604</f>
        <v>0</v>
      </c>
      <c r="D623" s="14">
        <f>[1]consoCURRENT!G14604</f>
        <v>0</v>
      </c>
      <c r="E623" s="14">
        <f>[1]consoCURRENT!H14604</f>
        <v>0</v>
      </c>
      <c r="F623" s="14">
        <f>[1]consoCURRENT!I14604</f>
        <v>0</v>
      </c>
      <c r="G623" s="14">
        <f>[1]consoCURRENT!J14604</f>
        <v>0</v>
      </c>
      <c r="H623" s="14">
        <f>[1]consoCURRENT!K14604</f>
        <v>0</v>
      </c>
      <c r="I623" s="14">
        <f>[1]consoCURRENT!L14604</f>
        <v>0</v>
      </c>
      <c r="J623" s="14">
        <f>[1]consoCURRENT!M14604</f>
        <v>0</v>
      </c>
      <c r="K623" s="14">
        <f>[1]consoCURRENT!N14604</f>
        <v>0</v>
      </c>
      <c r="L623" s="14">
        <f>[1]consoCURRENT!O14604</f>
        <v>0</v>
      </c>
      <c r="M623" s="14">
        <f>[1]consoCURRENT!P14604</f>
        <v>0</v>
      </c>
      <c r="N623" s="14">
        <f>[1]consoCURRENT!Q14604</f>
        <v>0</v>
      </c>
      <c r="O623" s="14">
        <f>[1]consoCURRENT!R14604</f>
        <v>0</v>
      </c>
      <c r="P623" s="14">
        <f>[1]consoCURRENT!S14604</f>
        <v>0</v>
      </c>
      <c r="Q623" s="14">
        <f>[1]consoCURRENT!T14604</f>
        <v>0</v>
      </c>
      <c r="R623" s="14">
        <f>[1]consoCURRENT!U14604</f>
        <v>0</v>
      </c>
      <c r="S623" s="14">
        <f>[1]consoCURRENT!V14604</f>
        <v>0</v>
      </c>
      <c r="T623" s="14">
        <f>[1]consoCURRENT!W14604</f>
        <v>0</v>
      </c>
      <c r="U623" s="14">
        <f>[1]consoCURRENT!X14604</f>
        <v>0</v>
      </c>
      <c r="V623" s="14">
        <f>[1]consoCURRENT!Y14604</f>
        <v>0</v>
      </c>
      <c r="W623" s="14">
        <f>[1]consoCURRENT!Z14604</f>
        <v>0</v>
      </c>
      <c r="X623" s="14">
        <f>[1]consoCURRENT!AA14604</f>
        <v>0</v>
      </c>
      <c r="Y623" s="14">
        <f>[1]consoCURRENT!AB14604</f>
        <v>0</v>
      </c>
      <c r="Z623" s="14">
        <f t="shared" ref="Z623" si="436">SUM(M623:Y623)</f>
        <v>0</v>
      </c>
      <c r="AA623" s="14">
        <f t="shared" ref="AA623" si="437">B623-Z623</f>
        <v>0</v>
      </c>
      <c r="AB623" s="19"/>
      <c r="AC623" s="15"/>
    </row>
    <row r="624" spans="1:29" s="16" customFormat="1" ht="18" customHeight="1" x14ac:dyDescent="0.25">
      <c r="A624" s="20" t="s">
        <v>42</v>
      </c>
      <c r="B624" s="21">
        <f>B623+B622</f>
        <v>1552000</v>
      </c>
      <c r="C624" s="21">
        <f t="shared" ref="C624:AA624" si="438">C623+C622</f>
        <v>0</v>
      </c>
      <c r="D624" s="21">
        <f t="shared" si="438"/>
        <v>0</v>
      </c>
      <c r="E624" s="21">
        <f t="shared" si="438"/>
        <v>74462.42</v>
      </c>
      <c r="F624" s="21">
        <f t="shared" si="438"/>
        <v>0</v>
      </c>
      <c r="G624" s="21">
        <f t="shared" si="438"/>
        <v>0</v>
      </c>
      <c r="H624" s="21">
        <f t="shared" si="438"/>
        <v>0</v>
      </c>
      <c r="I624" s="21">
        <f t="shared" si="438"/>
        <v>0</v>
      </c>
      <c r="J624" s="21">
        <f t="shared" si="438"/>
        <v>0</v>
      </c>
      <c r="K624" s="21">
        <f t="shared" si="438"/>
        <v>0</v>
      </c>
      <c r="L624" s="21">
        <f t="shared" si="438"/>
        <v>0</v>
      </c>
      <c r="M624" s="21">
        <f t="shared" si="438"/>
        <v>0</v>
      </c>
      <c r="N624" s="21">
        <f t="shared" si="438"/>
        <v>29478.04</v>
      </c>
      <c r="O624" s="21">
        <f t="shared" si="438"/>
        <v>16891.099999999999</v>
      </c>
      <c r="P624" s="21">
        <f t="shared" si="438"/>
        <v>28093.279999999999</v>
      </c>
      <c r="Q624" s="21">
        <f t="shared" si="438"/>
        <v>0</v>
      </c>
      <c r="R624" s="21">
        <f t="shared" si="438"/>
        <v>0</v>
      </c>
      <c r="S624" s="21">
        <f t="shared" si="438"/>
        <v>0</v>
      </c>
      <c r="T624" s="21">
        <f t="shared" si="438"/>
        <v>0</v>
      </c>
      <c r="U624" s="21">
        <f t="shared" si="438"/>
        <v>0</v>
      </c>
      <c r="V624" s="21">
        <f t="shared" si="438"/>
        <v>0</v>
      </c>
      <c r="W624" s="21">
        <f t="shared" si="438"/>
        <v>0</v>
      </c>
      <c r="X624" s="21">
        <f t="shared" si="438"/>
        <v>0</v>
      </c>
      <c r="Y624" s="21">
        <f t="shared" si="438"/>
        <v>0</v>
      </c>
      <c r="Z624" s="21">
        <f t="shared" si="438"/>
        <v>74462.42</v>
      </c>
      <c r="AA624" s="21">
        <f t="shared" si="438"/>
        <v>1477537.58</v>
      </c>
      <c r="AB624" s="22">
        <f t="shared" si="434"/>
        <v>4.7978363402061852E-2</v>
      </c>
      <c r="AC624" s="24"/>
    </row>
    <row r="625" spans="1:29" s="16" customFormat="1" ht="15" customHeigh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17" t="s">
        <v>65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8" t="s">
        <v>36</v>
      </c>
      <c r="B628" s="14">
        <f>[1]consoCURRENT!E14664</f>
        <v>0</v>
      </c>
      <c r="C628" s="14">
        <f>[1]consoCURRENT!F14664</f>
        <v>0</v>
      </c>
      <c r="D628" s="14">
        <f>[1]consoCURRENT!G14664</f>
        <v>0</v>
      </c>
      <c r="E628" s="14">
        <f>[1]consoCURRENT!H14664</f>
        <v>0</v>
      </c>
      <c r="F628" s="14">
        <f>[1]consoCURRENT!I14664</f>
        <v>0</v>
      </c>
      <c r="G628" s="14">
        <f>[1]consoCURRENT!J14664</f>
        <v>0</v>
      </c>
      <c r="H628" s="14">
        <f>[1]consoCURRENT!K14664</f>
        <v>0</v>
      </c>
      <c r="I628" s="14">
        <f>[1]consoCURRENT!L14664</f>
        <v>0</v>
      </c>
      <c r="J628" s="14">
        <f>[1]consoCURRENT!M14664</f>
        <v>0</v>
      </c>
      <c r="K628" s="14">
        <f>[1]consoCURRENT!N14664</f>
        <v>0</v>
      </c>
      <c r="L628" s="14">
        <f>[1]consoCURRENT!O14664</f>
        <v>0</v>
      </c>
      <c r="M628" s="14">
        <f>[1]consoCURRENT!P14664</f>
        <v>0</v>
      </c>
      <c r="N628" s="14">
        <f>[1]consoCURRENT!Q14664</f>
        <v>0</v>
      </c>
      <c r="O628" s="14">
        <f>[1]consoCURRENT!R14664</f>
        <v>0</v>
      </c>
      <c r="P628" s="14">
        <f>[1]consoCURRENT!S14664</f>
        <v>0</v>
      </c>
      <c r="Q628" s="14">
        <f>[1]consoCURRENT!T14664</f>
        <v>0</v>
      </c>
      <c r="R628" s="14">
        <f>[1]consoCURRENT!U14664</f>
        <v>0</v>
      </c>
      <c r="S628" s="14">
        <f>[1]consoCURRENT!V14664</f>
        <v>0</v>
      </c>
      <c r="T628" s="14">
        <f>[1]consoCURRENT!W14664</f>
        <v>0</v>
      </c>
      <c r="U628" s="14">
        <f>[1]consoCURRENT!X14664</f>
        <v>0</v>
      </c>
      <c r="V628" s="14">
        <f>[1]consoCURRENT!Y14664</f>
        <v>0</v>
      </c>
      <c r="W628" s="14">
        <f>[1]consoCURRENT!Z14664</f>
        <v>0</v>
      </c>
      <c r="X628" s="14">
        <f>[1]consoCURRENT!AA14664</f>
        <v>0</v>
      </c>
      <c r="Y628" s="14">
        <f>[1]consoCURRENT!AB14664</f>
        <v>0</v>
      </c>
      <c r="Z628" s="14">
        <f>SUM(M628:Y628)</f>
        <v>0</v>
      </c>
      <c r="AA628" s="14">
        <f>B628-Z628</f>
        <v>0</v>
      </c>
      <c r="AB628" s="19"/>
      <c r="AC628" s="15"/>
    </row>
    <row r="629" spans="1:29" s="16" customFormat="1" ht="18" customHeight="1" x14ac:dyDescent="0.2">
      <c r="A629" s="18" t="s">
        <v>37</v>
      </c>
      <c r="B629" s="14">
        <f>[1]consoCURRENT!E14752</f>
        <v>810000</v>
      </c>
      <c r="C629" s="14">
        <f>[1]consoCURRENT!F14752</f>
        <v>0</v>
      </c>
      <c r="D629" s="14">
        <f>[1]consoCURRENT!G14752</f>
        <v>0</v>
      </c>
      <c r="E629" s="14">
        <f>[1]consoCURRENT!H14752</f>
        <v>75179.14</v>
      </c>
      <c r="F629" s="14">
        <f>[1]consoCURRENT!I14752</f>
        <v>0</v>
      </c>
      <c r="G629" s="14">
        <f>[1]consoCURRENT!J14752</f>
        <v>0</v>
      </c>
      <c r="H629" s="14">
        <f>[1]consoCURRENT!K14752</f>
        <v>0</v>
      </c>
      <c r="I629" s="14">
        <f>[1]consoCURRENT!L14752</f>
        <v>0</v>
      </c>
      <c r="J629" s="14">
        <f>[1]consoCURRENT!M14752</f>
        <v>0</v>
      </c>
      <c r="K629" s="14">
        <f>[1]consoCURRENT!N14752</f>
        <v>0</v>
      </c>
      <c r="L629" s="14">
        <f>[1]consoCURRENT!O14752</f>
        <v>0</v>
      </c>
      <c r="M629" s="14">
        <f>[1]consoCURRENT!P14752</f>
        <v>0</v>
      </c>
      <c r="N629" s="14">
        <f>[1]consoCURRENT!Q14752</f>
        <v>0</v>
      </c>
      <c r="O629" s="14">
        <f>[1]consoCURRENT!R14752</f>
        <v>40935.229999999996</v>
      </c>
      <c r="P629" s="14">
        <f>[1]consoCURRENT!S14752</f>
        <v>34243.910000000003</v>
      </c>
      <c r="Q629" s="14">
        <f>[1]consoCURRENT!T14752</f>
        <v>0</v>
      </c>
      <c r="R629" s="14">
        <f>[1]consoCURRENT!U14752</f>
        <v>0</v>
      </c>
      <c r="S629" s="14">
        <f>[1]consoCURRENT!V14752</f>
        <v>0</v>
      </c>
      <c r="T629" s="14">
        <f>[1]consoCURRENT!W14752</f>
        <v>0</v>
      </c>
      <c r="U629" s="14">
        <f>[1]consoCURRENT!X14752</f>
        <v>0</v>
      </c>
      <c r="V629" s="14">
        <f>[1]consoCURRENT!Y14752</f>
        <v>0</v>
      </c>
      <c r="W629" s="14">
        <f>[1]consoCURRENT!Z14752</f>
        <v>0</v>
      </c>
      <c r="X629" s="14">
        <f>[1]consoCURRENT!AA14752</f>
        <v>0</v>
      </c>
      <c r="Y629" s="14">
        <f>[1]consoCURRENT!AB14752</f>
        <v>0</v>
      </c>
      <c r="Z629" s="14">
        <f t="shared" ref="Z629:Z631" si="439">SUM(M629:Y629)</f>
        <v>75179.14</v>
      </c>
      <c r="AA629" s="14">
        <f t="shared" ref="AA629:AA631" si="440">B629-Z629</f>
        <v>734820.86</v>
      </c>
      <c r="AB629" s="19">
        <f t="shared" ref="AB629:AB634" si="441">Z629/B629</f>
        <v>9.2813753086419759E-2</v>
      </c>
      <c r="AC629" s="15"/>
    </row>
    <row r="630" spans="1:29" s="16" customFormat="1" ht="18" customHeight="1" x14ac:dyDescent="0.2">
      <c r="A630" s="18" t="s">
        <v>38</v>
      </c>
      <c r="B630" s="14">
        <f>[1]consoCURRENT!E14758</f>
        <v>0</v>
      </c>
      <c r="C630" s="14">
        <f>[1]consoCURRENT!F14758</f>
        <v>0</v>
      </c>
      <c r="D630" s="14">
        <f>[1]consoCURRENT!G14758</f>
        <v>0</v>
      </c>
      <c r="E630" s="14">
        <f>[1]consoCURRENT!H14758</f>
        <v>0</v>
      </c>
      <c r="F630" s="14">
        <f>[1]consoCURRENT!I14758</f>
        <v>0</v>
      </c>
      <c r="G630" s="14">
        <f>[1]consoCURRENT!J14758</f>
        <v>0</v>
      </c>
      <c r="H630" s="14">
        <f>[1]consoCURRENT!K14758</f>
        <v>0</v>
      </c>
      <c r="I630" s="14">
        <f>[1]consoCURRENT!L14758</f>
        <v>0</v>
      </c>
      <c r="J630" s="14">
        <f>[1]consoCURRENT!M14758</f>
        <v>0</v>
      </c>
      <c r="K630" s="14">
        <f>[1]consoCURRENT!N14758</f>
        <v>0</v>
      </c>
      <c r="L630" s="14">
        <f>[1]consoCURRENT!O14758</f>
        <v>0</v>
      </c>
      <c r="M630" s="14">
        <f>[1]consoCURRENT!P14758</f>
        <v>0</v>
      </c>
      <c r="N630" s="14">
        <f>[1]consoCURRENT!Q14758</f>
        <v>0</v>
      </c>
      <c r="O630" s="14">
        <f>[1]consoCURRENT!R14758</f>
        <v>0</v>
      </c>
      <c r="P630" s="14">
        <f>[1]consoCURRENT!S14758</f>
        <v>0</v>
      </c>
      <c r="Q630" s="14">
        <f>[1]consoCURRENT!T14758</f>
        <v>0</v>
      </c>
      <c r="R630" s="14">
        <f>[1]consoCURRENT!U14758</f>
        <v>0</v>
      </c>
      <c r="S630" s="14">
        <f>[1]consoCURRENT!V14758</f>
        <v>0</v>
      </c>
      <c r="T630" s="14">
        <f>[1]consoCURRENT!W14758</f>
        <v>0</v>
      </c>
      <c r="U630" s="14">
        <f>[1]consoCURRENT!X14758</f>
        <v>0</v>
      </c>
      <c r="V630" s="14">
        <f>[1]consoCURRENT!Y14758</f>
        <v>0</v>
      </c>
      <c r="W630" s="14">
        <f>[1]consoCURRENT!Z14758</f>
        <v>0</v>
      </c>
      <c r="X630" s="14">
        <f>[1]consoCURRENT!AA14758</f>
        <v>0</v>
      </c>
      <c r="Y630" s="14">
        <f>[1]consoCURRENT!AB14758</f>
        <v>0</v>
      </c>
      <c r="Z630" s="14">
        <f t="shared" si="439"/>
        <v>0</v>
      </c>
      <c r="AA630" s="14">
        <f t="shared" si="440"/>
        <v>0</v>
      </c>
      <c r="AB630" s="19"/>
      <c r="AC630" s="15"/>
    </row>
    <row r="631" spans="1:29" s="16" customFormat="1" ht="18" customHeight="1" x14ac:dyDescent="0.2">
      <c r="A631" s="18" t="s">
        <v>39</v>
      </c>
      <c r="B631" s="14">
        <f>[1]consoCURRENT!E14787</f>
        <v>0</v>
      </c>
      <c r="C631" s="14">
        <f>[1]consoCURRENT!F14787</f>
        <v>0</v>
      </c>
      <c r="D631" s="14">
        <f>[1]consoCURRENT!G14787</f>
        <v>0</v>
      </c>
      <c r="E631" s="14">
        <f>[1]consoCURRENT!H14787</f>
        <v>0</v>
      </c>
      <c r="F631" s="14">
        <f>[1]consoCURRENT!I14787</f>
        <v>0</v>
      </c>
      <c r="G631" s="14">
        <f>[1]consoCURRENT!J14787</f>
        <v>0</v>
      </c>
      <c r="H631" s="14">
        <f>[1]consoCURRENT!K14787</f>
        <v>0</v>
      </c>
      <c r="I631" s="14">
        <f>[1]consoCURRENT!L14787</f>
        <v>0</v>
      </c>
      <c r="J631" s="14">
        <f>[1]consoCURRENT!M14787</f>
        <v>0</v>
      </c>
      <c r="K631" s="14">
        <f>[1]consoCURRENT!N14787</f>
        <v>0</v>
      </c>
      <c r="L631" s="14">
        <f>[1]consoCURRENT!O14787</f>
        <v>0</v>
      </c>
      <c r="M631" s="14">
        <f>[1]consoCURRENT!P14787</f>
        <v>0</v>
      </c>
      <c r="N631" s="14">
        <f>[1]consoCURRENT!Q14787</f>
        <v>0</v>
      </c>
      <c r="O631" s="14">
        <f>[1]consoCURRENT!R14787</f>
        <v>0</v>
      </c>
      <c r="P631" s="14">
        <f>[1]consoCURRENT!S14787</f>
        <v>0</v>
      </c>
      <c r="Q631" s="14">
        <f>[1]consoCURRENT!T14787</f>
        <v>0</v>
      </c>
      <c r="R631" s="14">
        <f>[1]consoCURRENT!U14787</f>
        <v>0</v>
      </c>
      <c r="S631" s="14">
        <f>[1]consoCURRENT!V14787</f>
        <v>0</v>
      </c>
      <c r="T631" s="14">
        <f>[1]consoCURRENT!W14787</f>
        <v>0</v>
      </c>
      <c r="U631" s="14">
        <f>[1]consoCURRENT!X14787</f>
        <v>0</v>
      </c>
      <c r="V631" s="14">
        <f>[1]consoCURRENT!Y14787</f>
        <v>0</v>
      </c>
      <c r="W631" s="14">
        <f>[1]consoCURRENT!Z14787</f>
        <v>0</v>
      </c>
      <c r="X631" s="14">
        <f>[1]consoCURRENT!AA14787</f>
        <v>0</v>
      </c>
      <c r="Y631" s="14">
        <f>[1]consoCURRENT!AB14787</f>
        <v>0</v>
      </c>
      <c r="Z631" s="14">
        <f t="shared" si="439"/>
        <v>0</v>
      </c>
      <c r="AA631" s="14">
        <f t="shared" si="440"/>
        <v>0</v>
      </c>
      <c r="AB631" s="19"/>
      <c r="AC631" s="15"/>
    </row>
    <row r="632" spans="1:29" s="16" customFormat="1" ht="18" customHeight="1" x14ac:dyDescent="0.25">
      <c r="A632" s="20" t="s">
        <v>40</v>
      </c>
      <c r="B632" s="21">
        <f>SUM(B628:B631)</f>
        <v>810000</v>
      </c>
      <c r="C632" s="21">
        <f t="shared" ref="C632:AA632" si="442">SUM(C628:C631)</f>
        <v>0</v>
      </c>
      <c r="D632" s="21">
        <f t="shared" si="442"/>
        <v>0</v>
      </c>
      <c r="E632" s="21">
        <f t="shared" si="442"/>
        <v>75179.14</v>
      </c>
      <c r="F632" s="21">
        <f t="shared" si="442"/>
        <v>0</v>
      </c>
      <c r="G632" s="21">
        <f t="shared" si="442"/>
        <v>0</v>
      </c>
      <c r="H632" s="21">
        <f t="shared" si="442"/>
        <v>0</v>
      </c>
      <c r="I632" s="21">
        <f t="shared" si="442"/>
        <v>0</v>
      </c>
      <c r="J632" s="21">
        <f t="shared" si="442"/>
        <v>0</v>
      </c>
      <c r="K632" s="21">
        <f t="shared" si="442"/>
        <v>0</v>
      </c>
      <c r="L632" s="21">
        <f t="shared" si="442"/>
        <v>0</v>
      </c>
      <c r="M632" s="21">
        <f t="shared" si="442"/>
        <v>0</v>
      </c>
      <c r="N632" s="21">
        <f t="shared" si="442"/>
        <v>0</v>
      </c>
      <c r="O632" s="21">
        <f t="shared" si="442"/>
        <v>40935.229999999996</v>
      </c>
      <c r="P632" s="21">
        <f t="shared" si="442"/>
        <v>34243.910000000003</v>
      </c>
      <c r="Q632" s="21">
        <f t="shared" si="442"/>
        <v>0</v>
      </c>
      <c r="R632" s="21">
        <f t="shared" si="442"/>
        <v>0</v>
      </c>
      <c r="S632" s="21">
        <f t="shared" si="442"/>
        <v>0</v>
      </c>
      <c r="T632" s="21">
        <f t="shared" si="442"/>
        <v>0</v>
      </c>
      <c r="U632" s="21">
        <f t="shared" si="442"/>
        <v>0</v>
      </c>
      <c r="V632" s="21">
        <f t="shared" si="442"/>
        <v>0</v>
      </c>
      <c r="W632" s="21">
        <f t="shared" si="442"/>
        <v>0</v>
      </c>
      <c r="X632" s="21">
        <f t="shared" si="442"/>
        <v>0</v>
      </c>
      <c r="Y632" s="21">
        <f t="shared" si="442"/>
        <v>0</v>
      </c>
      <c r="Z632" s="21">
        <f t="shared" si="442"/>
        <v>75179.14</v>
      </c>
      <c r="AA632" s="21">
        <f t="shared" si="442"/>
        <v>734820.86</v>
      </c>
      <c r="AB632" s="22">
        <f t="shared" si="441"/>
        <v>9.2813753086419759E-2</v>
      </c>
      <c r="AC632" s="15"/>
    </row>
    <row r="633" spans="1:29" s="16" customFormat="1" ht="18" customHeight="1" x14ac:dyDescent="0.25">
      <c r="A633" s="23" t="s">
        <v>41</v>
      </c>
      <c r="B633" s="14">
        <f>[1]consoCURRENT!E14791</f>
        <v>0</v>
      </c>
      <c r="C633" s="14">
        <f>[1]consoCURRENT!F14791</f>
        <v>0</v>
      </c>
      <c r="D633" s="14">
        <f>[1]consoCURRENT!G14791</f>
        <v>0</v>
      </c>
      <c r="E633" s="14">
        <f>[1]consoCURRENT!H14791</f>
        <v>0</v>
      </c>
      <c r="F633" s="14">
        <f>[1]consoCURRENT!I14791</f>
        <v>0</v>
      </c>
      <c r="G633" s="14">
        <f>[1]consoCURRENT!J14791</f>
        <v>0</v>
      </c>
      <c r="H633" s="14">
        <f>[1]consoCURRENT!K14791</f>
        <v>0</v>
      </c>
      <c r="I633" s="14">
        <f>[1]consoCURRENT!L14791</f>
        <v>0</v>
      </c>
      <c r="J633" s="14">
        <f>[1]consoCURRENT!M14791</f>
        <v>0</v>
      </c>
      <c r="K633" s="14">
        <f>[1]consoCURRENT!N14791</f>
        <v>0</v>
      </c>
      <c r="L633" s="14">
        <f>[1]consoCURRENT!O14791</f>
        <v>0</v>
      </c>
      <c r="M633" s="14">
        <f>[1]consoCURRENT!P14791</f>
        <v>0</v>
      </c>
      <c r="N633" s="14">
        <f>[1]consoCURRENT!Q14791</f>
        <v>0</v>
      </c>
      <c r="O633" s="14">
        <f>[1]consoCURRENT!R14791</f>
        <v>0</v>
      </c>
      <c r="P633" s="14">
        <f>[1]consoCURRENT!S14791</f>
        <v>0</v>
      </c>
      <c r="Q633" s="14">
        <f>[1]consoCURRENT!T14791</f>
        <v>0</v>
      </c>
      <c r="R633" s="14">
        <f>[1]consoCURRENT!U14791</f>
        <v>0</v>
      </c>
      <c r="S633" s="14">
        <f>[1]consoCURRENT!V14791</f>
        <v>0</v>
      </c>
      <c r="T633" s="14">
        <f>[1]consoCURRENT!W14791</f>
        <v>0</v>
      </c>
      <c r="U633" s="14">
        <f>[1]consoCURRENT!X14791</f>
        <v>0</v>
      </c>
      <c r="V633" s="14">
        <f>[1]consoCURRENT!Y14791</f>
        <v>0</v>
      </c>
      <c r="W633" s="14">
        <f>[1]consoCURRENT!Z14791</f>
        <v>0</v>
      </c>
      <c r="X633" s="14">
        <f>[1]consoCURRENT!AA14791</f>
        <v>0</v>
      </c>
      <c r="Y633" s="14">
        <f>[1]consoCURRENT!AB14791</f>
        <v>0</v>
      </c>
      <c r="Z633" s="14">
        <f t="shared" ref="Z633" si="443">SUM(M633:Y633)</f>
        <v>0</v>
      </c>
      <c r="AA633" s="14">
        <f t="shared" ref="AA633" si="444">B633-Z633</f>
        <v>0</v>
      </c>
      <c r="AB633" s="19"/>
      <c r="AC633" s="15"/>
    </row>
    <row r="634" spans="1:29" s="16" customFormat="1" ht="18" customHeight="1" x14ac:dyDescent="0.25">
      <c r="A634" s="20" t="s">
        <v>42</v>
      </c>
      <c r="B634" s="21">
        <f>B633+B632</f>
        <v>810000</v>
      </c>
      <c r="C634" s="21">
        <f t="shared" ref="C634:AA634" si="445">C633+C632</f>
        <v>0</v>
      </c>
      <c r="D634" s="21">
        <f t="shared" si="445"/>
        <v>0</v>
      </c>
      <c r="E634" s="21">
        <f t="shared" si="445"/>
        <v>75179.14</v>
      </c>
      <c r="F634" s="21">
        <f t="shared" si="445"/>
        <v>0</v>
      </c>
      <c r="G634" s="21">
        <f t="shared" si="445"/>
        <v>0</v>
      </c>
      <c r="H634" s="21">
        <f t="shared" si="445"/>
        <v>0</v>
      </c>
      <c r="I634" s="21">
        <f t="shared" si="445"/>
        <v>0</v>
      </c>
      <c r="J634" s="21">
        <f t="shared" si="445"/>
        <v>0</v>
      </c>
      <c r="K634" s="21">
        <f t="shared" si="445"/>
        <v>0</v>
      </c>
      <c r="L634" s="21">
        <f t="shared" si="445"/>
        <v>0</v>
      </c>
      <c r="M634" s="21">
        <f t="shared" si="445"/>
        <v>0</v>
      </c>
      <c r="N634" s="21">
        <f t="shared" si="445"/>
        <v>0</v>
      </c>
      <c r="O634" s="21">
        <f t="shared" si="445"/>
        <v>40935.229999999996</v>
      </c>
      <c r="P634" s="21">
        <f t="shared" si="445"/>
        <v>34243.910000000003</v>
      </c>
      <c r="Q634" s="21">
        <f t="shared" si="445"/>
        <v>0</v>
      </c>
      <c r="R634" s="21">
        <f t="shared" si="445"/>
        <v>0</v>
      </c>
      <c r="S634" s="21">
        <f t="shared" si="445"/>
        <v>0</v>
      </c>
      <c r="T634" s="21">
        <f t="shared" si="445"/>
        <v>0</v>
      </c>
      <c r="U634" s="21">
        <f t="shared" si="445"/>
        <v>0</v>
      </c>
      <c r="V634" s="21">
        <f t="shared" si="445"/>
        <v>0</v>
      </c>
      <c r="W634" s="21">
        <f t="shared" si="445"/>
        <v>0</v>
      </c>
      <c r="X634" s="21">
        <f t="shared" si="445"/>
        <v>0</v>
      </c>
      <c r="Y634" s="21">
        <f t="shared" si="445"/>
        <v>0</v>
      </c>
      <c r="Z634" s="21">
        <f t="shared" si="445"/>
        <v>75179.14</v>
      </c>
      <c r="AA634" s="21">
        <f t="shared" si="445"/>
        <v>734820.86</v>
      </c>
      <c r="AB634" s="22">
        <f t="shared" si="441"/>
        <v>9.2813753086419759E-2</v>
      </c>
      <c r="AC634" s="24"/>
    </row>
    <row r="635" spans="1:29" s="16" customFormat="1" ht="15" customHeigh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17" t="s">
        <v>66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8" t="s">
        <v>36</v>
      </c>
      <c r="B638" s="14">
        <f>[1]consoCURRENT!E14851</f>
        <v>0</v>
      </c>
      <c r="C638" s="14">
        <f>[1]consoCURRENT!F14851</f>
        <v>0</v>
      </c>
      <c r="D638" s="14">
        <f>[1]consoCURRENT!G14851</f>
        <v>0</v>
      </c>
      <c r="E638" s="14">
        <f>[1]consoCURRENT!H14851</f>
        <v>0</v>
      </c>
      <c r="F638" s="14">
        <f>[1]consoCURRENT!I14851</f>
        <v>0</v>
      </c>
      <c r="G638" s="14">
        <f>[1]consoCURRENT!J14851</f>
        <v>0</v>
      </c>
      <c r="H638" s="14">
        <f>[1]consoCURRENT!K14851</f>
        <v>0</v>
      </c>
      <c r="I638" s="14">
        <f>[1]consoCURRENT!L14851</f>
        <v>0</v>
      </c>
      <c r="J638" s="14">
        <f>[1]consoCURRENT!M14851</f>
        <v>0</v>
      </c>
      <c r="K638" s="14">
        <f>[1]consoCURRENT!N14851</f>
        <v>0</v>
      </c>
      <c r="L638" s="14">
        <f>[1]consoCURRENT!O14851</f>
        <v>0</v>
      </c>
      <c r="M638" s="14">
        <f>[1]consoCURRENT!P14851</f>
        <v>0</v>
      </c>
      <c r="N638" s="14">
        <f>[1]consoCURRENT!Q14851</f>
        <v>0</v>
      </c>
      <c r="O638" s="14">
        <f>[1]consoCURRENT!R14851</f>
        <v>0</v>
      </c>
      <c r="P638" s="14">
        <f>[1]consoCURRENT!S14851</f>
        <v>0</v>
      </c>
      <c r="Q638" s="14">
        <f>[1]consoCURRENT!T14851</f>
        <v>0</v>
      </c>
      <c r="R638" s="14">
        <f>[1]consoCURRENT!U14851</f>
        <v>0</v>
      </c>
      <c r="S638" s="14">
        <f>[1]consoCURRENT!V14851</f>
        <v>0</v>
      </c>
      <c r="T638" s="14">
        <f>[1]consoCURRENT!W14851</f>
        <v>0</v>
      </c>
      <c r="U638" s="14">
        <f>[1]consoCURRENT!X14851</f>
        <v>0</v>
      </c>
      <c r="V638" s="14">
        <f>[1]consoCURRENT!Y14851</f>
        <v>0</v>
      </c>
      <c r="W638" s="14">
        <f>[1]consoCURRENT!Z14851</f>
        <v>0</v>
      </c>
      <c r="X638" s="14">
        <f>[1]consoCURRENT!AA14851</f>
        <v>0</v>
      </c>
      <c r="Y638" s="14">
        <f>[1]consoCURRENT!AB14851</f>
        <v>0</v>
      </c>
      <c r="Z638" s="14">
        <f>SUM(M638:Y638)</f>
        <v>0</v>
      </c>
      <c r="AA638" s="14">
        <f>B638-Z638</f>
        <v>0</v>
      </c>
      <c r="AB638" s="19"/>
      <c r="AC638" s="15"/>
    </row>
    <row r="639" spans="1:29" s="16" customFormat="1" ht="18" customHeight="1" x14ac:dyDescent="0.2">
      <c r="A639" s="18" t="s">
        <v>37</v>
      </c>
      <c r="B639" s="14">
        <f>[1]consoCURRENT!E14939</f>
        <v>638000</v>
      </c>
      <c r="C639" s="14">
        <f>[1]consoCURRENT!F14939</f>
        <v>0</v>
      </c>
      <c r="D639" s="14">
        <f>[1]consoCURRENT!G14939</f>
        <v>0</v>
      </c>
      <c r="E639" s="14">
        <f>[1]consoCURRENT!H14939</f>
        <v>244807</v>
      </c>
      <c r="F639" s="14">
        <f>[1]consoCURRENT!I14939</f>
        <v>0</v>
      </c>
      <c r="G639" s="14">
        <f>[1]consoCURRENT!J14939</f>
        <v>0</v>
      </c>
      <c r="H639" s="14">
        <f>[1]consoCURRENT!K14939</f>
        <v>0</v>
      </c>
      <c r="I639" s="14">
        <f>[1]consoCURRENT!L14939</f>
        <v>0</v>
      </c>
      <c r="J639" s="14">
        <f>[1]consoCURRENT!M14939</f>
        <v>0</v>
      </c>
      <c r="K639" s="14">
        <f>[1]consoCURRENT!N14939</f>
        <v>0</v>
      </c>
      <c r="L639" s="14">
        <f>[1]consoCURRENT!O14939</f>
        <v>0</v>
      </c>
      <c r="M639" s="14">
        <f>[1]consoCURRENT!P14939</f>
        <v>0</v>
      </c>
      <c r="N639" s="14">
        <f>[1]consoCURRENT!Q14939</f>
        <v>18549</v>
      </c>
      <c r="O639" s="14">
        <f>[1]consoCURRENT!R14939</f>
        <v>44729</v>
      </c>
      <c r="P639" s="14">
        <f>[1]consoCURRENT!S14939</f>
        <v>181529</v>
      </c>
      <c r="Q639" s="14">
        <f>[1]consoCURRENT!T14939</f>
        <v>0</v>
      </c>
      <c r="R639" s="14">
        <f>[1]consoCURRENT!U14939</f>
        <v>0</v>
      </c>
      <c r="S639" s="14">
        <f>[1]consoCURRENT!V14939</f>
        <v>0</v>
      </c>
      <c r="T639" s="14">
        <f>[1]consoCURRENT!W14939</f>
        <v>0</v>
      </c>
      <c r="U639" s="14">
        <f>[1]consoCURRENT!X14939</f>
        <v>0</v>
      </c>
      <c r="V639" s="14">
        <f>[1]consoCURRENT!Y14939</f>
        <v>0</v>
      </c>
      <c r="W639" s="14">
        <f>[1]consoCURRENT!Z14939</f>
        <v>0</v>
      </c>
      <c r="X639" s="14">
        <f>[1]consoCURRENT!AA14939</f>
        <v>0</v>
      </c>
      <c r="Y639" s="14">
        <f>[1]consoCURRENT!AB14939</f>
        <v>0</v>
      </c>
      <c r="Z639" s="14">
        <f t="shared" ref="Z639:Z641" si="446">SUM(M639:Y639)</f>
        <v>244807</v>
      </c>
      <c r="AA639" s="14">
        <f t="shared" ref="AA639:AA641" si="447">B639-Z639</f>
        <v>393193</v>
      </c>
      <c r="AB639" s="19">
        <f t="shared" ref="AB639:AB644" si="448">Z639/B639</f>
        <v>0.38371003134796239</v>
      </c>
      <c r="AC639" s="15"/>
    </row>
    <row r="640" spans="1:29" s="16" customFormat="1" ht="18" customHeight="1" x14ac:dyDescent="0.2">
      <c r="A640" s="18" t="s">
        <v>38</v>
      </c>
      <c r="B640" s="14">
        <f>[1]consoCURRENT!E14945</f>
        <v>0</v>
      </c>
      <c r="C640" s="14">
        <f>[1]consoCURRENT!F14945</f>
        <v>0</v>
      </c>
      <c r="D640" s="14">
        <f>[1]consoCURRENT!G14945</f>
        <v>0</v>
      </c>
      <c r="E640" s="14">
        <f>[1]consoCURRENT!H14945</f>
        <v>0</v>
      </c>
      <c r="F640" s="14">
        <f>[1]consoCURRENT!I14945</f>
        <v>0</v>
      </c>
      <c r="G640" s="14">
        <f>[1]consoCURRENT!J14945</f>
        <v>0</v>
      </c>
      <c r="H640" s="14">
        <f>[1]consoCURRENT!K14945</f>
        <v>0</v>
      </c>
      <c r="I640" s="14">
        <f>[1]consoCURRENT!L14945</f>
        <v>0</v>
      </c>
      <c r="J640" s="14">
        <f>[1]consoCURRENT!M14945</f>
        <v>0</v>
      </c>
      <c r="K640" s="14">
        <f>[1]consoCURRENT!N14945</f>
        <v>0</v>
      </c>
      <c r="L640" s="14">
        <f>[1]consoCURRENT!O14945</f>
        <v>0</v>
      </c>
      <c r="M640" s="14">
        <f>[1]consoCURRENT!P14945</f>
        <v>0</v>
      </c>
      <c r="N640" s="14">
        <f>[1]consoCURRENT!Q14945</f>
        <v>0</v>
      </c>
      <c r="O640" s="14">
        <f>[1]consoCURRENT!R14945</f>
        <v>0</v>
      </c>
      <c r="P640" s="14">
        <f>[1]consoCURRENT!S14945</f>
        <v>0</v>
      </c>
      <c r="Q640" s="14">
        <f>[1]consoCURRENT!T14945</f>
        <v>0</v>
      </c>
      <c r="R640" s="14">
        <f>[1]consoCURRENT!U14945</f>
        <v>0</v>
      </c>
      <c r="S640" s="14">
        <f>[1]consoCURRENT!V14945</f>
        <v>0</v>
      </c>
      <c r="T640" s="14">
        <f>[1]consoCURRENT!W14945</f>
        <v>0</v>
      </c>
      <c r="U640" s="14">
        <f>[1]consoCURRENT!X14945</f>
        <v>0</v>
      </c>
      <c r="V640" s="14">
        <f>[1]consoCURRENT!Y14945</f>
        <v>0</v>
      </c>
      <c r="W640" s="14">
        <f>[1]consoCURRENT!Z14945</f>
        <v>0</v>
      </c>
      <c r="X640" s="14">
        <f>[1]consoCURRENT!AA14945</f>
        <v>0</v>
      </c>
      <c r="Y640" s="14">
        <f>[1]consoCURRENT!AB14945</f>
        <v>0</v>
      </c>
      <c r="Z640" s="14">
        <f t="shared" si="446"/>
        <v>0</v>
      </c>
      <c r="AA640" s="14">
        <f t="shared" si="447"/>
        <v>0</v>
      </c>
      <c r="AB640" s="19"/>
      <c r="AC640" s="15"/>
    </row>
    <row r="641" spans="1:29" s="16" customFormat="1" ht="18" customHeight="1" x14ac:dyDescent="0.2">
      <c r="A641" s="18" t="s">
        <v>39</v>
      </c>
      <c r="B641" s="14">
        <f>[1]consoCURRENT!E14974</f>
        <v>0</v>
      </c>
      <c r="C641" s="14">
        <f>[1]consoCURRENT!F14974</f>
        <v>0</v>
      </c>
      <c r="D641" s="14">
        <f>[1]consoCURRENT!G14974</f>
        <v>0</v>
      </c>
      <c r="E641" s="14">
        <f>[1]consoCURRENT!H14974</f>
        <v>0</v>
      </c>
      <c r="F641" s="14">
        <f>[1]consoCURRENT!I14974</f>
        <v>0</v>
      </c>
      <c r="G641" s="14">
        <f>[1]consoCURRENT!J14974</f>
        <v>0</v>
      </c>
      <c r="H641" s="14">
        <f>[1]consoCURRENT!K14974</f>
        <v>0</v>
      </c>
      <c r="I641" s="14">
        <f>[1]consoCURRENT!L14974</f>
        <v>0</v>
      </c>
      <c r="J641" s="14">
        <f>[1]consoCURRENT!M14974</f>
        <v>0</v>
      </c>
      <c r="K641" s="14">
        <f>[1]consoCURRENT!N14974</f>
        <v>0</v>
      </c>
      <c r="L641" s="14">
        <f>[1]consoCURRENT!O14974</f>
        <v>0</v>
      </c>
      <c r="M641" s="14">
        <f>[1]consoCURRENT!P14974</f>
        <v>0</v>
      </c>
      <c r="N641" s="14">
        <f>[1]consoCURRENT!Q14974</f>
        <v>0</v>
      </c>
      <c r="O641" s="14">
        <f>[1]consoCURRENT!R14974</f>
        <v>0</v>
      </c>
      <c r="P641" s="14">
        <f>[1]consoCURRENT!S14974</f>
        <v>0</v>
      </c>
      <c r="Q641" s="14">
        <f>[1]consoCURRENT!T14974</f>
        <v>0</v>
      </c>
      <c r="R641" s="14">
        <f>[1]consoCURRENT!U14974</f>
        <v>0</v>
      </c>
      <c r="S641" s="14">
        <f>[1]consoCURRENT!V14974</f>
        <v>0</v>
      </c>
      <c r="T641" s="14">
        <f>[1]consoCURRENT!W14974</f>
        <v>0</v>
      </c>
      <c r="U641" s="14">
        <f>[1]consoCURRENT!X14974</f>
        <v>0</v>
      </c>
      <c r="V641" s="14">
        <f>[1]consoCURRENT!Y14974</f>
        <v>0</v>
      </c>
      <c r="W641" s="14">
        <f>[1]consoCURRENT!Z14974</f>
        <v>0</v>
      </c>
      <c r="X641" s="14">
        <f>[1]consoCURRENT!AA14974</f>
        <v>0</v>
      </c>
      <c r="Y641" s="14">
        <f>[1]consoCURRENT!AB14974</f>
        <v>0</v>
      </c>
      <c r="Z641" s="14">
        <f t="shared" si="446"/>
        <v>0</v>
      </c>
      <c r="AA641" s="14">
        <f t="shared" si="447"/>
        <v>0</v>
      </c>
      <c r="AB641" s="19"/>
      <c r="AC641" s="15"/>
    </row>
    <row r="642" spans="1:29" s="16" customFormat="1" ht="18" customHeight="1" x14ac:dyDescent="0.25">
      <c r="A642" s="20" t="s">
        <v>40</v>
      </c>
      <c r="B642" s="21">
        <f>SUM(B638:B641)</f>
        <v>638000</v>
      </c>
      <c r="C642" s="21">
        <f t="shared" ref="C642:AA642" si="449">SUM(C638:C641)</f>
        <v>0</v>
      </c>
      <c r="D642" s="21">
        <f t="shared" si="449"/>
        <v>0</v>
      </c>
      <c r="E642" s="21">
        <f t="shared" si="449"/>
        <v>244807</v>
      </c>
      <c r="F642" s="21">
        <f t="shared" si="449"/>
        <v>0</v>
      </c>
      <c r="G642" s="21">
        <f t="shared" si="449"/>
        <v>0</v>
      </c>
      <c r="H642" s="21">
        <f t="shared" si="449"/>
        <v>0</v>
      </c>
      <c r="I642" s="21">
        <f t="shared" si="449"/>
        <v>0</v>
      </c>
      <c r="J642" s="21">
        <f t="shared" si="449"/>
        <v>0</v>
      </c>
      <c r="K642" s="21">
        <f t="shared" si="449"/>
        <v>0</v>
      </c>
      <c r="L642" s="21">
        <f t="shared" si="449"/>
        <v>0</v>
      </c>
      <c r="M642" s="21">
        <f t="shared" si="449"/>
        <v>0</v>
      </c>
      <c r="N642" s="21">
        <f t="shared" si="449"/>
        <v>18549</v>
      </c>
      <c r="O642" s="21">
        <f t="shared" si="449"/>
        <v>44729</v>
      </c>
      <c r="P642" s="21">
        <f t="shared" si="449"/>
        <v>181529</v>
      </c>
      <c r="Q642" s="21">
        <f t="shared" si="449"/>
        <v>0</v>
      </c>
      <c r="R642" s="21">
        <f t="shared" si="449"/>
        <v>0</v>
      </c>
      <c r="S642" s="21">
        <f t="shared" si="449"/>
        <v>0</v>
      </c>
      <c r="T642" s="21">
        <f t="shared" si="449"/>
        <v>0</v>
      </c>
      <c r="U642" s="21">
        <f t="shared" si="449"/>
        <v>0</v>
      </c>
      <c r="V642" s="21">
        <f t="shared" si="449"/>
        <v>0</v>
      </c>
      <c r="W642" s="21">
        <f t="shared" si="449"/>
        <v>0</v>
      </c>
      <c r="X642" s="21">
        <f t="shared" si="449"/>
        <v>0</v>
      </c>
      <c r="Y642" s="21">
        <f t="shared" si="449"/>
        <v>0</v>
      </c>
      <c r="Z642" s="21">
        <f t="shared" si="449"/>
        <v>244807</v>
      </c>
      <c r="AA642" s="21">
        <f t="shared" si="449"/>
        <v>393193</v>
      </c>
      <c r="AB642" s="22">
        <f t="shared" si="448"/>
        <v>0.38371003134796239</v>
      </c>
      <c r="AC642" s="15"/>
    </row>
    <row r="643" spans="1:29" s="16" customFormat="1" ht="18" customHeight="1" x14ac:dyDescent="0.25">
      <c r="A643" s="23" t="s">
        <v>41</v>
      </c>
      <c r="B643" s="14">
        <f>[1]consoCURRENT!E14978</f>
        <v>0</v>
      </c>
      <c r="C643" s="14">
        <f>[1]consoCURRENT!F14978</f>
        <v>0</v>
      </c>
      <c r="D643" s="14">
        <f>[1]consoCURRENT!G14978</f>
        <v>0</v>
      </c>
      <c r="E643" s="14">
        <f>[1]consoCURRENT!H14978</f>
        <v>0</v>
      </c>
      <c r="F643" s="14">
        <f>[1]consoCURRENT!I14978</f>
        <v>0</v>
      </c>
      <c r="G643" s="14">
        <f>[1]consoCURRENT!J14978</f>
        <v>0</v>
      </c>
      <c r="H643" s="14">
        <f>[1]consoCURRENT!K14978</f>
        <v>0</v>
      </c>
      <c r="I643" s="14">
        <f>[1]consoCURRENT!L14978</f>
        <v>0</v>
      </c>
      <c r="J643" s="14">
        <f>[1]consoCURRENT!M14978</f>
        <v>0</v>
      </c>
      <c r="K643" s="14">
        <f>[1]consoCURRENT!N14978</f>
        <v>0</v>
      </c>
      <c r="L643" s="14">
        <f>[1]consoCURRENT!O14978</f>
        <v>0</v>
      </c>
      <c r="M643" s="14">
        <f>[1]consoCURRENT!P14978</f>
        <v>0</v>
      </c>
      <c r="N643" s="14">
        <f>[1]consoCURRENT!Q14978</f>
        <v>0</v>
      </c>
      <c r="O643" s="14">
        <f>[1]consoCURRENT!R14978</f>
        <v>0</v>
      </c>
      <c r="P643" s="14">
        <f>[1]consoCURRENT!S14978</f>
        <v>0</v>
      </c>
      <c r="Q643" s="14">
        <f>[1]consoCURRENT!T14978</f>
        <v>0</v>
      </c>
      <c r="R643" s="14">
        <f>[1]consoCURRENT!U14978</f>
        <v>0</v>
      </c>
      <c r="S643" s="14">
        <f>[1]consoCURRENT!V14978</f>
        <v>0</v>
      </c>
      <c r="T643" s="14">
        <f>[1]consoCURRENT!W14978</f>
        <v>0</v>
      </c>
      <c r="U643" s="14">
        <f>[1]consoCURRENT!X14978</f>
        <v>0</v>
      </c>
      <c r="V643" s="14">
        <f>[1]consoCURRENT!Y14978</f>
        <v>0</v>
      </c>
      <c r="W643" s="14">
        <f>[1]consoCURRENT!Z14978</f>
        <v>0</v>
      </c>
      <c r="X643" s="14">
        <f>[1]consoCURRENT!AA14978</f>
        <v>0</v>
      </c>
      <c r="Y643" s="14">
        <f>[1]consoCURRENT!AB14978</f>
        <v>0</v>
      </c>
      <c r="Z643" s="14">
        <f t="shared" ref="Z643" si="450">SUM(M643:Y643)</f>
        <v>0</v>
      </c>
      <c r="AA643" s="14">
        <f t="shared" ref="AA643" si="451">B643-Z643</f>
        <v>0</v>
      </c>
      <c r="AB643" s="19"/>
      <c r="AC643" s="15"/>
    </row>
    <row r="644" spans="1:29" s="16" customFormat="1" ht="18" customHeight="1" x14ac:dyDescent="0.25">
      <c r="A644" s="20" t="s">
        <v>42</v>
      </c>
      <c r="B644" s="21">
        <f>B643+B642</f>
        <v>638000</v>
      </c>
      <c r="C644" s="21">
        <f t="shared" ref="C644:AA644" si="452">C643+C642</f>
        <v>0</v>
      </c>
      <c r="D644" s="21">
        <f t="shared" si="452"/>
        <v>0</v>
      </c>
      <c r="E644" s="21">
        <f t="shared" si="452"/>
        <v>244807</v>
      </c>
      <c r="F644" s="21">
        <f t="shared" si="452"/>
        <v>0</v>
      </c>
      <c r="G644" s="21">
        <f t="shared" si="452"/>
        <v>0</v>
      </c>
      <c r="H644" s="21">
        <f t="shared" si="452"/>
        <v>0</v>
      </c>
      <c r="I644" s="21">
        <f t="shared" si="452"/>
        <v>0</v>
      </c>
      <c r="J644" s="21">
        <f t="shared" si="452"/>
        <v>0</v>
      </c>
      <c r="K644" s="21">
        <f t="shared" si="452"/>
        <v>0</v>
      </c>
      <c r="L644" s="21">
        <f t="shared" si="452"/>
        <v>0</v>
      </c>
      <c r="M644" s="21">
        <f t="shared" si="452"/>
        <v>0</v>
      </c>
      <c r="N644" s="21">
        <f t="shared" si="452"/>
        <v>18549</v>
      </c>
      <c r="O644" s="21">
        <f t="shared" si="452"/>
        <v>44729</v>
      </c>
      <c r="P644" s="21">
        <f t="shared" si="452"/>
        <v>181529</v>
      </c>
      <c r="Q644" s="21">
        <f t="shared" si="452"/>
        <v>0</v>
      </c>
      <c r="R644" s="21">
        <f t="shared" si="452"/>
        <v>0</v>
      </c>
      <c r="S644" s="21">
        <f t="shared" si="452"/>
        <v>0</v>
      </c>
      <c r="T644" s="21">
        <f t="shared" si="452"/>
        <v>0</v>
      </c>
      <c r="U644" s="21">
        <f t="shared" si="452"/>
        <v>0</v>
      </c>
      <c r="V644" s="21">
        <f t="shared" si="452"/>
        <v>0</v>
      </c>
      <c r="W644" s="21">
        <f t="shared" si="452"/>
        <v>0</v>
      </c>
      <c r="X644" s="21">
        <f t="shared" si="452"/>
        <v>0</v>
      </c>
      <c r="Y644" s="21">
        <f t="shared" si="452"/>
        <v>0</v>
      </c>
      <c r="Z644" s="21">
        <f t="shared" si="452"/>
        <v>244807</v>
      </c>
      <c r="AA644" s="21">
        <f t="shared" si="452"/>
        <v>393193</v>
      </c>
      <c r="AB644" s="22">
        <f t="shared" si="448"/>
        <v>0.38371003134796239</v>
      </c>
      <c r="AC644" s="24"/>
    </row>
    <row r="645" spans="1:29" s="16" customFormat="1" ht="15" customHeigh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17" t="s">
        <v>67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8" t="s">
        <v>36</v>
      </c>
      <c r="B648" s="14">
        <f>[1]consoCURRENT!E15038</f>
        <v>0</v>
      </c>
      <c r="C648" s="14">
        <f>[1]consoCURRENT!F15038</f>
        <v>0</v>
      </c>
      <c r="D648" s="14">
        <f>[1]consoCURRENT!G15038</f>
        <v>0</v>
      </c>
      <c r="E648" s="14">
        <f>[1]consoCURRENT!H15038</f>
        <v>0</v>
      </c>
      <c r="F648" s="14">
        <f>[1]consoCURRENT!I15038</f>
        <v>0</v>
      </c>
      <c r="G648" s="14">
        <f>[1]consoCURRENT!J15038</f>
        <v>0</v>
      </c>
      <c r="H648" s="14">
        <f>[1]consoCURRENT!K15038</f>
        <v>0</v>
      </c>
      <c r="I648" s="14">
        <f>[1]consoCURRENT!L15038</f>
        <v>0</v>
      </c>
      <c r="J648" s="14">
        <f>[1]consoCURRENT!M15038</f>
        <v>0</v>
      </c>
      <c r="K648" s="14">
        <f>[1]consoCURRENT!N15038</f>
        <v>0</v>
      </c>
      <c r="L648" s="14">
        <f>[1]consoCURRENT!O15038</f>
        <v>0</v>
      </c>
      <c r="M648" s="14">
        <f>[1]consoCURRENT!P15038</f>
        <v>0</v>
      </c>
      <c r="N648" s="14">
        <f>[1]consoCURRENT!Q15038</f>
        <v>0</v>
      </c>
      <c r="O648" s="14">
        <f>[1]consoCURRENT!R15038</f>
        <v>0</v>
      </c>
      <c r="P648" s="14">
        <f>[1]consoCURRENT!S15038</f>
        <v>0</v>
      </c>
      <c r="Q648" s="14">
        <f>[1]consoCURRENT!T15038</f>
        <v>0</v>
      </c>
      <c r="R648" s="14">
        <f>[1]consoCURRENT!U15038</f>
        <v>0</v>
      </c>
      <c r="S648" s="14">
        <f>[1]consoCURRENT!V15038</f>
        <v>0</v>
      </c>
      <c r="T648" s="14">
        <f>[1]consoCURRENT!W15038</f>
        <v>0</v>
      </c>
      <c r="U648" s="14">
        <f>[1]consoCURRENT!X15038</f>
        <v>0</v>
      </c>
      <c r="V648" s="14">
        <f>[1]consoCURRENT!Y15038</f>
        <v>0</v>
      </c>
      <c r="W648" s="14">
        <f>[1]consoCURRENT!Z15038</f>
        <v>0</v>
      </c>
      <c r="X648" s="14">
        <f>[1]consoCURRENT!AA15038</f>
        <v>0</v>
      </c>
      <c r="Y648" s="14">
        <f>[1]consoCURRENT!AB15038</f>
        <v>0</v>
      </c>
      <c r="Z648" s="14">
        <f>SUM(M648:Y648)</f>
        <v>0</v>
      </c>
      <c r="AA648" s="14">
        <f>B648-Z648</f>
        <v>0</v>
      </c>
      <c r="AB648" s="19"/>
      <c r="AC648" s="15"/>
    </row>
    <row r="649" spans="1:29" s="16" customFormat="1" ht="18" customHeight="1" x14ac:dyDescent="0.2">
      <c r="A649" s="18" t="s">
        <v>37</v>
      </c>
      <c r="B649" s="14">
        <f>[1]consoCURRENT!E15126</f>
        <v>638000</v>
      </c>
      <c r="C649" s="14">
        <f>[1]consoCURRENT!F15126</f>
        <v>0</v>
      </c>
      <c r="D649" s="14">
        <f>[1]consoCURRENT!G15126</f>
        <v>0</v>
      </c>
      <c r="E649" s="14">
        <f>[1]consoCURRENT!H15126</f>
        <v>55671.72</v>
      </c>
      <c r="F649" s="14">
        <f>[1]consoCURRENT!I15126</f>
        <v>0</v>
      </c>
      <c r="G649" s="14">
        <f>[1]consoCURRENT!J15126</f>
        <v>0</v>
      </c>
      <c r="H649" s="14">
        <f>[1]consoCURRENT!K15126</f>
        <v>0</v>
      </c>
      <c r="I649" s="14">
        <f>[1]consoCURRENT!L15126</f>
        <v>0</v>
      </c>
      <c r="J649" s="14">
        <f>[1]consoCURRENT!M15126</f>
        <v>0</v>
      </c>
      <c r="K649" s="14">
        <f>[1]consoCURRENT!N15126</f>
        <v>0</v>
      </c>
      <c r="L649" s="14">
        <f>[1]consoCURRENT!O15126</f>
        <v>0</v>
      </c>
      <c r="M649" s="14">
        <f>[1]consoCURRENT!P15126</f>
        <v>0</v>
      </c>
      <c r="N649" s="14">
        <f>[1]consoCURRENT!Q15126</f>
        <v>0</v>
      </c>
      <c r="O649" s="14">
        <f>[1]consoCURRENT!R15126</f>
        <v>28153</v>
      </c>
      <c r="P649" s="14">
        <f>[1]consoCURRENT!S15126</f>
        <v>27518.720000000001</v>
      </c>
      <c r="Q649" s="14">
        <f>[1]consoCURRENT!T15126</f>
        <v>0</v>
      </c>
      <c r="R649" s="14">
        <f>[1]consoCURRENT!U15126</f>
        <v>0</v>
      </c>
      <c r="S649" s="14">
        <f>[1]consoCURRENT!V15126</f>
        <v>0</v>
      </c>
      <c r="T649" s="14">
        <f>[1]consoCURRENT!W15126</f>
        <v>0</v>
      </c>
      <c r="U649" s="14">
        <f>[1]consoCURRENT!X15126</f>
        <v>0</v>
      </c>
      <c r="V649" s="14">
        <f>[1]consoCURRENT!Y15126</f>
        <v>0</v>
      </c>
      <c r="W649" s="14">
        <f>[1]consoCURRENT!Z15126</f>
        <v>0</v>
      </c>
      <c r="X649" s="14">
        <f>[1]consoCURRENT!AA15126</f>
        <v>0</v>
      </c>
      <c r="Y649" s="14">
        <f>[1]consoCURRENT!AB15126</f>
        <v>0</v>
      </c>
      <c r="Z649" s="14">
        <f t="shared" ref="Z649:Z651" si="453">SUM(M649:Y649)</f>
        <v>55671.72</v>
      </c>
      <c r="AA649" s="14">
        <f t="shared" ref="AA649:AA651" si="454">B649-Z649</f>
        <v>582328.28</v>
      </c>
      <c r="AB649" s="19">
        <f t="shared" ref="AB649:AB654" si="455">Z649/B649</f>
        <v>8.7259749216300947E-2</v>
      </c>
      <c r="AC649" s="15"/>
    </row>
    <row r="650" spans="1:29" s="16" customFormat="1" ht="18" customHeight="1" x14ac:dyDescent="0.2">
      <c r="A650" s="18" t="s">
        <v>38</v>
      </c>
      <c r="B650" s="14">
        <f>[1]consoCURRENT!E15132</f>
        <v>0</v>
      </c>
      <c r="C650" s="14">
        <f>[1]consoCURRENT!F15132</f>
        <v>0</v>
      </c>
      <c r="D650" s="14">
        <f>[1]consoCURRENT!G15132</f>
        <v>0</v>
      </c>
      <c r="E650" s="14">
        <f>[1]consoCURRENT!H15132</f>
        <v>0</v>
      </c>
      <c r="F650" s="14">
        <f>[1]consoCURRENT!I15132</f>
        <v>0</v>
      </c>
      <c r="G650" s="14">
        <f>[1]consoCURRENT!J15132</f>
        <v>0</v>
      </c>
      <c r="H650" s="14">
        <f>[1]consoCURRENT!K15132</f>
        <v>0</v>
      </c>
      <c r="I650" s="14">
        <f>[1]consoCURRENT!L15132</f>
        <v>0</v>
      </c>
      <c r="J650" s="14">
        <f>[1]consoCURRENT!M15132</f>
        <v>0</v>
      </c>
      <c r="K650" s="14">
        <f>[1]consoCURRENT!N15132</f>
        <v>0</v>
      </c>
      <c r="L650" s="14">
        <f>[1]consoCURRENT!O15132</f>
        <v>0</v>
      </c>
      <c r="M650" s="14">
        <f>[1]consoCURRENT!P15132</f>
        <v>0</v>
      </c>
      <c r="N650" s="14">
        <f>[1]consoCURRENT!Q15132</f>
        <v>0</v>
      </c>
      <c r="O650" s="14">
        <f>[1]consoCURRENT!R15132</f>
        <v>0</v>
      </c>
      <c r="P650" s="14">
        <f>[1]consoCURRENT!S15132</f>
        <v>0</v>
      </c>
      <c r="Q650" s="14">
        <f>[1]consoCURRENT!T15132</f>
        <v>0</v>
      </c>
      <c r="R650" s="14">
        <f>[1]consoCURRENT!U15132</f>
        <v>0</v>
      </c>
      <c r="S650" s="14">
        <f>[1]consoCURRENT!V15132</f>
        <v>0</v>
      </c>
      <c r="T650" s="14">
        <f>[1]consoCURRENT!W15132</f>
        <v>0</v>
      </c>
      <c r="U650" s="14">
        <f>[1]consoCURRENT!X15132</f>
        <v>0</v>
      </c>
      <c r="V650" s="14">
        <f>[1]consoCURRENT!Y15132</f>
        <v>0</v>
      </c>
      <c r="W650" s="14">
        <f>[1]consoCURRENT!Z15132</f>
        <v>0</v>
      </c>
      <c r="X650" s="14">
        <f>[1]consoCURRENT!AA15132</f>
        <v>0</v>
      </c>
      <c r="Y650" s="14">
        <f>[1]consoCURRENT!AB15132</f>
        <v>0</v>
      </c>
      <c r="Z650" s="14">
        <f t="shared" si="453"/>
        <v>0</v>
      </c>
      <c r="AA650" s="14">
        <f t="shared" si="454"/>
        <v>0</v>
      </c>
      <c r="AB650" s="19"/>
      <c r="AC650" s="15"/>
    </row>
    <row r="651" spans="1:29" s="16" customFormat="1" ht="18" customHeight="1" x14ac:dyDescent="0.2">
      <c r="A651" s="18" t="s">
        <v>39</v>
      </c>
      <c r="B651" s="14">
        <f>[1]consoCURRENT!E15161</f>
        <v>0</v>
      </c>
      <c r="C651" s="14">
        <f>[1]consoCURRENT!F15161</f>
        <v>0</v>
      </c>
      <c r="D651" s="14">
        <f>[1]consoCURRENT!G15161</f>
        <v>0</v>
      </c>
      <c r="E651" s="14">
        <f>[1]consoCURRENT!H15161</f>
        <v>0</v>
      </c>
      <c r="F651" s="14">
        <f>[1]consoCURRENT!I15161</f>
        <v>0</v>
      </c>
      <c r="G651" s="14">
        <f>[1]consoCURRENT!J15161</f>
        <v>0</v>
      </c>
      <c r="H651" s="14">
        <f>[1]consoCURRENT!K15161</f>
        <v>0</v>
      </c>
      <c r="I651" s="14">
        <f>[1]consoCURRENT!L15161</f>
        <v>0</v>
      </c>
      <c r="J651" s="14">
        <f>[1]consoCURRENT!M15161</f>
        <v>0</v>
      </c>
      <c r="K651" s="14">
        <f>[1]consoCURRENT!N15161</f>
        <v>0</v>
      </c>
      <c r="L651" s="14">
        <f>[1]consoCURRENT!O15161</f>
        <v>0</v>
      </c>
      <c r="M651" s="14">
        <f>[1]consoCURRENT!P15161</f>
        <v>0</v>
      </c>
      <c r="N651" s="14">
        <f>[1]consoCURRENT!Q15161</f>
        <v>0</v>
      </c>
      <c r="O651" s="14">
        <f>[1]consoCURRENT!R15161</f>
        <v>0</v>
      </c>
      <c r="P651" s="14">
        <f>[1]consoCURRENT!S15161</f>
        <v>0</v>
      </c>
      <c r="Q651" s="14">
        <f>[1]consoCURRENT!T15161</f>
        <v>0</v>
      </c>
      <c r="R651" s="14">
        <f>[1]consoCURRENT!U15161</f>
        <v>0</v>
      </c>
      <c r="S651" s="14">
        <f>[1]consoCURRENT!V15161</f>
        <v>0</v>
      </c>
      <c r="T651" s="14">
        <f>[1]consoCURRENT!W15161</f>
        <v>0</v>
      </c>
      <c r="U651" s="14">
        <f>[1]consoCURRENT!X15161</f>
        <v>0</v>
      </c>
      <c r="V651" s="14">
        <f>[1]consoCURRENT!Y15161</f>
        <v>0</v>
      </c>
      <c r="W651" s="14">
        <f>[1]consoCURRENT!Z15161</f>
        <v>0</v>
      </c>
      <c r="X651" s="14">
        <f>[1]consoCURRENT!AA15161</f>
        <v>0</v>
      </c>
      <c r="Y651" s="14">
        <f>[1]consoCURRENT!AB15161</f>
        <v>0</v>
      </c>
      <c r="Z651" s="14">
        <f t="shared" si="453"/>
        <v>0</v>
      </c>
      <c r="AA651" s="14">
        <f t="shared" si="454"/>
        <v>0</v>
      </c>
      <c r="AB651" s="19"/>
      <c r="AC651" s="15"/>
    </row>
    <row r="652" spans="1:29" s="16" customFormat="1" ht="18" customHeight="1" x14ac:dyDescent="0.25">
      <c r="A652" s="20" t="s">
        <v>40</v>
      </c>
      <c r="B652" s="21">
        <f>SUM(B648:B651)</f>
        <v>638000</v>
      </c>
      <c r="C652" s="21">
        <f t="shared" ref="C652:AA652" si="456">SUM(C648:C651)</f>
        <v>0</v>
      </c>
      <c r="D652" s="21">
        <f t="shared" si="456"/>
        <v>0</v>
      </c>
      <c r="E652" s="21">
        <f t="shared" si="456"/>
        <v>55671.72</v>
      </c>
      <c r="F652" s="21">
        <f t="shared" si="456"/>
        <v>0</v>
      </c>
      <c r="G652" s="21">
        <f t="shared" si="456"/>
        <v>0</v>
      </c>
      <c r="H652" s="21">
        <f t="shared" si="456"/>
        <v>0</v>
      </c>
      <c r="I652" s="21">
        <f t="shared" si="456"/>
        <v>0</v>
      </c>
      <c r="J652" s="21">
        <f t="shared" si="456"/>
        <v>0</v>
      </c>
      <c r="K652" s="21">
        <f t="shared" si="456"/>
        <v>0</v>
      </c>
      <c r="L652" s="21">
        <f t="shared" si="456"/>
        <v>0</v>
      </c>
      <c r="M652" s="21">
        <f t="shared" si="456"/>
        <v>0</v>
      </c>
      <c r="N652" s="21">
        <f t="shared" si="456"/>
        <v>0</v>
      </c>
      <c r="O652" s="21">
        <f t="shared" si="456"/>
        <v>28153</v>
      </c>
      <c r="P652" s="21">
        <f t="shared" si="456"/>
        <v>27518.720000000001</v>
      </c>
      <c r="Q652" s="21">
        <f t="shared" si="456"/>
        <v>0</v>
      </c>
      <c r="R652" s="21">
        <f t="shared" si="456"/>
        <v>0</v>
      </c>
      <c r="S652" s="21">
        <f t="shared" si="456"/>
        <v>0</v>
      </c>
      <c r="T652" s="21">
        <f t="shared" si="456"/>
        <v>0</v>
      </c>
      <c r="U652" s="21">
        <f t="shared" si="456"/>
        <v>0</v>
      </c>
      <c r="V652" s="21">
        <f t="shared" si="456"/>
        <v>0</v>
      </c>
      <c r="W652" s="21">
        <f t="shared" si="456"/>
        <v>0</v>
      </c>
      <c r="X652" s="21">
        <f t="shared" si="456"/>
        <v>0</v>
      </c>
      <c r="Y652" s="21">
        <f t="shared" si="456"/>
        <v>0</v>
      </c>
      <c r="Z652" s="21">
        <f t="shared" si="456"/>
        <v>55671.72</v>
      </c>
      <c r="AA652" s="21">
        <f t="shared" si="456"/>
        <v>582328.28</v>
      </c>
      <c r="AB652" s="22">
        <f t="shared" si="455"/>
        <v>8.7259749216300947E-2</v>
      </c>
      <c r="AC652" s="15"/>
    </row>
    <row r="653" spans="1:29" s="16" customFormat="1" ht="18" customHeight="1" x14ac:dyDescent="0.25">
      <c r="A653" s="23" t="s">
        <v>41</v>
      </c>
      <c r="B653" s="14">
        <f>[1]consoCURRENT!E15165</f>
        <v>0</v>
      </c>
      <c r="C653" s="14">
        <f>[1]consoCURRENT!F15165</f>
        <v>0</v>
      </c>
      <c r="D653" s="14">
        <f>[1]consoCURRENT!G15165</f>
        <v>0</v>
      </c>
      <c r="E653" s="14">
        <f>[1]consoCURRENT!H15165</f>
        <v>0</v>
      </c>
      <c r="F653" s="14">
        <f>[1]consoCURRENT!I15165</f>
        <v>0</v>
      </c>
      <c r="G653" s="14">
        <f>[1]consoCURRENT!J15165</f>
        <v>0</v>
      </c>
      <c r="H653" s="14">
        <f>[1]consoCURRENT!K15165</f>
        <v>0</v>
      </c>
      <c r="I653" s="14">
        <f>[1]consoCURRENT!L15165</f>
        <v>0</v>
      </c>
      <c r="J653" s="14">
        <f>[1]consoCURRENT!M15165</f>
        <v>0</v>
      </c>
      <c r="K653" s="14">
        <f>[1]consoCURRENT!N15165</f>
        <v>0</v>
      </c>
      <c r="L653" s="14">
        <f>[1]consoCURRENT!O15165</f>
        <v>0</v>
      </c>
      <c r="M653" s="14">
        <f>[1]consoCURRENT!P15165</f>
        <v>0</v>
      </c>
      <c r="N653" s="14">
        <f>[1]consoCURRENT!Q15165</f>
        <v>0</v>
      </c>
      <c r="O653" s="14">
        <f>[1]consoCURRENT!R15165</f>
        <v>0</v>
      </c>
      <c r="P653" s="14">
        <f>[1]consoCURRENT!S15165</f>
        <v>0</v>
      </c>
      <c r="Q653" s="14">
        <f>[1]consoCURRENT!T15165</f>
        <v>0</v>
      </c>
      <c r="R653" s="14">
        <f>[1]consoCURRENT!U15165</f>
        <v>0</v>
      </c>
      <c r="S653" s="14">
        <f>[1]consoCURRENT!V15165</f>
        <v>0</v>
      </c>
      <c r="T653" s="14">
        <f>[1]consoCURRENT!W15165</f>
        <v>0</v>
      </c>
      <c r="U653" s="14">
        <f>[1]consoCURRENT!X15165</f>
        <v>0</v>
      </c>
      <c r="V653" s="14">
        <f>[1]consoCURRENT!Y15165</f>
        <v>0</v>
      </c>
      <c r="W653" s="14">
        <f>[1]consoCURRENT!Z15165</f>
        <v>0</v>
      </c>
      <c r="X653" s="14">
        <f>[1]consoCURRENT!AA15165</f>
        <v>0</v>
      </c>
      <c r="Y653" s="14">
        <f>[1]consoCURRENT!AB15165</f>
        <v>0</v>
      </c>
      <c r="Z653" s="14">
        <f t="shared" ref="Z653" si="457">SUM(M653:Y653)</f>
        <v>0</v>
      </c>
      <c r="AA653" s="14">
        <f t="shared" ref="AA653" si="458">B653-Z653</f>
        <v>0</v>
      </c>
      <c r="AB653" s="19"/>
      <c r="AC653" s="15"/>
    </row>
    <row r="654" spans="1:29" s="16" customFormat="1" ht="18" customHeight="1" x14ac:dyDescent="0.25">
      <c r="A654" s="20" t="s">
        <v>42</v>
      </c>
      <c r="B654" s="21">
        <f>B653+B652</f>
        <v>638000</v>
      </c>
      <c r="C654" s="21">
        <f t="shared" ref="C654:AA654" si="459">C653+C652</f>
        <v>0</v>
      </c>
      <c r="D654" s="21">
        <f t="shared" si="459"/>
        <v>0</v>
      </c>
      <c r="E654" s="21">
        <f t="shared" si="459"/>
        <v>55671.72</v>
      </c>
      <c r="F654" s="21">
        <f t="shared" si="459"/>
        <v>0</v>
      </c>
      <c r="G654" s="21">
        <f t="shared" si="459"/>
        <v>0</v>
      </c>
      <c r="H654" s="21">
        <f t="shared" si="459"/>
        <v>0</v>
      </c>
      <c r="I654" s="21">
        <f t="shared" si="459"/>
        <v>0</v>
      </c>
      <c r="J654" s="21">
        <f t="shared" si="459"/>
        <v>0</v>
      </c>
      <c r="K654" s="21">
        <f t="shared" si="459"/>
        <v>0</v>
      </c>
      <c r="L654" s="21">
        <f t="shared" si="459"/>
        <v>0</v>
      </c>
      <c r="M654" s="21">
        <f t="shared" si="459"/>
        <v>0</v>
      </c>
      <c r="N654" s="21">
        <f t="shared" si="459"/>
        <v>0</v>
      </c>
      <c r="O654" s="21">
        <f t="shared" si="459"/>
        <v>28153</v>
      </c>
      <c r="P654" s="21">
        <f t="shared" si="459"/>
        <v>27518.720000000001</v>
      </c>
      <c r="Q654" s="21">
        <f t="shared" si="459"/>
        <v>0</v>
      </c>
      <c r="R654" s="21">
        <f t="shared" si="459"/>
        <v>0</v>
      </c>
      <c r="S654" s="21">
        <f t="shared" si="459"/>
        <v>0</v>
      </c>
      <c r="T654" s="21">
        <f t="shared" si="459"/>
        <v>0</v>
      </c>
      <c r="U654" s="21">
        <f t="shared" si="459"/>
        <v>0</v>
      </c>
      <c r="V654" s="21">
        <f t="shared" si="459"/>
        <v>0</v>
      </c>
      <c r="W654" s="21">
        <f t="shared" si="459"/>
        <v>0</v>
      </c>
      <c r="X654" s="21">
        <f t="shared" si="459"/>
        <v>0</v>
      </c>
      <c r="Y654" s="21">
        <f t="shared" si="459"/>
        <v>0</v>
      </c>
      <c r="Z654" s="21">
        <f t="shared" si="459"/>
        <v>55671.72</v>
      </c>
      <c r="AA654" s="21">
        <f t="shared" si="459"/>
        <v>582328.28</v>
      </c>
      <c r="AB654" s="22">
        <f t="shared" si="455"/>
        <v>8.7259749216300947E-2</v>
      </c>
      <c r="AC654" s="24"/>
    </row>
    <row r="655" spans="1:29" s="16" customFormat="1" ht="15" customHeigh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customHeight="1" x14ac:dyDescent="0.25">
      <c r="A657" s="17" t="s">
        <v>68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8" customHeight="1" x14ac:dyDescent="0.2">
      <c r="A658" s="18" t="s">
        <v>36</v>
      </c>
      <c r="B658" s="14">
        <f>[1]consoCURRENT!E15225</f>
        <v>0</v>
      </c>
      <c r="C658" s="14">
        <f>[1]consoCURRENT!F15225</f>
        <v>0</v>
      </c>
      <c r="D658" s="14">
        <f>[1]consoCURRENT!G15225</f>
        <v>0</v>
      </c>
      <c r="E658" s="14">
        <f>[1]consoCURRENT!H15225</f>
        <v>0</v>
      </c>
      <c r="F658" s="14">
        <f>[1]consoCURRENT!I15225</f>
        <v>0</v>
      </c>
      <c r="G658" s="14">
        <f>[1]consoCURRENT!J15225</f>
        <v>0</v>
      </c>
      <c r="H658" s="14">
        <f>[1]consoCURRENT!K15225</f>
        <v>0</v>
      </c>
      <c r="I658" s="14">
        <f>[1]consoCURRENT!L15225</f>
        <v>0</v>
      </c>
      <c r="J658" s="14">
        <f>[1]consoCURRENT!M15225</f>
        <v>0</v>
      </c>
      <c r="K658" s="14">
        <f>[1]consoCURRENT!N15225</f>
        <v>0</v>
      </c>
      <c r="L658" s="14">
        <f>[1]consoCURRENT!O15225</f>
        <v>0</v>
      </c>
      <c r="M658" s="14">
        <f>[1]consoCURRENT!P15225</f>
        <v>0</v>
      </c>
      <c r="N658" s="14">
        <f>[1]consoCURRENT!Q15225</f>
        <v>0</v>
      </c>
      <c r="O658" s="14">
        <f>[1]consoCURRENT!R15225</f>
        <v>0</v>
      </c>
      <c r="P658" s="14">
        <f>[1]consoCURRENT!S15225</f>
        <v>0</v>
      </c>
      <c r="Q658" s="14">
        <f>[1]consoCURRENT!T15225</f>
        <v>0</v>
      </c>
      <c r="R658" s="14">
        <f>[1]consoCURRENT!U15225</f>
        <v>0</v>
      </c>
      <c r="S658" s="14">
        <f>[1]consoCURRENT!V15225</f>
        <v>0</v>
      </c>
      <c r="T658" s="14">
        <f>[1]consoCURRENT!W15225</f>
        <v>0</v>
      </c>
      <c r="U658" s="14">
        <f>[1]consoCURRENT!X15225</f>
        <v>0</v>
      </c>
      <c r="V658" s="14">
        <f>[1]consoCURRENT!Y15225</f>
        <v>0</v>
      </c>
      <c r="W658" s="14">
        <f>[1]consoCURRENT!Z15225</f>
        <v>0</v>
      </c>
      <c r="X658" s="14">
        <f>[1]consoCURRENT!AA15225</f>
        <v>0</v>
      </c>
      <c r="Y658" s="14">
        <f>[1]consoCURRENT!AB15225</f>
        <v>0</v>
      </c>
      <c r="Z658" s="14">
        <f>SUM(M658:Y658)</f>
        <v>0</v>
      </c>
      <c r="AA658" s="14">
        <f>B658-Z658</f>
        <v>0</v>
      </c>
      <c r="AB658" s="19"/>
      <c r="AC658" s="15"/>
    </row>
    <row r="659" spans="1:29" s="16" customFormat="1" ht="18" customHeight="1" x14ac:dyDescent="0.2">
      <c r="A659" s="18" t="s">
        <v>37</v>
      </c>
      <c r="B659" s="14">
        <f>[1]consoCURRENT!E15313</f>
        <v>652000</v>
      </c>
      <c r="C659" s="14">
        <f>[1]consoCURRENT!F15313</f>
        <v>0</v>
      </c>
      <c r="D659" s="14">
        <f>[1]consoCURRENT!G15313</f>
        <v>0</v>
      </c>
      <c r="E659" s="14">
        <f>[1]consoCURRENT!H15313</f>
        <v>180194</v>
      </c>
      <c r="F659" s="14">
        <f>[1]consoCURRENT!I15313</f>
        <v>0</v>
      </c>
      <c r="G659" s="14">
        <f>[1]consoCURRENT!J15313</f>
        <v>0</v>
      </c>
      <c r="H659" s="14">
        <f>[1]consoCURRENT!K15313</f>
        <v>0</v>
      </c>
      <c r="I659" s="14">
        <f>[1]consoCURRENT!L15313</f>
        <v>0</v>
      </c>
      <c r="J659" s="14">
        <f>[1]consoCURRENT!M15313</f>
        <v>0</v>
      </c>
      <c r="K659" s="14">
        <f>[1]consoCURRENT!N15313</f>
        <v>0</v>
      </c>
      <c r="L659" s="14">
        <f>[1]consoCURRENT!O15313</f>
        <v>0</v>
      </c>
      <c r="M659" s="14">
        <f>[1]consoCURRENT!P15313</f>
        <v>0</v>
      </c>
      <c r="N659" s="14">
        <f>[1]consoCURRENT!Q15313</f>
        <v>0</v>
      </c>
      <c r="O659" s="14">
        <f>[1]consoCURRENT!R15313</f>
        <v>111294</v>
      </c>
      <c r="P659" s="14">
        <f>[1]consoCURRENT!S15313</f>
        <v>68900</v>
      </c>
      <c r="Q659" s="14">
        <f>[1]consoCURRENT!T15313</f>
        <v>0</v>
      </c>
      <c r="R659" s="14">
        <f>[1]consoCURRENT!U15313</f>
        <v>0</v>
      </c>
      <c r="S659" s="14">
        <f>[1]consoCURRENT!V15313</f>
        <v>0</v>
      </c>
      <c r="T659" s="14">
        <f>[1]consoCURRENT!W15313</f>
        <v>0</v>
      </c>
      <c r="U659" s="14">
        <f>[1]consoCURRENT!X15313</f>
        <v>0</v>
      </c>
      <c r="V659" s="14">
        <f>[1]consoCURRENT!Y15313</f>
        <v>0</v>
      </c>
      <c r="W659" s="14">
        <f>[1]consoCURRENT!Z15313</f>
        <v>0</v>
      </c>
      <c r="X659" s="14">
        <f>[1]consoCURRENT!AA15313</f>
        <v>0</v>
      </c>
      <c r="Y659" s="14">
        <f>[1]consoCURRENT!AB15313</f>
        <v>0</v>
      </c>
      <c r="Z659" s="14">
        <f t="shared" ref="Z659:Z661" si="460">SUM(M659:Y659)</f>
        <v>180194</v>
      </c>
      <c r="AA659" s="14">
        <f t="shared" ref="AA659:AA661" si="461">B659-Z659</f>
        <v>471806</v>
      </c>
      <c r="AB659" s="19">
        <f t="shared" ref="AB659:AB664" si="462">Z659/B659</f>
        <v>0.2763711656441718</v>
      </c>
      <c r="AC659" s="15"/>
    </row>
    <row r="660" spans="1:29" s="16" customFormat="1" ht="18" customHeight="1" x14ac:dyDescent="0.2">
      <c r="A660" s="18" t="s">
        <v>38</v>
      </c>
      <c r="B660" s="14">
        <f>[1]consoCURRENT!E15319</f>
        <v>0</v>
      </c>
      <c r="C660" s="14">
        <f>[1]consoCURRENT!F15319</f>
        <v>0</v>
      </c>
      <c r="D660" s="14">
        <f>[1]consoCURRENT!G15319</f>
        <v>0</v>
      </c>
      <c r="E660" s="14">
        <f>[1]consoCURRENT!H15319</f>
        <v>0</v>
      </c>
      <c r="F660" s="14">
        <f>[1]consoCURRENT!I15319</f>
        <v>0</v>
      </c>
      <c r="G660" s="14">
        <f>[1]consoCURRENT!J15319</f>
        <v>0</v>
      </c>
      <c r="H660" s="14">
        <f>[1]consoCURRENT!K15319</f>
        <v>0</v>
      </c>
      <c r="I660" s="14">
        <f>[1]consoCURRENT!L15319</f>
        <v>0</v>
      </c>
      <c r="J660" s="14">
        <f>[1]consoCURRENT!M15319</f>
        <v>0</v>
      </c>
      <c r="K660" s="14">
        <f>[1]consoCURRENT!N15319</f>
        <v>0</v>
      </c>
      <c r="L660" s="14">
        <f>[1]consoCURRENT!O15319</f>
        <v>0</v>
      </c>
      <c r="M660" s="14">
        <f>[1]consoCURRENT!P15319</f>
        <v>0</v>
      </c>
      <c r="N660" s="14">
        <f>[1]consoCURRENT!Q15319</f>
        <v>0</v>
      </c>
      <c r="O660" s="14">
        <f>[1]consoCURRENT!R15319</f>
        <v>0</v>
      </c>
      <c r="P660" s="14">
        <f>[1]consoCURRENT!S15319</f>
        <v>0</v>
      </c>
      <c r="Q660" s="14">
        <f>[1]consoCURRENT!T15319</f>
        <v>0</v>
      </c>
      <c r="R660" s="14">
        <f>[1]consoCURRENT!U15319</f>
        <v>0</v>
      </c>
      <c r="S660" s="14">
        <f>[1]consoCURRENT!V15319</f>
        <v>0</v>
      </c>
      <c r="T660" s="14">
        <f>[1]consoCURRENT!W15319</f>
        <v>0</v>
      </c>
      <c r="U660" s="14">
        <f>[1]consoCURRENT!X15319</f>
        <v>0</v>
      </c>
      <c r="V660" s="14">
        <f>[1]consoCURRENT!Y15319</f>
        <v>0</v>
      </c>
      <c r="W660" s="14">
        <f>[1]consoCURRENT!Z15319</f>
        <v>0</v>
      </c>
      <c r="X660" s="14">
        <f>[1]consoCURRENT!AA15319</f>
        <v>0</v>
      </c>
      <c r="Y660" s="14">
        <f>[1]consoCURRENT!AB15319</f>
        <v>0</v>
      </c>
      <c r="Z660" s="14">
        <f t="shared" si="460"/>
        <v>0</v>
      </c>
      <c r="AA660" s="14">
        <f t="shared" si="461"/>
        <v>0</v>
      </c>
      <c r="AB660" s="19"/>
      <c r="AC660" s="15"/>
    </row>
    <row r="661" spans="1:29" s="16" customFormat="1" ht="18" customHeight="1" x14ac:dyDescent="0.2">
      <c r="A661" s="18" t="s">
        <v>39</v>
      </c>
      <c r="B661" s="14">
        <f>[1]consoCURRENT!E15348</f>
        <v>0</v>
      </c>
      <c r="C661" s="14">
        <f>[1]consoCURRENT!F15348</f>
        <v>0</v>
      </c>
      <c r="D661" s="14">
        <f>[1]consoCURRENT!G15348</f>
        <v>0</v>
      </c>
      <c r="E661" s="14">
        <f>[1]consoCURRENT!H15348</f>
        <v>0</v>
      </c>
      <c r="F661" s="14">
        <f>[1]consoCURRENT!I15348</f>
        <v>0</v>
      </c>
      <c r="G661" s="14">
        <f>[1]consoCURRENT!J15348</f>
        <v>0</v>
      </c>
      <c r="H661" s="14">
        <f>[1]consoCURRENT!K15348</f>
        <v>0</v>
      </c>
      <c r="I661" s="14">
        <f>[1]consoCURRENT!L15348</f>
        <v>0</v>
      </c>
      <c r="J661" s="14">
        <f>[1]consoCURRENT!M15348</f>
        <v>0</v>
      </c>
      <c r="K661" s="14">
        <f>[1]consoCURRENT!N15348</f>
        <v>0</v>
      </c>
      <c r="L661" s="14">
        <f>[1]consoCURRENT!O15348</f>
        <v>0</v>
      </c>
      <c r="M661" s="14">
        <f>[1]consoCURRENT!P15348</f>
        <v>0</v>
      </c>
      <c r="N661" s="14">
        <f>[1]consoCURRENT!Q15348</f>
        <v>0</v>
      </c>
      <c r="O661" s="14">
        <f>[1]consoCURRENT!R15348</f>
        <v>0</v>
      </c>
      <c r="P661" s="14">
        <f>[1]consoCURRENT!S15348</f>
        <v>0</v>
      </c>
      <c r="Q661" s="14">
        <f>[1]consoCURRENT!T15348</f>
        <v>0</v>
      </c>
      <c r="R661" s="14">
        <f>[1]consoCURRENT!U15348</f>
        <v>0</v>
      </c>
      <c r="S661" s="14">
        <f>[1]consoCURRENT!V15348</f>
        <v>0</v>
      </c>
      <c r="T661" s="14">
        <f>[1]consoCURRENT!W15348</f>
        <v>0</v>
      </c>
      <c r="U661" s="14">
        <f>[1]consoCURRENT!X15348</f>
        <v>0</v>
      </c>
      <c r="V661" s="14">
        <f>[1]consoCURRENT!Y15348</f>
        <v>0</v>
      </c>
      <c r="W661" s="14">
        <f>[1]consoCURRENT!Z15348</f>
        <v>0</v>
      </c>
      <c r="X661" s="14">
        <f>[1]consoCURRENT!AA15348</f>
        <v>0</v>
      </c>
      <c r="Y661" s="14">
        <f>[1]consoCURRENT!AB15348</f>
        <v>0</v>
      </c>
      <c r="Z661" s="14">
        <f t="shared" si="460"/>
        <v>0</v>
      </c>
      <c r="AA661" s="14">
        <f t="shared" si="461"/>
        <v>0</v>
      </c>
      <c r="AB661" s="19"/>
      <c r="AC661" s="15"/>
    </row>
    <row r="662" spans="1:29" s="16" customFormat="1" ht="18" customHeight="1" x14ac:dyDescent="0.25">
      <c r="A662" s="20" t="s">
        <v>40</v>
      </c>
      <c r="B662" s="21">
        <f>SUM(B658:B661)</f>
        <v>652000</v>
      </c>
      <c r="C662" s="21">
        <f t="shared" ref="C662:AA662" si="463">SUM(C658:C661)</f>
        <v>0</v>
      </c>
      <c r="D662" s="21">
        <f t="shared" si="463"/>
        <v>0</v>
      </c>
      <c r="E662" s="21">
        <f t="shared" si="463"/>
        <v>180194</v>
      </c>
      <c r="F662" s="21">
        <f t="shared" si="463"/>
        <v>0</v>
      </c>
      <c r="G662" s="21">
        <f t="shared" si="463"/>
        <v>0</v>
      </c>
      <c r="H662" s="21">
        <f t="shared" si="463"/>
        <v>0</v>
      </c>
      <c r="I662" s="21">
        <f t="shared" si="463"/>
        <v>0</v>
      </c>
      <c r="J662" s="21">
        <f t="shared" si="463"/>
        <v>0</v>
      </c>
      <c r="K662" s="21">
        <f t="shared" si="463"/>
        <v>0</v>
      </c>
      <c r="L662" s="21">
        <f t="shared" si="463"/>
        <v>0</v>
      </c>
      <c r="M662" s="21">
        <f t="shared" si="463"/>
        <v>0</v>
      </c>
      <c r="N662" s="21">
        <f t="shared" si="463"/>
        <v>0</v>
      </c>
      <c r="O662" s="21">
        <f t="shared" si="463"/>
        <v>111294</v>
      </c>
      <c r="P662" s="21">
        <f t="shared" si="463"/>
        <v>68900</v>
      </c>
      <c r="Q662" s="21">
        <f t="shared" si="463"/>
        <v>0</v>
      </c>
      <c r="R662" s="21">
        <f t="shared" si="463"/>
        <v>0</v>
      </c>
      <c r="S662" s="21">
        <f t="shared" si="463"/>
        <v>0</v>
      </c>
      <c r="T662" s="21">
        <f t="shared" si="463"/>
        <v>0</v>
      </c>
      <c r="U662" s="21">
        <f t="shared" si="463"/>
        <v>0</v>
      </c>
      <c r="V662" s="21">
        <f t="shared" si="463"/>
        <v>0</v>
      </c>
      <c r="W662" s="21">
        <f t="shared" si="463"/>
        <v>0</v>
      </c>
      <c r="X662" s="21">
        <f t="shared" si="463"/>
        <v>0</v>
      </c>
      <c r="Y662" s="21">
        <f t="shared" si="463"/>
        <v>0</v>
      </c>
      <c r="Z662" s="21">
        <f t="shared" si="463"/>
        <v>180194</v>
      </c>
      <c r="AA662" s="21">
        <f t="shared" si="463"/>
        <v>471806</v>
      </c>
      <c r="AB662" s="22">
        <f t="shared" si="462"/>
        <v>0.2763711656441718</v>
      </c>
      <c r="AC662" s="15"/>
    </row>
    <row r="663" spans="1:29" s="16" customFormat="1" ht="18" customHeight="1" x14ac:dyDescent="0.25">
      <c r="A663" s="23" t="s">
        <v>41</v>
      </c>
      <c r="B663" s="14">
        <f>[1]consoCURRENT!E15352</f>
        <v>0</v>
      </c>
      <c r="C663" s="14">
        <f>[1]consoCURRENT!F15352</f>
        <v>0</v>
      </c>
      <c r="D663" s="14">
        <f>[1]consoCURRENT!G15352</f>
        <v>0</v>
      </c>
      <c r="E663" s="14">
        <f>[1]consoCURRENT!H15352</f>
        <v>0</v>
      </c>
      <c r="F663" s="14">
        <f>[1]consoCURRENT!I15352</f>
        <v>0</v>
      </c>
      <c r="G663" s="14">
        <f>[1]consoCURRENT!J15352</f>
        <v>0</v>
      </c>
      <c r="H663" s="14">
        <f>[1]consoCURRENT!K15352</f>
        <v>0</v>
      </c>
      <c r="I663" s="14">
        <f>[1]consoCURRENT!L15352</f>
        <v>0</v>
      </c>
      <c r="J663" s="14">
        <f>[1]consoCURRENT!M15352</f>
        <v>0</v>
      </c>
      <c r="K663" s="14">
        <f>[1]consoCURRENT!N15352</f>
        <v>0</v>
      </c>
      <c r="L663" s="14">
        <f>[1]consoCURRENT!O15352</f>
        <v>0</v>
      </c>
      <c r="M663" s="14">
        <f>[1]consoCURRENT!P15352</f>
        <v>0</v>
      </c>
      <c r="N663" s="14">
        <f>[1]consoCURRENT!Q15352</f>
        <v>0</v>
      </c>
      <c r="O663" s="14">
        <f>[1]consoCURRENT!R15352</f>
        <v>0</v>
      </c>
      <c r="P663" s="14">
        <f>[1]consoCURRENT!S15352</f>
        <v>0</v>
      </c>
      <c r="Q663" s="14">
        <f>[1]consoCURRENT!T15352</f>
        <v>0</v>
      </c>
      <c r="R663" s="14">
        <f>[1]consoCURRENT!U15352</f>
        <v>0</v>
      </c>
      <c r="S663" s="14">
        <f>[1]consoCURRENT!V15352</f>
        <v>0</v>
      </c>
      <c r="T663" s="14">
        <f>[1]consoCURRENT!W15352</f>
        <v>0</v>
      </c>
      <c r="U663" s="14">
        <f>[1]consoCURRENT!X15352</f>
        <v>0</v>
      </c>
      <c r="V663" s="14">
        <f>[1]consoCURRENT!Y15352</f>
        <v>0</v>
      </c>
      <c r="W663" s="14">
        <f>[1]consoCURRENT!Z15352</f>
        <v>0</v>
      </c>
      <c r="X663" s="14">
        <f>[1]consoCURRENT!AA15352</f>
        <v>0</v>
      </c>
      <c r="Y663" s="14">
        <f>[1]consoCURRENT!AB15352</f>
        <v>0</v>
      </c>
      <c r="Z663" s="14">
        <f t="shared" ref="Z663" si="464">SUM(M663:Y663)</f>
        <v>0</v>
      </c>
      <c r="AA663" s="14">
        <f t="shared" ref="AA663" si="465">B663-Z663</f>
        <v>0</v>
      </c>
      <c r="AB663" s="19"/>
      <c r="AC663" s="15"/>
    </row>
    <row r="664" spans="1:29" s="16" customFormat="1" ht="18" customHeight="1" x14ac:dyDescent="0.25">
      <c r="A664" s="20" t="s">
        <v>42</v>
      </c>
      <c r="B664" s="21">
        <f>B663+B662</f>
        <v>652000</v>
      </c>
      <c r="C664" s="21">
        <f t="shared" ref="C664:AA664" si="466">C663+C662</f>
        <v>0</v>
      </c>
      <c r="D664" s="21">
        <f t="shared" si="466"/>
        <v>0</v>
      </c>
      <c r="E664" s="21">
        <f t="shared" si="466"/>
        <v>180194</v>
      </c>
      <c r="F664" s="21">
        <f t="shared" si="466"/>
        <v>0</v>
      </c>
      <c r="G664" s="21">
        <f t="shared" si="466"/>
        <v>0</v>
      </c>
      <c r="H664" s="21">
        <f t="shared" si="466"/>
        <v>0</v>
      </c>
      <c r="I664" s="21">
        <f t="shared" si="466"/>
        <v>0</v>
      </c>
      <c r="J664" s="21">
        <f t="shared" si="466"/>
        <v>0</v>
      </c>
      <c r="K664" s="21">
        <f t="shared" si="466"/>
        <v>0</v>
      </c>
      <c r="L664" s="21">
        <f t="shared" si="466"/>
        <v>0</v>
      </c>
      <c r="M664" s="21">
        <f t="shared" si="466"/>
        <v>0</v>
      </c>
      <c r="N664" s="21">
        <f t="shared" si="466"/>
        <v>0</v>
      </c>
      <c r="O664" s="21">
        <f t="shared" si="466"/>
        <v>111294</v>
      </c>
      <c r="P664" s="21">
        <f t="shared" si="466"/>
        <v>68900</v>
      </c>
      <c r="Q664" s="21">
        <f t="shared" si="466"/>
        <v>0</v>
      </c>
      <c r="R664" s="21">
        <f t="shared" si="466"/>
        <v>0</v>
      </c>
      <c r="S664" s="21">
        <f t="shared" si="466"/>
        <v>0</v>
      </c>
      <c r="T664" s="21">
        <f t="shared" si="466"/>
        <v>0</v>
      </c>
      <c r="U664" s="21">
        <f t="shared" si="466"/>
        <v>0</v>
      </c>
      <c r="V664" s="21">
        <f t="shared" si="466"/>
        <v>0</v>
      </c>
      <c r="W664" s="21">
        <f t="shared" si="466"/>
        <v>0</v>
      </c>
      <c r="X664" s="21">
        <f t="shared" si="466"/>
        <v>0</v>
      </c>
      <c r="Y664" s="21">
        <f t="shared" si="466"/>
        <v>0</v>
      </c>
      <c r="Z664" s="21">
        <f t="shared" si="466"/>
        <v>180194</v>
      </c>
      <c r="AA664" s="21">
        <f t="shared" si="466"/>
        <v>471806</v>
      </c>
      <c r="AB664" s="22">
        <f t="shared" si="462"/>
        <v>0.2763711656441718</v>
      </c>
      <c r="AC664" s="24"/>
    </row>
    <row r="665" spans="1:29" s="16" customFormat="1" ht="15" customHeigh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</row>
    <row r="666" spans="1:29" s="16" customFormat="1" ht="15" customHeigh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</row>
    <row r="667" spans="1:29" s="16" customFormat="1" ht="15" customHeight="1" x14ac:dyDescent="0.25">
      <c r="A667" s="17" t="s">
        <v>69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</row>
    <row r="668" spans="1:29" s="16" customFormat="1" ht="18" customHeight="1" x14ac:dyDescent="0.2">
      <c r="A668" s="18" t="s">
        <v>36</v>
      </c>
      <c r="B668" s="14">
        <f>[1]consoCURRENT!E15412</f>
        <v>0</v>
      </c>
      <c r="C668" s="14">
        <f>[1]consoCURRENT!F15412</f>
        <v>0</v>
      </c>
      <c r="D668" s="14">
        <f>[1]consoCURRENT!G15412</f>
        <v>0</v>
      </c>
      <c r="E668" s="14">
        <f>[1]consoCURRENT!H15412</f>
        <v>0</v>
      </c>
      <c r="F668" s="14">
        <f>[1]consoCURRENT!I15412</f>
        <v>0</v>
      </c>
      <c r="G668" s="14">
        <f>[1]consoCURRENT!J15412</f>
        <v>0</v>
      </c>
      <c r="H668" s="14">
        <f>[1]consoCURRENT!K15412</f>
        <v>0</v>
      </c>
      <c r="I668" s="14">
        <f>[1]consoCURRENT!L15412</f>
        <v>0</v>
      </c>
      <c r="J668" s="14">
        <f>[1]consoCURRENT!M15412</f>
        <v>0</v>
      </c>
      <c r="K668" s="14">
        <f>[1]consoCURRENT!N15412</f>
        <v>0</v>
      </c>
      <c r="L668" s="14">
        <f>[1]consoCURRENT!O15412</f>
        <v>0</v>
      </c>
      <c r="M668" s="14">
        <f>[1]consoCURRENT!P15412</f>
        <v>0</v>
      </c>
      <c r="N668" s="14">
        <f>[1]consoCURRENT!Q15412</f>
        <v>0</v>
      </c>
      <c r="O668" s="14">
        <f>[1]consoCURRENT!R15412</f>
        <v>0</v>
      </c>
      <c r="P668" s="14">
        <f>[1]consoCURRENT!S15412</f>
        <v>0</v>
      </c>
      <c r="Q668" s="14">
        <f>[1]consoCURRENT!T15412</f>
        <v>0</v>
      </c>
      <c r="R668" s="14">
        <f>[1]consoCURRENT!U15412</f>
        <v>0</v>
      </c>
      <c r="S668" s="14">
        <f>[1]consoCURRENT!V15412</f>
        <v>0</v>
      </c>
      <c r="T668" s="14">
        <f>[1]consoCURRENT!W15412</f>
        <v>0</v>
      </c>
      <c r="U668" s="14">
        <f>[1]consoCURRENT!X15412</f>
        <v>0</v>
      </c>
      <c r="V668" s="14">
        <f>[1]consoCURRENT!Y15412</f>
        <v>0</v>
      </c>
      <c r="W668" s="14">
        <f>[1]consoCURRENT!Z15412</f>
        <v>0</v>
      </c>
      <c r="X668" s="14">
        <f>[1]consoCURRENT!AA15412</f>
        <v>0</v>
      </c>
      <c r="Y668" s="14">
        <f>[1]consoCURRENT!AB15412</f>
        <v>0</v>
      </c>
      <c r="Z668" s="14">
        <f>SUM(M668:Y668)</f>
        <v>0</v>
      </c>
      <c r="AA668" s="14">
        <f>B668-Z668</f>
        <v>0</v>
      </c>
      <c r="AB668" s="19"/>
      <c r="AC668" s="15"/>
    </row>
    <row r="669" spans="1:29" s="16" customFormat="1" ht="18" customHeight="1" x14ac:dyDescent="0.2">
      <c r="A669" s="18" t="s">
        <v>37</v>
      </c>
      <c r="B669" s="14">
        <f>[1]consoCURRENT!E15500</f>
        <v>773000</v>
      </c>
      <c r="C669" s="14">
        <f>[1]consoCURRENT!F15500</f>
        <v>0</v>
      </c>
      <c r="D669" s="14">
        <f>[1]consoCURRENT!G15500</f>
        <v>0</v>
      </c>
      <c r="E669" s="14">
        <f>[1]consoCURRENT!H15500</f>
        <v>215837</v>
      </c>
      <c r="F669" s="14">
        <f>[1]consoCURRENT!I15500</f>
        <v>0</v>
      </c>
      <c r="G669" s="14">
        <f>[1]consoCURRENT!J15500</f>
        <v>0</v>
      </c>
      <c r="H669" s="14">
        <f>[1]consoCURRENT!K15500</f>
        <v>0</v>
      </c>
      <c r="I669" s="14">
        <f>[1]consoCURRENT!L15500</f>
        <v>0</v>
      </c>
      <c r="J669" s="14">
        <f>[1]consoCURRENT!M15500</f>
        <v>0</v>
      </c>
      <c r="K669" s="14">
        <f>[1]consoCURRENT!N15500</f>
        <v>0</v>
      </c>
      <c r="L669" s="14">
        <f>[1]consoCURRENT!O15500</f>
        <v>0</v>
      </c>
      <c r="M669" s="14">
        <f>[1]consoCURRENT!P15500</f>
        <v>0</v>
      </c>
      <c r="N669" s="14">
        <f>[1]consoCURRENT!Q15500</f>
        <v>94549</v>
      </c>
      <c r="O669" s="14">
        <f>[1]consoCURRENT!R15500</f>
        <v>21859</v>
      </c>
      <c r="P669" s="14">
        <f>[1]consoCURRENT!S15500</f>
        <v>99429</v>
      </c>
      <c r="Q669" s="14">
        <f>[1]consoCURRENT!T15500</f>
        <v>0</v>
      </c>
      <c r="R669" s="14">
        <f>[1]consoCURRENT!U15500</f>
        <v>0</v>
      </c>
      <c r="S669" s="14">
        <f>[1]consoCURRENT!V15500</f>
        <v>0</v>
      </c>
      <c r="T669" s="14">
        <f>[1]consoCURRENT!W15500</f>
        <v>0</v>
      </c>
      <c r="U669" s="14">
        <f>[1]consoCURRENT!X15500</f>
        <v>0</v>
      </c>
      <c r="V669" s="14">
        <f>[1]consoCURRENT!Y15500</f>
        <v>0</v>
      </c>
      <c r="W669" s="14">
        <f>[1]consoCURRENT!Z15500</f>
        <v>0</v>
      </c>
      <c r="X669" s="14">
        <f>[1]consoCURRENT!AA15500</f>
        <v>0</v>
      </c>
      <c r="Y669" s="14">
        <f>[1]consoCURRENT!AB15500</f>
        <v>0</v>
      </c>
      <c r="Z669" s="14">
        <f t="shared" ref="Z669:Z671" si="467">SUM(M669:Y669)</f>
        <v>215837</v>
      </c>
      <c r="AA669" s="14">
        <f t="shared" ref="AA669:AA671" si="468">B669-Z669</f>
        <v>557163</v>
      </c>
      <c r="AB669" s="19">
        <f t="shared" ref="AB669:AB674" si="469">Z669/B669</f>
        <v>0.27921992238033633</v>
      </c>
      <c r="AC669" s="15"/>
    </row>
    <row r="670" spans="1:29" s="16" customFormat="1" ht="18" customHeight="1" x14ac:dyDescent="0.2">
      <c r="A670" s="18" t="s">
        <v>38</v>
      </c>
      <c r="B670" s="14">
        <f>[1]consoCURRENT!E15506</f>
        <v>0</v>
      </c>
      <c r="C670" s="14">
        <f>[1]consoCURRENT!F15506</f>
        <v>0</v>
      </c>
      <c r="D670" s="14">
        <f>[1]consoCURRENT!G15506</f>
        <v>0</v>
      </c>
      <c r="E670" s="14">
        <f>[1]consoCURRENT!H15506</f>
        <v>0</v>
      </c>
      <c r="F670" s="14">
        <f>[1]consoCURRENT!I15506</f>
        <v>0</v>
      </c>
      <c r="G670" s="14">
        <f>[1]consoCURRENT!J15506</f>
        <v>0</v>
      </c>
      <c r="H670" s="14">
        <f>[1]consoCURRENT!K15506</f>
        <v>0</v>
      </c>
      <c r="I670" s="14">
        <f>[1]consoCURRENT!L15506</f>
        <v>0</v>
      </c>
      <c r="J670" s="14">
        <f>[1]consoCURRENT!M15506</f>
        <v>0</v>
      </c>
      <c r="K670" s="14">
        <f>[1]consoCURRENT!N15506</f>
        <v>0</v>
      </c>
      <c r="L670" s="14">
        <f>[1]consoCURRENT!O15506</f>
        <v>0</v>
      </c>
      <c r="M670" s="14">
        <f>[1]consoCURRENT!P15506</f>
        <v>0</v>
      </c>
      <c r="N670" s="14">
        <f>[1]consoCURRENT!Q15506</f>
        <v>0</v>
      </c>
      <c r="O670" s="14">
        <f>[1]consoCURRENT!R15506</f>
        <v>0</v>
      </c>
      <c r="P670" s="14">
        <f>[1]consoCURRENT!S15506</f>
        <v>0</v>
      </c>
      <c r="Q670" s="14">
        <f>[1]consoCURRENT!T15506</f>
        <v>0</v>
      </c>
      <c r="R670" s="14">
        <f>[1]consoCURRENT!U15506</f>
        <v>0</v>
      </c>
      <c r="S670" s="14">
        <f>[1]consoCURRENT!V15506</f>
        <v>0</v>
      </c>
      <c r="T670" s="14">
        <f>[1]consoCURRENT!W15506</f>
        <v>0</v>
      </c>
      <c r="U670" s="14">
        <f>[1]consoCURRENT!X15506</f>
        <v>0</v>
      </c>
      <c r="V670" s="14">
        <f>[1]consoCURRENT!Y15506</f>
        <v>0</v>
      </c>
      <c r="W670" s="14">
        <f>[1]consoCURRENT!Z15506</f>
        <v>0</v>
      </c>
      <c r="X670" s="14">
        <f>[1]consoCURRENT!AA15506</f>
        <v>0</v>
      </c>
      <c r="Y670" s="14">
        <f>[1]consoCURRENT!AB15506</f>
        <v>0</v>
      </c>
      <c r="Z670" s="14">
        <f t="shared" si="467"/>
        <v>0</v>
      </c>
      <c r="AA670" s="14">
        <f t="shared" si="468"/>
        <v>0</v>
      </c>
      <c r="AB670" s="19"/>
      <c r="AC670" s="15"/>
    </row>
    <row r="671" spans="1:29" s="16" customFormat="1" ht="18" customHeight="1" x14ac:dyDescent="0.2">
      <c r="A671" s="18" t="s">
        <v>39</v>
      </c>
      <c r="B671" s="14">
        <f>[1]consoCURRENT!E15535</f>
        <v>0</v>
      </c>
      <c r="C671" s="14">
        <f>[1]consoCURRENT!F15535</f>
        <v>0</v>
      </c>
      <c r="D671" s="14">
        <f>[1]consoCURRENT!G15535</f>
        <v>0</v>
      </c>
      <c r="E671" s="14">
        <f>[1]consoCURRENT!H15535</f>
        <v>0</v>
      </c>
      <c r="F671" s="14">
        <f>[1]consoCURRENT!I15535</f>
        <v>0</v>
      </c>
      <c r="G671" s="14">
        <f>[1]consoCURRENT!J15535</f>
        <v>0</v>
      </c>
      <c r="H671" s="14">
        <f>[1]consoCURRENT!K15535</f>
        <v>0</v>
      </c>
      <c r="I671" s="14">
        <f>[1]consoCURRENT!L15535</f>
        <v>0</v>
      </c>
      <c r="J671" s="14">
        <f>[1]consoCURRENT!M15535</f>
        <v>0</v>
      </c>
      <c r="K671" s="14">
        <f>[1]consoCURRENT!N15535</f>
        <v>0</v>
      </c>
      <c r="L671" s="14">
        <f>[1]consoCURRENT!O15535</f>
        <v>0</v>
      </c>
      <c r="M671" s="14">
        <f>[1]consoCURRENT!P15535</f>
        <v>0</v>
      </c>
      <c r="N671" s="14">
        <f>[1]consoCURRENT!Q15535</f>
        <v>0</v>
      </c>
      <c r="O671" s="14">
        <f>[1]consoCURRENT!R15535</f>
        <v>0</v>
      </c>
      <c r="P671" s="14">
        <f>[1]consoCURRENT!S15535</f>
        <v>0</v>
      </c>
      <c r="Q671" s="14">
        <f>[1]consoCURRENT!T15535</f>
        <v>0</v>
      </c>
      <c r="R671" s="14">
        <f>[1]consoCURRENT!U15535</f>
        <v>0</v>
      </c>
      <c r="S671" s="14">
        <f>[1]consoCURRENT!V15535</f>
        <v>0</v>
      </c>
      <c r="T671" s="14">
        <f>[1]consoCURRENT!W15535</f>
        <v>0</v>
      </c>
      <c r="U671" s="14">
        <f>[1]consoCURRENT!X15535</f>
        <v>0</v>
      </c>
      <c r="V671" s="14">
        <f>[1]consoCURRENT!Y15535</f>
        <v>0</v>
      </c>
      <c r="W671" s="14">
        <f>[1]consoCURRENT!Z15535</f>
        <v>0</v>
      </c>
      <c r="X671" s="14">
        <f>[1]consoCURRENT!AA15535</f>
        <v>0</v>
      </c>
      <c r="Y671" s="14">
        <f>[1]consoCURRENT!AB15535</f>
        <v>0</v>
      </c>
      <c r="Z671" s="14">
        <f t="shared" si="467"/>
        <v>0</v>
      </c>
      <c r="AA671" s="14">
        <f t="shared" si="468"/>
        <v>0</v>
      </c>
      <c r="AB671" s="19"/>
      <c r="AC671" s="15"/>
    </row>
    <row r="672" spans="1:29" s="16" customFormat="1" ht="18" customHeight="1" x14ac:dyDescent="0.25">
      <c r="A672" s="20" t="s">
        <v>40</v>
      </c>
      <c r="B672" s="21">
        <f>SUM(B668:B671)</f>
        <v>773000</v>
      </c>
      <c r="C672" s="21">
        <f t="shared" ref="C672:AA672" si="470">SUM(C668:C671)</f>
        <v>0</v>
      </c>
      <c r="D672" s="21">
        <f t="shared" si="470"/>
        <v>0</v>
      </c>
      <c r="E672" s="21">
        <f t="shared" si="470"/>
        <v>215837</v>
      </c>
      <c r="F672" s="21">
        <f t="shared" si="470"/>
        <v>0</v>
      </c>
      <c r="G672" s="21">
        <f t="shared" si="470"/>
        <v>0</v>
      </c>
      <c r="H672" s="21">
        <f t="shared" si="470"/>
        <v>0</v>
      </c>
      <c r="I672" s="21">
        <f t="shared" si="470"/>
        <v>0</v>
      </c>
      <c r="J672" s="21">
        <f t="shared" si="470"/>
        <v>0</v>
      </c>
      <c r="K672" s="21">
        <f t="shared" si="470"/>
        <v>0</v>
      </c>
      <c r="L672" s="21">
        <f t="shared" si="470"/>
        <v>0</v>
      </c>
      <c r="M672" s="21">
        <f t="shared" si="470"/>
        <v>0</v>
      </c>
      <c r="N672" s="21">
        <f t="shared" si="470"/>
        <v>94549</v>
      </c>
      <c r="O672" s="21">
        <f t="shared" si="470"/>
        <v>21859</v>
      </c>
      <c r="P672" s="21">
        <f t="shared" si="470"/>
        <v>99429</v>
      </c>
      <c r="Q672" s="21">
        <f t="shared" si="470"/>
        <v>0</v>
      </c>
      <c r="R672" s="21">
        <f t="shared" si="470"/>
        <v>0</v>
      </c>
      <c r="S672" s="21">
        <f t="shared" si="470"/>
        <v>0</v>
      </c>
      <c r="T672" s="21">
        <f t="shared" si="470"/>
        <v>0</v>
      </c>
      <c r="U672" s="21">
        <f t="shared" si="470"/>
        <v>0</v>
      </c>
      <c r="V672" s="21">
        <f t="shared" si="470"/>
        <v>0</v>
      </c>
      <c r="W672" s="21">
        <f t="shared" si="470"/>
        <v>0</v>
      </c>
      <c r="X672" s="21">
        <f t="shared" si="470"/>
        <v>0</v>
      </c>
      <c r="Y672" s="21">
        <f t="shared" si="470"/>
        <v>0</v>
      </c>
      <c r="Z672" s="21">
        <f t="shared" si="470"/>
        <v>215837</v>
      </c>
      <c r="AA672" s="21">
        <f t="shared" si="470"/>
        <v>557163</v>
      </c>
      <c r="AB672" s="22">
        <f t="shared" si="469"/>
        <v>0.27921992238033633</v>
      </c>
      <c r="AC672" s="15"/>
    </row>
    <row r="673" spans="1:29" s="16" customFormat="1" ht="18" customHeight="1" x14ac:dyDescent="0.25">
      <c r="A673" s="23" t="s">
        <v>41</v>
      </c>
      <c r="B673" s="14">
        <f>[1]consoCURRENT!E15539</f>
        <v>0</v>
      </c>
      <c r="C673" s="14">
        <f>[1]consoCURRENT!F15539</f>
        <v>0</v>
      </c>
      <c r="D673" s="14">
        <f>[1]consoCURRENT!G15539</f>
        <v>0</v>
      </c>
      <c r="E673" s="14">
        <f>[1]consoCURRENT!H15539</f>
        <v>0</v>
      </c>
      <c r="F673" s="14">
        <f>[1]consoCURRENT!I15539</f>
        <v>0</v>
      </c>
      <c r="G673" s="14">
        <f>[1]consoCURRENT!J15539</f>
        <v>0</v>
      </c>
      <c r="H673" s="14">
        <f>[1]consoCURRENT!K15539</f>
        <v>0</v>
      </c>
      <c r="I673" s="14">
        <f>[1]consoCURRENT!L15539</f>
        <v>0</v>
      </c>
      <c r="J673" s="14">
        <f>[1]consoCURRENT!M15539</f>
        <v>0</v>
      </c>
      <c r="K673" s="14">
        <f>[1]consoCURRENT!N15539</f>
        <v>0</v>
      </c>
      <c r="L673" s="14">
        <f>[1]consoCURRENT!O15539</f>
        <v>0</v>
      </c>
      <c r="M673" s="14">
        <f>[1]consoCURRENT!P15539</f>
        <v>0</v>
      </c>
      <c r="N673" s="14">
        <f>[1]consoCURRENT!Q15539</f>
        <v>0</v>
      </c>
      <c r="O673" s="14">
        <f>[1]consoCURRENT!R15539</f>
        <v>0</v>
      </c>
      <c r="P673" s="14">
        <f>[1]consoCURRENT!S15539</f>
        <v>0</v>
      </c>
      <c r="Q673" s="14">
        <f>[1]consoCURRENT!T15539</f>
        <v>0</v>
      </c>
      <c r="R673" s="14">
        <f>[1]consoCURRENT!U15539</f>
        <v>0</v>
      </c>
      <c r="S673" s="14">
        <f>[1]consoCURRENT!V15539</f>
        <v>0</v>
      </c>
      <c r="T673" s="14">
        <f>[1]consoCURRENT!W15539</f>
        <v>0</v>
      </c>
      <c r="U673" s="14">
        <f>[1]consoCURRENT!X15539</f>
        <v>0</v>
      </c>
      <c r="V673" s="14">
        <f>[1]consoCURRENT!Y15539</f>
        <v>0</v>
      </c>
      <c r="W673" s="14">
        <f>[1]consoCURRENT!Z15539</f>
        <v>0</v>
      </c>
      <c r="X673" s="14">
        <f>[1]consoCURRENT!AA15539</f>
        <v>0</v>
      </c>
      <c r="Y673" s="14">
        <f>[1]consoCURRENT!AB15539</f>
        <v>0</v>
      </c>
      <c r="Z673" s="14">
        <f t="shared" ref="Z673" si="471">SUM(M673:Y673)</f>
        <v>0</v>
      </c>
      <c r="AA673" s="14">
        <f t="shared" ref="AA673" si="472">B673-Z673</f>
        <v>0</v>
      </c>
      <c r="AB673" s="19"/>
      <c r="AC673" s="15"/>
    </row>
    <row r="674" spans="1:29" s="16" customFormat="1" ht="18" customHeight="1" x14ac:dyDescent="0.25">
      <c r="A674" s="20" t="s">
        <v>42</v>
      </c>
      <c r="B674" s="21">
        <f>B673+B672</f>
        <v>773000</v>
      </c>
      <c r="C674" s="21">
        <f t="shared" ref="C674:AA674" si="473">C673+C672</f>
        <v>0</v>
      </c>
      <c r="D674" s="21">
        <f t="shared" si="473"/>
        <v>0</v>
      </c>
      <c r="E674" s="21">
        <f t="shared" si="473"/>
        <v>215837</v>
      </c>
      <c r="F674" s="21">
        <f t="shared" si="473"/>
        <v>0</v>
      </c>
      <c r="G674" s="21">
        <f t="shared" si="473"/>
        <v>0</v>
      </c>
      <c r="H674" s="21">
        <f t="shared" si="473"/>
        <v>0</v>
      </c>
      <c r="I674" s="21">
        <f t="shared" si="473"/>
        <v>0</v>
      </c>
      <c r="J674" s="21">
        <f t="shared" si="473"/>
        <v>0</v>
      </c>
      <c r="K674" s="21">
        <f t="shared" si="473"/>
        <v>0</v>
      </c>
      <c r="L674" s="21">
        <f t="shared" si="473"/>
        <v>0</v>
      </c>
      <c r="M674" s="21">
        <f t="shared" si="473"/>
        <v>0</v>
      </c>
      <c r="N674" s="21">
        <f t="shared" si="473"/>
        <v>94549</v>
      </c>
      <c r="O674" s="21">
        <f t="shared" si="473"/>
        <v>21859</v>
      </c>
      <c r="P674" s="21">
        <f t="shared" si="473"/>
        <v>99429</v>
      </c>
      <c r="Q674" s="21">
        <f t="shared" si="473"/>
        <v>0</v>
      </c>
      <c r="R674" s="21">
        <f t="shared" si="473"/>
        <v>0</v>
      </c>
      <c r="S674" s="21">
        <f t="shared" si="473"/>
        <v>0</v>
      </c>
      <c r="T674" s="21">
        <f t="shared" si="473"/>
        <v>0</v>
      </c>
      <c r="U674" s="21">
        <f t="shared" si="473"/>
        <v>0</v>
      </c>
      <c r="V674" s="21">
        <f t="shared" si="473"/>
        <v>0</v>
      </c>
      <c r="W674" s="21">
        <f t="shared" si="473"/>
        <v>0</v>
      </c>
      <c r="X674" s="21">
        <f t="shared" si="473"/>
        <v>0</v>
      </c>
      <c r="Y674" s="21">
        <f t="shared" si="473"/>
        <v>0</v>
      </c>
      <c r="Z674" s="21">
        <f t="shared" si="473"/>
        <v>215837</v>
      </c>
      <c r="AA674" s="21">
        <f t="shared" si="473"/>
        <v>557163</v>
      </c>
      <c r="AB674" s="22">
        <f t="shared" si="469"/>
        <v>0.27921992238033633</v>
      </c>
      <c r="AC674" s="24"/>
    </row>
    <row r="675" spans="1:29" s="16" customFormat="1" ht="15" customHeigh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5"/>
    </row>
    <row r="676" spans="1:29" s="16" customFormat="1" ht="15" customHeigh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5"/>
    </row>
    <row r="677" spans="1:29" s="16" customFormat="1" ht="15" customHeight="1" x14ac:dyDescent="0.25">
      <c r="A677" s="17" t="s">
        <v>70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5"/>
    </row>
    <row r="678" spans="1:29" s="16" customFormat="1" ht="18" customHeight="1" x14ac:dyDescent="0.2">
      <c r="A678" s="18" t="s">
        <v>36</v>
      </c>
      <c r="B678" s="14">
        <f>[1]consoCURRENT!E15599</f>
        <v>0</v>
      </c>
      <c r="C678" s="14">
        <f>[1]consoCURRENT!F15599</f>
        <v>0</v>
      </c>
      <c r="D678" s="14">
        <f>[1]consoCURRENT!G15599</f>
        <v>0</v>
      </c>
      <c r="E678" s="14">
        <f>[1]consoCURRENT!H15599</f>
        <v>0</v>
      </c>
      <c r="F678" s="14">
        <f>[1]consoCURRENT!I15599</f>
        <v>0</v>
      </c>
      <c r="G678" s="14">
        <f>[1]consoCURRENT!J15599</f>
        <v>0</v>
      </c>
      <c r="H678" s="14">
        <f>[1]consoCURRENT!K15599</f>
        <v>0</v>
      </c>
      <c r="I678" s="14">
        <f>[1]consoCURRENT!L15599</f>
        <v>0</v>
      </c>
      <c r="J678" s="14">
        <f>[1]consoCURRENT!M15599</f>
        <v>0</v>
      </c>
      <c r="K678" s="14">
        <f>[1]consoCURRENT!N15599</f>
        <v>0</v>
      </c>
      <c r="L678" s="14">
        <f>[1]consoCURRENT!O15599</f>
        <v>0</v>
      </c>
      <c r="M678" s="14">
        <f>[1]consoCURRENT!P15599</f>
        <v>0</v>
      </c>
      <c r="N678" s="14">
        <f>[1]consoCURRENT!Q15599</f>
        <v>0</v>
      </c>
      <c r="O678" s="14">
        <f>[1]consoCURRENT!R15599</f>
        <v>0</v>
      </c>
      <c r="P678" s="14">
        <f>[1]consoCURRENT!S15599</f>
        <v>0</v>
      </c>
      <c r="Q678" s="14">
        <f>[1]consoCURRENT!T15599</f>
        <v>0</v>
      </c>
      <c r="R678" s="14">
        <f>[1]consoCURRENT!U15599</f>
        <v>0</v>
      </c>
      <c r="S678" s="14">
        <f>[1]consoCURRENT!V15599</f>
        <v>0</v>
      </c>
      <c r="T678" s="14">
        <f>[1]consoCURRENT!W15599</f>
        <v>0</v>
      </c>
      <c r="U678" s="14">
        <f>[1]consoCURRENT!X15599</f>
        <v>0</v>
      </c>
      <c r="V678" s="14">
        <f>[1]consoCURRENT!Y15599</f>
        <v>0</v>
      </c>
      <c r="W678" s="14">
        <f>[1]consoCURRENT!Z15599</f>
        <v>0</v>
      </c>
      <c r="X678" s="14">
        <f>[1]consoCURRENT!AA15599</f>
        <v>0</v>
      </c>
      <c r="Y678" s="14">
        <f>[1]consoCURRENT!AB15599</f>
        <v>0</v>
      </c>
      <c r="Z678" s="14">
        <f>SUM(M678:Y678)</f>
        <v>0</v>
      </c>
      <c r="AA678" s="14">
        <f>B678-Z678</f>
        <v>0</v>
      </c>
      <c r="AB678" s="19"/>
      <c r="AC678" s="15"/>
    </row>
    <row r="679" spans="1:29" s="16" customFormat="1" ht="18" customHeight="1" x14ac:dyDescent="0.2">
      <c r="A679" s="18" t="s">
        <v>37</v>
      </c>
      <c r="B679" s="14">
        <f>[1]consoCURRENT!E15687</f>
        <v>675000</v>
      </c>
      <c r="C679" s="14">
        <f>[1]consoCURRENT!F15687</f>
        <v>0</v>
      </c>
      <c r="D679" s="14">
        <f>[1]consoCURRENT!G15687</f>
        <v>0</v>
      </c>
      <c r="E679" s="14">
        <f>[1]consoCURRENT!H15687</f>
        <v>285750.38</v>
      </c>
      <c r="F679" s="14">
        <f>[1]consoCURRENT!I15687</f>
        <v>0</v>
      </c>
      <c r="G679" s="14">
        <f>[1]consoCURRENT!J15687</f>
        <v>0</v>
      </c>
      <c r="H679" s="14">
        <f>[1]consoCURRENT!K15687</f>
        <v>0</v>
      </c>
      <c r="I679" s="14">
        <f>[1]consoCURRENT!L15687</f>
        <v>0</v>
      </c>
      <c r="J679" s="14">
        <f>[1]consoCURRENT!M15687</f>
        <v>0</v>
      </c>
      <c r="K679" s="14">
        <f>[1]consoCURRENT!N15687</f>
        <v>0</v>
      </c>
      <c r="L679" s="14">
        <f>[1]consoCURRENT!O15687</f>
        <v>0</v>
      </c>
      <c r="M679" s="14">
        <f>[1]consoCURRENT!P15687</f>
        <v>0</v>
      </c>
      <c r="N679" s="14">
        <f>[1]consoCURRENT!Q15687</f>
        <v>74874.5</v>
      </c>
      <c r="O679" s="14">
        <f>[1]consoCURRENT!R15687</f>
        <v>26349.260000000002</v>
      </c>
      <c r="P679" s="14">
        <f>[1]consoCURRENT!S15687</f>
        <v>184526.62</v>
      </c>
      <c r="Q679" s="14">
        <f>[1]consoCURRENT!T15687</f>
        <v>0</v>
      </c>
      <c r="R679" s="14">
        <f>[1]consoCURRENT!U15687</f>
        <v>0</v>
      </c>
      <c r="S679" s="14">
        <f>[1]consoCURRENT!V15687</f>
        <v>0</v>
      </c>
      <c r="T679" s="14">
        <f>[1]consoCURRENT!W15687</f>
        <v>0</v>
      </c>
      <c r="U679" s="14">
        <f>[1]consoCURRENT!X15687</f>
        <v>0</v>
      </c>
      <c r="V679" s="14">
        <f>[1]consoCURRENT!Y15687</f>
        <v>0</v>
      </c>
      <c r="W679" s="14">
        <f>[1]consoCURRENT!Z15687</f>
        <v>0</v>
      </c>
      <c r="X679" s="14">
        <f>[1]consoCURRENT!AA15687</f>
        <v>0</v>
      </c>
      <c r="Y679" s="14">
        <f>[1]consoCURRENT!AB15687</f>
        <v>0</v>
      </c>
      <c r="Z679" s="14">
        <f t="shared" ref="Z679:Z681" si="474">SUM(M679:Y679)</f>
        <v>285750.38</v>
      </c>
      <c r="AA679" s="14">
        <f t="shared" ref="AA679:AA681" si="475">B679-Z679</f>
        <v>389249.62</v>
      </c>
      <c r="AB679" s="19">
        <f t="shared" ref="AB679:AB684" si="476">Z679/B679</f>
        <v>0.42333389629629631</v>
      </c>
      <c r="AC679" s="15"/>
    </row>
    <row r="680" spans="1:29" s="16" customFormat="1" ht="18" customHeight="1" x14ac:dyDescent="0.2">
      <c r="A680" s="18" t="s">
        <v>38</v>
      </c>
      <c r="B680" s="14">
        <f>[1]consoCURRENT!E15693</f>
        <v>0</v>
      </c>
      <c r="C680" s="14">
        <f>[1]consoCURRENT!F15693</f>
        <v>0</v>
      </c>
      <c r="D680" s="14">
        <f>[1]consoCURRENT!G15693</f>
        <v>0</v>
      </c>
      <c r="E680" s="14">
        <f>[1]consoCURRENT!H15693</f>
        <v>0</v>
      </c>
      <c r="F680" s="14">
        <f>[1]consoCURRENT!I15693</f>
        <v>0</v>
      </c>
      <c r="G680" s="14">
        <f>[1]consoCURRENT!J15693</f>
        <v>0</v>
      </c>
      <c r="H680" s="14">
        <f>[1]consoCURRENT!K15693</f>
        <v>0</v>
      </c>
      <c r="I680" s="14">
        <f>[1]consoCURRENT!L15693</f>
        <v>0</v>
      </c>
      <c r="J680" s="14">
        <f>[1]consoCURRENT!M15693</f>
        <v>0</v>
      </c>
      <c r="K680" s="14">
        <f>[1]consoCURRENT!N15693</f>
        <v>0</v>
      </c>
      <c r="L680" s="14">
        <f>[1]consoCURRENT!O15693</f>
        <v>0</v>
      </c>
      <c r="M680" s="14">
        <f>[1]consoCURRENT!P15693</f>
        <v>0</v>
      </c>
      <c r="N680" s="14">
        <f>[1]consoCURRENT!Q15693</f>
        <v>0</v>
      </c>
      <c r="O680" s="14">
        <f>[1]consoCURRENT!R15693</f>
        <v>0</v>
      </c>
      <c r="P680" s="14">
        <f>[1]consoCURRENT!S15693</f>
        <v>0</v>
      </c>
      <c r="Q680" s="14">
        <f>[1]consoCURRENT!T15693</f>
        <v>0</v>
      </c>
      <c r="R680" s="14">
        <f>[1]consoCURRENT!U15693</f>
        <v>0</v>
      </c>
      <c r="S680" s="14">
        <f>[1]consoCURRENT!V15693</f>
        <v>0</v>
      </c>
      <c r="T680" s="14">
        <f>[1]consoCURRENT!W15693</f>
        <v>0</v>
      </c>
      <c r="U680" s="14">
        <f>[1]consoCURRENT!X15693</f>
        <v>0</v>
      </c>
      <c r="V680" s="14">
        <f>[1]consoCURRENT!Y15693</f>
        <v>0</v>
      </c>
      <c r="W680" s="14">
        <f>[1]consoCURRENT!Z15693</f>
        <v>0</v>
      </c>
      <c r="X680" s="14">
        <f>[1]consoCURRENT!AA15693</f>
        <v>0</v>
      </c>
      <c r="Y680" s="14">
        <f>[1]consoCURRENT!AB15693</f>
        <v>0</v>
      </c>
      <c r="Z680" s="14">
        <f t="shared" si="474"/>
        <v>0</v>
      </c>
      <c r="AA680" s="14">
        <f t="shared" si="475"/>
        <v>0</v>
      </c>
      <c r="AB680" s="19"/>
      <c r="AC680" s="15"/>
    </row>
    <row r="681" spans="1:29" s="16" customFormat="1" ht="18" customHeight="1" x14ac:dyDescent="0.2">
      <c r="A681" s="18" t="s">
        <v>39</v>
      </c>
      <c r="B681" s="14">
        <f>[1]consoCURRENT!E15722</f>
        <v>0</v>
      </c>
      <c r="C681" s="14">
        <f>[1]consoCURRENT!F15722</f>
        <v>0</v>
      </c>
      <c r="D681" s="14">
        <f>[1]consoCURRENT!G15722</f>
        <v>0</v>
      </c>
      <c r="E681" s="14">
        <f>[1]consoCURRENT!H15722</f>
        <v>0</v>
      </c>
      <c r="F681" s="14">
        <f>[1]consoCURRENT!I15722</f>
        <v>0</v>
      </c>
      <c r="G681" s="14">
        <f>[1]consoCURRENT!J15722</f>
        <v>0</v>
      </c>
      <c r="H681" s="14">
        <f>[1]consoCURRENT!K15722</f>
        <v>0</v>
      </c>
      <c r="I681" s="14">
        <f>[1]consoCURRENT!L15722</f>
        <v>0</v>
      </c>
      <c r="J681" s="14">
        <f>[1]consoCURRENT!M15722</f>
        <v>0</v>
      </c>
      <c r="K681" s="14">
        <f>[1]consoCURRENT!N15722</f>
        <v>0</v>
      </c>
      <c r="L681" s="14">
        <f>[1]consoCURRENT!O15722</f>
        <v>0</v>
      </c>
      <c r="M681" s="14">
        <f>[1]consoCURRENT!P15722</f>
        <v>0</v>
      </c>
      <c r="N681" s="14">
        <f>[1]consoCURRENT!Q15722</f>
        <v>0</v>
      </c>
      <c r="O681" s="14">
        <f>[1]consoCURRENT!R15722</f>
        <v>0</v>
      </c>
      <c r="P681" s="14">
        <f>[1]consoCURRENT!S15722</f>
        <v>0</v>
      </c>
      <c r="Q681" s="14">
        <f>[1]consoCURRENT!T15722</f>
        <v>0</v>
      </c>
      <c r="R681" s="14">
        <f>[1]consoCURRENT!U15722</f>
        <v>0</v>
      </c>
      <c r="S681" s="14">
        <f>[1]consoCURRENT!V15722</f>
        <v>0</v>
      </c>
      <c r="T681" s="14">
        <f>[1]consoCURRENT!W15722</f>
        <v>0</v>
      </c>
      <c r="U681" s="14">
        <f>[1]consoCURRENT!X15722</f>
        <v>0</v>
      </c>
      <c r="V681" s="14">
        <f>[1]consoCURRENT!Y15722</f>
        <v>0</v>
      </c>
      <c r="W681" s="14">
        <f>[1]consoCURRENT!Z15722</f>
        <v>0</v>
      </c>
      <c r="X681" s="14">
        <f>[1]consoCURRENT!AA15722</f>
        <v>0</v>
      </c>
      <c r="Y681" s="14">
        <f>[1]consoCURRENT!AB15722</f>
        <v>0</v>
      </c>
      <c r="Z681" s="14">
        <f t="shared" si="474"/>
        <v>0</v>
      </c>
      <c r="AA681" s="14">
        <f t="shared" si="475"/>
        <v>0</v>
      </c>
      <c r="AB681" s="19"/>
      <c r="AC681" s="15"/>
    </row>
    <row r="682" spans="1:29" s="16" customFormat="1" ht="18" customHeight="1" x14ac:dyDescent="0.25">
      <c r="A682" s="20" t="s">
        <v>40</v>
      </c>
      <c r="B682" s="21">
        <f>SUM(B678:B681)</f>
        <v>675000</v>
      </c>
      <c r="C682" s="21">
        <f t="shared" ref="C682:AA682" si="477">SUM(C678:C681)</f>
        <v>0</v>
      </c>
      <c r="D682" s="21">
        <f t="shared" si="477"/>
        <v>0</v>
      </c>
      <c r="E682" s="21">
        <f t="shared" si="477"/>
        <v>285750.38</v>
      </c>
      <c r="F682" s="21">
        <f t="shared" si="477"/>
        <v>0</v>
      </c>
      <c r="G682" s="21">
        <f t="shared" si="477"/>
        <v>0</v>
      </c>
      <c r="H682" s="21">
        <f t="shared" si="477"/>
        <v>0</v>
      </c>
      <c r="I682" s="21">
        <f t="shared" si="477"/>
        <v>0</v>
      </c>
      <c r="J682" s="21">
        <f t="shared" si="477"/>
        <v>0</v>
      </c>
      <c r="K682" s="21">
        <f t="shared" si="477"/>
        <v>0</v>
      </c>
      <c r="L682" s="21">
        <f t="shared" si="477"/>
        <v>0</v>
      </c>
      <c r="M682" s="21">
        <f t="shared" si="477"/>
        <v>0</v>
      </c>
      <c r="N682" s="21">
        <f t="shared" si="477"/>
        <v>74874.5</v>
      </c>
      <c r="O682" s="21">
        <f t="shared" si="477"/>
        <v>26349.260000000002</v>
      </c>
      <c r="P682" s="21">
        <f t="shared" si="477"/>
        <v>184526.62</v>
      </c>
      <c r="Q682" s="21">
        <f t="shared" si="477"/>
        <v>0</v>
      </c>
      <c r="R682" s="21">
        <f t="shared" si="477"/>
        <v>0</v>
      </c>
      <c r="S682" s="21">
        <f t="shared" si="477"/>
        <v>0</v>
      </c>
      <c r="T682" s="21">
        <f t="shared" si="477"/>
        <v>0</v>
      </c>
      <c r="U682" s="21">
        <f t="shared" si="477"/>
        <v>0</v>
      </c>
      <c r="V682" s="21">
        <f t="shared" si="477"/>
        <v>0</v>
      </c>
      <c r="W682" s="21">
        <f t="shared" si="477"/>
        <v>0</v>
      </c>
      <c r="X682" s="21">
        <f t="shared" si="477"/>
        <v>0</v>
      </c>
      <c r="Y682" s="21">
        <f t="shared" si="477"/>
        <v>0</v>
      </c>
      <c r="Z682" s="21">
        <f t="shared" si="477"/>
        <v>285750.38</v>
      </c>
      <c r="AA682" s="21">
        <f t="shared" si="477"/>
        <v>389249.62</v>
      </c>
      <c r="AB682" s="22">
        <f t="shared" si="476"/>
        <v>0.42333389629629631</v>
      </c>
      <c r="AC682" s="15"/>
    </row>
    <row r="683" spans="1:29" s="16" customFormat="1" ht="18" customHeight="1" x14ac:dyDescent="0.25">
      <c r="A683" s="23" t="s">
        <v>41</v>
      </c>
      <c r="B683" s="14">
        <f>[1]consoCURRENT!E15726</f>
        <v>0</v>
      </c>
      <c r="C683" s="14">
        <f>[1]consoCURRENT!F15726</f>
        <v>0</v>
      </c>
      <c r="D683" s="14">
        <f>[1]consoCURRENT!G15726</f>
        <v>0</v>
      </c>
      <c r="E683" s="14">
        <f>[1]consoCURRENT!H15726</f>
        <v>0</v>
      </c>
      <c r="F683" s="14">
        <f>[1]consoCURRENT!I15726</f>
        <v>0</v>
      </c>
      <c r="G683" s="14">
        <f>[1]consoCURRENT!J15726</f>
        <v>0</v>
      </c>
      <c r="H683" s="14">
        <f>[1]consoCURRENT!K15726</f>
        <v>0</v>
      </c>
      <c r="I683" s="14">
        <f>[1]consoCURRENT!L15726</f>
        <v>0</v>
      </c>
      <c r="J683" s="14">
        <f>[1]consoCURRENT!M15726</f>
        <v>0</v>
      </c>
      <c r="K683" s="14">
        <f>[1]consoCURRENT!N15726</f>
        <v>0</v>
      </c>
      <c r="L683" s="14">
        <f>[1]consoCURRENT!O15726</f>
        <v>0</v>
      </c>
      <c r="M683" s="14">
        <f>[1]consoCURRENT!P15726</f>
        <v>0</v>
      </c>
      <c r="N683" s="14">
        <f>[1]consoCURRENT!Q15726</f>
        <v>0</v>
      </c>
      <c r="O683" s="14">
        <f>[1]consoCURRENT!R15726</f>
        <v>0</v>
      </c>
      <c r="P683" s="14">
        <f>[1]consoCURRENT!S15726</f>
        <v>0</v>
      </c>
      <c r="Q683" s="14">
        <f>[1]consoCURRENT!T15726</f>
        <v>0</v>
      </c>
      <c r="R683" s="14">
        <f>[1]consoCURRENT!U15726</f>
        <v>0</v>
      </c>
      <c r="S683" s="14">
        <f>[1]consoCURRENT!V15726</f>
        <v>0</v>
      </c>
      <c r="T683" s="14">
        <f>[1]consoCURRENT!W15726</f>
        <v>0</v>
      </c>
      <c r="U683" s="14">
        <f>[1]consoCURRENT!X15726</f>
        <v>0</v>
      </c>
      <c r="V683" s="14">
        <f>[1]consoCURRENT!Y15726</f>
        <v>0</v>
      </c>
      <c r="W683" s="14">
        <f>[1]consoCURRENT!Z15726</f>
        <v>0</v>
      </c>
      <c r="X683" s="14">
        <f>[1]consoCURRENT!AA15726</f>
        <v>0</v>
      </c>
      <c r="Y683" s="14">
        <f>[1]consoCURRENT!AB15726</f>
        <v>0</v>
      </c>
      <c r="Z683" s="14">
        <f t="shared" ref="Z683" si="478">SUM(M683:Y683)</f>
        <v>0</v>
      </c>
      <c r="AA683" s="14">
        <f t="shared" ref="AA683" si="479">B683-Z683</f>
        <v>0</v>
      </c>
      <c r="AB683" s="19"/>
      <c r="AC683" s="15"/>
    </row>
    <row r="684" spans="1:29" s="16" customFormat="1" ht="18" customHeight="1" x14ac:dyDescent="0.25">
      <c r="A684" s="20" t="s">
        <v>42</v>
      </c>
      <c r="B684" s="21">
        <f>B683+B682</f>
        <v>675000</v>
      </c>
      <c r="C684" s="21">
        <f t="shared" ref="C684:AA684" si="480">C683+C682</f>
        <v>0</v>
      </c>
      <c r="D684" s="21">
        <f t="shared" si="480"/>
        <v>0</v>
      </c>
      <c r="E684" s="21">
        <f t="shared" si="480"/>
        <v>285750.38</v>
      </c>
      <c r="F684" s="21">
        <f t="shared" si="480"/>
        <v>0</v>
      </c>
      <c r="G684" s="21">
        <f t="shared" si="480"/>
        <v>0</v>
      </c>
      <c r="H684" s="21">
        <f t="shared" si="480"/>
        <v>0</v>
      </c>
      <c r="I684" s="21">
        <f t="shared" si="480"/>
        <v>0</v>
      </c>
      <c r="J684" s="21">
        <f t="shared" si="480"/>
        <v>0</v>
      </c>
      <c r="K684" s="21">
        <f t="shared" si="480"/>
        <v>0</v>
      </c>
      <c r="L684" s="21">
        <f t="shared" si="480"/>
        <v>0</v>
      </c>
      <c r="M684" s="21">
        <f t="shared" si="480"/>
        <v>0</v>
      </c>
      <c r="N684" s="21">
        <f t="shared" si="480"/>
        <v>74874.5</v>
      </c>
      <c r="O684" s="21">
        <f t="shared" si="480"/>
        <v>26349.260000000002</v>
      </c>
      <c r="P684" s="21">
        <f t="shared" si="480"/>
        <v>184526.62</v>
      </c>
      <c r="Q684" s="21">
        <f t="shared" si="480"/>
        <v>0</v>
      </c>
      <c r="R684" s="21">
        <f t="shared" si="480"/>
        <v>0</v>
      </c>
      <c r="S684" s="21">
        <f t="shared" si="480"/>
        <v>0</v>
      </c>
      <c r="T684" s="21">
        <f t="shared" si="480"/>
        <v>0</v>
      </c>
      <c r="U684" s="21">
        <f t="shared" si="480"/>
        <v>0</v>
      </c>
      <c r="V684" s="21">
        <f t="shared" si="480"/>
        <v>0</v>
      </c>
      <c r="W684" s="21">
        <f t="shared" si="480"/>
        <v>0</v>
      </c>
      <c r="X684" s="21">
        <f t="shared" si="480"/>
        <v>0</v>
      </c>
      <c r="Y684" s="21">
        <f t="shared" si="480"/>
        <v>0</v>
      </c>
      <c r="Z684" s="21">
        <f t="shared" si="480"/>
        <v>285750.38</v>
      </c>
      <c r="AA684" s="21">
        <f t="shared" si="480"/>
        <v>389249.62</v>
      </c>
      <c r="AB684" s="22">
        <f t="shared" si="476"/>
        <v>0.42333389629629631</v>
      </c>
      <c r="AC684" s="24"/>
    </row>
    <row r="685" spans="1:29" s="16" customFormat="1" ht="15" customHeigh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5"/>
    </row>
    <row r="686" spans="1:29" s="16" customFormat="1" ht="15" customHeigh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5"/>
    </row>
    <row r="687" spans="1:29" s="16" customFormat="1" ht="15" customHeight="1" x14ac:dyDescent="0.25">
      <c r="A687" s="17" t="s">
        <v>82</v>
      </c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5"/>
    </row>
    <row r="688" spans="1:29" s="16" customFormat="1" ht="18" customHeight="1" x14ac:dyDescent="0.2">
      <c r="A688" s="18" t="s">
        <v>36</v>
      </c>
      <c r="B688" s="14">
        <f>B698+B708+B718+B728+B738+B748+B758+B768+B778+B788+B798+B808+B818+B828+B838+B848+B858</f>
        <v>18692000</v>
      </c>
      <c r="C688" s="14">
        <f t="shared" ref="C688:Y688" si="481">C698+C708+C718+C728+C738+C748+C758+C768+C778+C788+C798+C808+C818+C828+C838+C848+C858</f>
        <v>3230000</v>
      </c>
      <c r="D688" s="14">
        <f t="shared" si="481"/>
        <v>0</v>
      </c>
      <c r="E688" s="14">
        <f t="shared" si="481"/>
        <v>5113262.9400000004</v>
      </c>
      <c r="F688" s="14">
        <f t="shared" si="481"/>
        <v>0</v>
      </c>
      <c r="G688" s="14">
        <f t="shared" si="481"/>
        <v>0</v>
      </c>
      <c r="H688" s="14">
        <f t="shared" si="481"/>
        <v>0</v>
      </c>
      <c r="I688" s="14">
        <f t="shared" si="481"/>
        <v>0</v>
      </c>
      <c r="J688" s="14">
        <f t="shared" si="481"/>
        <v>0</v>
      </c>
      <c r="K688" s="14">
        <f t="shared" si="481"/>
        <v>0</v>
      </c>
      <c r="L688" s="14">
        <f t="shared" si="481"/>
        <v>0</v>
      </c>
      <c r="M688" s="14">
        <f t="shared" si="481"/>
        <v>0</v>
      </c>
      <c r="N688" s="14">
        <f t="shared" si="481"/>
        <v>1355119.3100000003</v>
      </c>
      <c r="O688" s="14">
        <f t="shared" si="481"/>
        <v>1208211.6500000001</v>
      </c>
      <c r="P688" s="14">
        <f t="shared" si="481"/>
        <v>2549931.9800000004</v>
      </c>
      <c r="Q688" s="14">
        <f t="shared" si="481"/>
        <v>0</v>
      </c>
      <c r="R688" s="14">
        <f t="shared" si="481"/>
        <v>0</v>
      </c>
      <c r="S688" s="14">
        <f t="shared" si="481"/>
        <v>0</v>
      </c>
      <c r="T688" s="14">
        <f t="shared" si="481"/>
        <v>0</v>
      </c>
      <c r="U688" s="14">
        <f t="shared" si="481"/>
        <v>0</v>
      </c>
      <c r="V688" s="14">
        <f t="shared" si="481"/>
        <v>0</v>
      </c>
      <c r="W688" s="14">
        <f t="shared" si="481"/>
        <v>0</v>
      </c>
      <c r="X688" s="14">
        <f t="shared" si="481"/>
        <v>0</v>
      </c>
      <c r="Y688" s="14">
        <f t="shared" si="481"/>
        <v>0</v>
      </c>
      <c r="Z688" s="14">
        <f>SUM(M688:Y688)</f>
        <v>5113262.9400000013</v>
      </c>
      <c r="AA688" s="14">
        <f>B688-Z688</f>
        <v>13578737.059999999</v>
      </c>
      <c r="AB688" s="19">
        <f>Z688/B688</f>
        <v>0.27355354911191959</v>
      </c>
      <c r="AC688" s="15"/>
    </row>
    <row r="689" spans="1:29" s="16" customFormat="1" ht="18" customHeight="1" x14ac:dyDescent="0.2">
      <c r="A689" s="18" t="s">
        <v>37</v>
      </c>
      <c r="B689" s="14">
        <f t="shared" ref="B689:Y691" si="482">B699+B709+B719+B729+B739+B749+B759+B769+B779+B789+B799+B809+B819+B829+B839+B849+B859</f>
        <v>5694507000</v>
      </c>
      <c r="C689" s="14">
        <f t="shared" si="482"/>
        <v>240561250</v>
      </c>
      <c r="D689" s="14">
        <f t="shared" si="482"/>
        <v>-510750</v>
      </c>
      <c r="E689" s="14">
        <f t="shared" si="482"/>
        <v>1199117350</v>
      </c>
      <c r="F689" s="14">
        <f t="shared" si="482"/>
        <v>0</v>
      </c>
      <c r="G689" s="14">
        <f t="shared" si="482"/>
        <v>0</v>
      </c>
      <c r="H689" s="14">
        <f t="shared" si="482"/>
        <v>0</v>
      </c>
      <c r="I689" s="14">
        <f t="shared" si="482"/>
        <v>360750</v>
      </c>
      <c r="J689" s="14">
        <f t="shared" si="482"/>
        <v>0</v>
      </c>
      <c r="K689" s="14">
        <f t="shared" si="482"/>
        <v>0</v>
      </c>
      <c r="L689" s="14">
        <f t="shared" si="482"/>
        <v>0</v>
      </c>
      <c r="M689" s="14">
        <f t="shared" si="482"/>
        <v>360750</v>
      </c>
      <c r="N689" s="14">
        <f t="shared" si="482"/>
        <v>1102346.7899999998</v>
      </c>
      <c r="O689" s="14">
        <f t="shared" si="482"/>
        <v>182172830.69999999</v>
      </c>
      <c r="P689" s="14">
        <f t="shared" si="482"/>
        <v>1015481422.51</v>
      </c>
      <c r="Q689" s="14">
        <f t="shared" si="482"/>
        <v>0</v>
      </c>
      <c r="R689" s="14">
        <f t="shared" si="482"/>
        <v>0</v>
      </c>
      <c r="S689" s="14">
        <f t="shared" si="482"/>
        <v>0</v>
      </c>
      <c r="T689" s="14">
        <f t="shared" si="482"/>
        <v>0</v>
      </c>
      <c r="U689" s="14">
        <f t="shared" si="482"/>
        <v>0</v>
      </c>
      <c r="V689" s="14">
        <f t="shared" si="482"/>
        <v>0</v>
      </c>
      <c r="W689" s="14">
        <f t="shared" si="482"/>
        <v>0</v>
      </c>
      <c r="X689" s="14">
        <f t="shared" si="482"/>
        <v>0</v>
      </c>
      <c r="Y689" s="14">
        <f t="shared" si="482"/>
        <v>0</v>
      </c>
      <c r="Z689" s="14">
        <f t="shared" ref="Z689:Z691" si="483">SUM(M689:Y689)</f>
        <v>1199117350</v>
      </c>
      <c r="AA689" s="14">
        <f t="shared" ref="AA689:AA691" si="484">B689-Z689</f>
        <v>4495389650</v>
      </c>
      <c r="AB689" s="19">
        <f t="shared" ref="AB689:AB694" si="485">Z689/B689</f>
        <v>0.21057439212911672</v>
      </c>
      <c r="AC689" s="15"/>
    </row>
    <row r="690" spans="1:29" s="16" customFormat="1" ht="18" customHeight="1" x14ac:dyDescent="0.2">
      <c r="A690" s="18" t="s">
        <v>38</v>
      </c>
      <c r="B690" s="14">
        <f t="shared" si="482"/>
        <v>0</v>
      </c>
      <c r="C690" s="14">
        <f t="shared" si="482"/>
        <v>0</v>
      </c>
      <c r="D690" s="14">
        <f t="shared" si="482"/>
        <v>0</v>
      </c>
      <c r="E690" s="14">
        <f t="shared" si="482"/>
        <v>0</v>
      </c>
      <c r="F690" s="14">
        <f t="shared" si="482"/>
        <v>0</v>
      </c>
      <c r="G690" s="14">
        <f t="shared" si="482"/>
        <v>0</v>
      </c>
      <c r="H690" s="14">
        <f t="shared" si="482"/>
        <v>0</v>
      </c>
      <c r="I690" s="14">
        <f t="shared" si="482"/>
        <v>0</v>
      </c>
      <c r="J690" s="14">
        <f t="shared" si="482"/>
        <v>0</v>
      </c>
      <c r="K690" s="14">
        <f t="shared" si="482"/>
        <v>0</v>
      </c>
      <c r="L690" s="14">
        <f t="shared" si="482"/>
        <v>0</v>
      </c>
      <c r="M690" s="14">
        <f t="shared" si="482"/>
        <v>0</v>
      </c>
      <c r="N690" s="14">
        <f t="shared" si="482"/>
        <v>0</v>
      </c>
      <c r="O690" s="14">
        <f t="shared" si="482"/>
        <v>0</v>
      </c>
      <c r="P690" s="14">
        <f t="shared" si="482"/>
        <v>0</v>
      </c>
      <c r="Q690" s="14">
        <f t="shared" si="482"/>
        <v>0</v>
      </c>
      <c r="R690" s="14">
        <f t="shared" si="482"/>
        <v>0</v>
      </c>
      <c r="S690" s="14">
        <f t="shared" si="482"/>
        <v>0</v>
      </c>
      <c r="T690" s="14">
        <f t="shared" si="482"/>
        <v>0</v>
      </c>
      <c r="U690" s="14">
        <f t="shared" si="482"/>
        <v>0</v>
      </c>
      <c r="V690" s="14">
        <f t="shared" si="482"/>
        <v>0</v>
      </c>
      <c r="W690" s="14">
        <f t="shared" si="482"/>
        <v>0</v>
      </c>
      <c r="X690" s="14">
        <f t="shared" si="482"/>
        <v>0</v>
      </c>
      <c r="Y690" s="14">
        <f t="shared" si="482"/>
        <v>0</v>
      </c>
      <c r="Z690" s="14">
        <f t="shared" si="483"/>
        <v>0</v>
      </c>
      <c r="AA690" s="14">
        <f t="shared" si="484"/>
        <v>0</v>
      </c>
      <c r="AB690" s="19"/>
      <c r="AC690" s="15"/>
    </row>
    <row r="691" spans="1:29" s="16" customFormat="1" ht="18" customHeight="1" x14ac:dyDescent="0.2">
      <c r="A691" s="18" t="s">
        <v>39</v>
      </c>
      <c r="B691" s="14">
        <f t="shared" si="482"/>
        <v>0</v>
      </c>
      <c r="C691" s="14">
        <f t="shared" si="482"/>
        <v>0</v>
      </c>
      <c r="D691" s="14">
        <f t="shared" si="482"/>
        <v>0</v>
      </c>
      <c r="E691" s="14">
        <f t="shared" si="482"/>
        <v>0</v>
      </c>
      <c r="F691" s="14">
        <f t="shared" si="482"/>
        <v>0</v>
      </c>
      <c r="G691" s="14">
        <f t="shared" si="482"/>
        <v>0</v>
      </c>
      <c r="H691" s="14">
        <f t="shared" si="482"/>
        <v>0</v>
      </c>
      <c r="I691" s="14">
        <f t="shared" si="482"/>
        <v>0</v>
      </c>
      <c r="J691" s="14">
        <f t="shared" si="482"/>
        <v>0</v>
      </c>
      <c r="K691" s="14">
        <f t="shared" si="482"/>
        <v>0</v>
      </c>
      <c r="L691" s="14">
        <f t="shared" si="482"/>
        <v>0</v>
      </c>
      <c r="M691" s="14">
        <f t="shared" si="482"/>
        <v>0</v>
      </c>
      <c r="N691" s="14">
        <f t="shared" si="482"/>
        <v>0</v>
      </c>
      <c r="O691" s="14">
        <f t="shared" si="482"/>
        <v>0</v>
      </c>
      <c r="P691" s="14">
        <f t="shared" si="482"/>
        <v>0</v>
      </c>
      <c r="Q691" s="14">
        <f t="shared" si="482"/>
        <v>0</v>
      </c>
      <c r="R691" s="14">
        <f t="shared" si="482"/>
        <v>0</v>
      </c>
      <c r="S691" s="14">
        <f t="shared" si="482"/>
        <v>0</v>
      </c>
      <c r="T691" s="14">
        <f t="shared" si="482"/>
        <v>0</v>
      </c>
      <c r="U691" s="14">
        <f t="shared" si="482"/>
        <v>0</v>
      </c>
      <c r="V691" s="14">
        <f t="shared" si="482"/>
        <v>0</v>
      </c>
      <c r="W691" s="14">
        <f t="shared" si="482"/>
        <v>0</v>
      </c>
      <c r="X691" s="14">
        <f t="shared" si="482"/>
        <v>0</v>
      </c>
      <c r="Y691" s="14">
        <f t="shared" si="482"/>
        <v>0</v>
      </c>
      <c r="Z691" s="14">
        <f t="shared" si="483"/>
        <v>0</v>
      </c>
      <c r="AA691" s="14">
        <f t="shared" si="484"/>
        <v>0</v>
      </c>
      <c r="AB691" s="19"/>
      <c r="AC691" s="15"/>
    </row>
    <row r="692" spans="1:29" s="16" customFormat="1" ht="18" customHeight="1" x14ac:dyDescent="0.25">
      <c r="A692" s="20" t="s">
        <v>40</v>
      </c>
      <c r="B692" s="21">
        <f>SUM(B688:B691)</f>
        <v>5713199000</v>
      </c>
      <c r="C692" s="21">
        <f t="shared" ref="C692:AA692" si="486">SUM(C688:C691)</f>
        <v>243791250</v>
      </c>
      <c r="D692" s="21">
        <f t="shared" si="486"/>
        <v>-510750</v>
      </c>
      <c r="E692" s="21">
        <f t="shared" si="486"/>
        <v>1204230612.9400001</v>
      </c>
      <c r="F692" s="21">
        <f t="shared" si="486"/>
        <v>0</v>
      </c>
      <c r="G692" s="21">
        <f t="shared" si="486"/>
        <v>0</v>
      </c>
      <c r="H692" s="21">
        <f t="shared" si="486"/>
        <v>0</v>
      </c>
      <c r="I692" s="21">
        <f t="shared" si="486"/>
        <v>360750</v>
      </c>
      <c r="J692" s="21">
        <f t="shared" si="486"/>
        <v>0</v>
      </c>
      <c r="K692" s="21">
        <f t="shared" si="486"/>
        <v>0</v>
      </c>
      <c r="L692" s="21">
        <f t="shared" si="486"/>
        <v>0</v>
      </c>
      <c r="M692" s="21">
        <f t="shared" si="486"/>
        <v>360750</v>
      </c>
      <c r="N692" s="21">
        <f t="shared" si="486"/>
        <v>2457466.1</v>
      </c>
      <c r="O692" s="21">
        <f t="shared" si="486"/>
        <v>183381042.34999999</v>
      </c>
      <c r="P692" s="21">
        <f t="shared" si="486"/>
        <v>1018031354.49</v>
      </c>
      <c r="Q692" s="21">
        <f t="shared" si="486"/>
        <v>0</v>
      </c>
      <c r="R692" s="21">
        <f t="shared" si="486"/>
        <v>0</v>
      </c>
      <c r="S692" s="21">
        <f t="shared" si="486"/>
        <v>0</v>
      </c>
      <c r="T692" s="21">
        <f t="shared" si="486"/>
        <v>0</v>
      </c>
      <c r="U692" s="21">
        <f t="shared" si="486"/>
        <v>0</v>
      </c>
      <c r="V692" s="21">
        <f t="shared" si="486"/>
        <v>0</v>
      </c>
      <c r="W692" s="21">
        <f t="shared" si="486"/>
        <v>0</v>
      </c>
      <c r="X692" s="21">
        <f t="shared" si="486"/>
        <v>0</v>
      </c>
      <c r="Y692" s="21">
        <f t="shared" si="486"/>
        <v>0</v>
      </c>
      <c r="Z692" s="21">
        <f t="shared" si="486"/>
        <v>1204230612.9400001</v>
      </c>
      <c r="AA692" s="21">
        <f t="shared" si="486"/>
        <v>4508968387.0600004</v>
      </c>
      <c r="AB692" s="22">
        <f t="shared" si="485"/>
        <v>0.2107804424351401</v>
      </c>
      <c r="AC692" s="15"/>
    </row>
    <row r="693" spans="1:29" s="16" customFormat="1" ht="18" customHeight="1" x14ac:dyDescent="0.25">
      <c r="A693" s="23" t="s">
        <v>41</v>
      </c>
      <c r="B693" s="14">
        <f>[1]consoCURRENT!E923</f>
        <v>0</v>
      </c>
      <c r="C693" s="14">
        <f>[1]consoCURRENT!F923</f>
        <v>0</v>
      </c>
      <c r="D693" s="14">
        <f>[1]consoCURRENT!G923</f>
        <v>0</v>
      </c>
      <c r="E693" s="14">
        <f>[1]consoCURRENT!H923</f>
        <v>0</v>
      </c>
      <c r="F693" s="14">
        <f>[1]consoCURRENT!I923</f>
        <v>0</v>
      </c>
      <c r="G693" s="14">
        <f>[1]consoCURRENT!J923</f>
        <v>0</v>
      </c>
      <c r="H693" s="14">
        <f>[1]consoCURRENT!K923</f>
        <v>0</v>
      </c>
      <c r="I693" s="14">
        <f>[1]consoCURRENT!L923</f>
        <v>0</v>
      </c>
      <c r="J693" s="14">
        <f>[1]consoCURRENT!M923</f>
        <v>0</v>
      </c>
      <c r="K693" s="14">
        <f>[1]consoCURRENT!N923</f>
        <v>0</v>
      </c>
      <c r="L693" s="14">
        <f>[1]consoCURRENT!O923</f>
        <v>0</v>
      </c>
      <c r="M693" s="14">
        <f>[1]consoCURRENT!P923</f>
        <v>0</v>
      </c>
      <c r="N693" s="14">
        <f>[1]consoCURRENT!Q923</f>
        <v>0</v>
      </c>
      <c r="O693" s="14">
        <f>[1]consoCURRENT!R923</f>
        <v>0</v>
      </c>
      <c r="P693" s="14">
        <f>[1]consoCURRENT!S923</f>
        <v>0</v>
      </c>
      <c r="Q693" s="14">
        <f>[1]consoCURRENT!T923</f>
        <v>0</v>
      </c>
      <c r="R693" s="14">
        <f>[1]consoCURRENT!U923</f>
        <v>0</v>
      </c>
      <c r="S693" s="14">
        <f>[1]consoCURRENT!V923</f>
        <v>0</v>
      </c>
      <c r="T693" s="14">
        <f>[1]consoCURRENT!W923</f>
        <v>0</v>
      </c>
      <c r="U693" s="14">
        <f>[1]consoCURRENT!X923</f>
        <v>0</v>
      </c>
      <c r="V693" s="14">
        <f>[1]consoCURRENT!Y923</f>
        <v>0</v>
      </c>
      <c r="W693" s="14">
        <f>[1]consoCURRENT!Z923</f>
        <v>0</v>
      </c>
      <c r="X693" s="14">
        <f>[1]consoCURRENT!AA923</f>
        <v>0</v>
      </c>
      <c r="Y693" s="14">
        <f>[1]consoCURRENT!AB923</f>
        <v>0</v>
      </c>
      <c r="Z693" s="14">
        <f t="shared" ref="Z693" si="487">SUM(M693:Y693)</f>
        <v>0</v>
      </c>
      <c r="AA693" s="14">
        <f t="shared" ref="AA693" si="488">B693-Z693</f>
        <v>0</v>
      </c>
      <c r="AB693" s="19"/>
      <c r="AC693" s="15"/>
    </row>
    <row r="694" spans="1:29" s="16" customFormat="1" ht="18" customHeight="1" x14ac:dyDescent="0.25">
      <c r="A694" s="20" t="s">
        <v>42</v>
      </c>
      <c r="B694" s="21">
        <f>B693+B692</f>
        <v>5713199000</v>
      </c>
      <c r="C694" s="21">
        <f t="shared" ref="C694:AA694" si="489">C693+C692</f>
        <v>243791250</v>
      </c>
      <c r="D694" s="21">
        <f t="shared" si="489"/>
        <v>-510750</v>
      </c>
      <c r="E694" s="21">
        <f t="shared" si="489"/>
        <v>1204230612.9400001</v>
      </c>
      <c r="F694" s="21">
        <f t="shared" si="489"/>
        <v>0</v>
      </c>
      <c r="G694" s="21">
        <f t="shared" si="489"/>
        <v>0</v>
      </c>
      <c r="H694" s="21">
        <f t="shared" si="489"/>
        <v>0</v>
      </c>
      <c r="I694" s="21">
        <f t="shared" si="489"/>
        <v>360750</v>
      </c>
      <c r="J694" s="21">
        <f t="shared" si="489"/>
        <v>0</v>
      </c>
      <c r="K694" s="21">
        <f t="shared" si="489"/>
        <v>0</v>
      </c>
      <c r="L694" s="21">
        <f t="shared" si="489"/>
        <v>0</v>
      </c>
      <c r="M694" s="21">
        <f t="shared" si="489"/>
        <v>360750</v>
      </c>
      <c r="N694" s="21">
        <f t="shared" si="489"/>
        <v>2457466.1</v>
      </c>
      <c r="O694" s="21">
        <f t="shared" si="489"/>
        <v>183381042.34999999</v>
      </c>
      <c r="P694" s="21">
        <f t="shared" si="489"/>
        <v>1018031354.49</v>
      </c>
      <c r="Q694" s="21">
        <f t="shared" si="489"/>
        <v>0</v>
      </c>
      <c r="R694" s="21">
        <f t="shared" si="489"/>
        <v>0</v>
      </c>
      <c r="S694" s="21">
        <f t="shared" si="489"/>
        <v>0</v>
      </c>
      <c r="T694" s="21">
        <f t="shared" si="489"/>
        <v>0</v>
      </c>
      <c r="U694" s="21">
        <f t="shared" si="489"/>
        <v>0</v>
      </c>
      <c r="V694" s="21">
        <f t="shared" si="489"/>
        <v>0</v>
      </c>
      <c r="W694" s="21">
        <f t="shared" si="489"/>
        <v>0</v>
      </c>
      <c r="X694" s="21">
        <f t="shared" si="489"/>
        <v>0</v>
      </c>
      <c r="Y694" s="21">
        <f t="shared" si="489"/>
        <v>0</v>
      </c>
      <c r="Z694" s="21">
        <f t="shared" si="489"/>
        <v>1204230612.9400001</v>
      </c>
      <c r="AA694" s="21">
        <f t="shared" si="489"/>
        <v>4508968387.0600004</v>
      </c>
      <c r="AB694" s="22">
        <f t="shared" si="485"/>
        <v>0.2107804424351401</v>
      </c>
      <c r="AC694" s="24"/>
    </row>
    <row r="695" spans="1:29" s="16" customFormat="1" ht="15" customHeight="1" x14ac:dyDescent="0.25">
      <c r="A695" s="27" t="s">
        <v>83</v>
      </c>
      <c r="B695" s="31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31"/>
      <c r="AB695" s="14"/>
      <c r="AC695" s="15"/>
    </row>
    <row r="696" spans="1:29" s="16" customFormat="1" ht="15" customHeigh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5"/>
    </row>
    <row r="697" spans="1:29" s="16" customFormat="1" ht="15" customHeight="1" x14ac:dyDescent="0.25">
      <c r="A697" s="17" t="s">
        <v>79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5"/>
    </row>
    <row r="698" spans="1:29" s="16" customFormat="1" ht="18" customHeight="1" x14ac:dyDescent="0.2">
      <c r="A698" s="18" t="s">
        <v>36</v>
      </c>
      <c r="B698" s="14">
        <f>[1]consoCURRENT!E15973</f>
        <v>3230000</v>
      </c>
      <c r="C698" s="14">
        <f>[1]consoCURRENT!F15973</f>
        <v>3230000</v>
      </c>
      <c r="D698" s="14">
        <f>[1]consoCURRENT!G15973</f>
        <v>0</v>
      </c>
      <c r="E698" s="14">
        <f>[1]consoCURRENT!H15973</f>
        <v>857465.28</v>
      </c>
      <c r="F698" s="14">
        <f>[1]consoCURRENT!I15973</f>
        <v>0</v>
      </c>
      <c r="G698" s="14">
        <f>[1]consoCURRENT!J15973</f>
        <v>0</v>
      </c>
      <c r="H698" s="14">
        <f>[1]consoCURRENT!K15973</f>
        <v>0</v>
      </c>
      <c r="I698" s="14">
        <f>[1]consoCURRENT!L15973</f>
        <v>0</v>
      </c>
      <c r="J698" s="14">
        <f>[1]consoCURRENT!M15973</f>
        <v>0</v>
      </c>
      <c r="K698" s="14">
        <f>[1]consoCURRENT!N15973</f>
        <v>0</v>
      </c>
      <c r="L698" s="14">
        <f>[1]consoCURRENT!O15973</f>
        <v>0</v>
      </c>
      <c r="M698" s="14">
        <f>[1]consoCURRENT!P15973</f>
        <v>0</v>
      </c>
      <c r="N698" s="14">
        <f>[1]consoCURRENT!Q15973</f>
        <v>401503.76</v>
      </c>
      <c r="O698" s="14">
        <f>[1]consoCURRENT!R15973</f>
        <v>242980.76</v>
      </c>
      <c r="P698" s="14">
        <f>[1]consoCURRENT!S15973</f>
        <v>212980.76</v>
      </c>
      <c r="Q698" s="14">
        <f>[1]consoCURRENT!T15973</f>
        <v>0</v>
      </c>
      <c r="R698" s="14">
        <f>[1]consoCURRENT!U15973</f>
        <v>0</v>
      </c>
      <c r="S698" s="14">
        <f>[1]consoCURRENT!V15973</f>
        <v>0</v>
      </c>
      <c r="T698" s="14">
        <f>[1]consoCURRENT!W15973</f>
        <v>0</v>
      </c>
      <c r="U698" s="14">
        <f>[1]consoCURRENT!X15973</f>
        <v>0</v>
      </c>
      <c r="V698" s="14">
        <f>[1]consoCURRENT!Y15973</f>
        <v>0</v>
      </c>
      <c r="W698" s="14">
        <f>[1]consoCURRENT!Z15973</f>
        <v>0</v>
      </c>
      <c r="X698" s="14">
        <f>[1]consoCURRENT!AA15973</f>
        <v>0</v>
      </c>
      <c r="Y698" s="14">
        <f>[1]consoCURRENT!AB15973</f>
        <v>0</v>
      </c>
      <c r="Z698" s="14">
        <f>SUM(M698:Y698)</f>
        <v>857465.28</v>
      </c>
      <c r="AA698" s="14">
        <f>B698-Z698</f>
        <v>2372534.7199999997</v>
      </c>
      <c r="AB698" s="19">
        <f>Z698/B698</f>
        <v>0.26546912693498453</v>
      </c>
      <c r="AC698" s="15"/>
    </row>
    <row r="699" spans="1:29" s="16" customFormat="1" ht="18" customHeight="1" x14ac:dyDescent="0.2">
      <c r="A699" s="18" t="s">
        <v>37</v>
      </c>
      <c r="B699" s="14">
        <f>[1]consoCURRENT!E16061</f>
        <v>241072000</v>
      </c>
      <c r="C699" s="14">
        <f>[1]consoCURRENT!F16061</f>
        <v>240561250</v>
      </c>
      <c r="D699" s="14">
        <f>[1]consoCURRENT!G16061</f>
        <v>-510750</v>
      </c>
      <c r="E699" s="14">
        <f>[1]consoCURRENT!H16061</f>
        <v>426248.45999999996</v>
      </c>
      <c r="F699" s="14">
        <f>[1]consoCURRENT!I16061</f>
        <v>0</v>
      </c>
      <c r="G699" s="14">
        <f>[1]consoCURRENT!J16061</f>
        <v>0</v>
      </c>
      <c r="H699" s="14">
        <f>[1]consoCURRENT!K16061</f>
        <v>0</v>
      </c>
      <c r="I699" s="14">
        <f>[1]consoCURRENT!L16061</f>
        <v>360750</v>
      </c>
      <c r="J699" s="14">
        <f>[1]consoCURRENT!M16061</f>
        <v>0</v>
      </c>
      <c r="K699" s="14">
        <f>[1]consoCURRENT!N16061</f>
        <v>0</v>
      </c>
      <c r="L699" s="14">
        <f>[1]consoCURRENT!O16061</f>
        <v>0</v>
      </c>
      <c r="M699" s="14">
        <f>[1]consoCURRENT!P16061</f>
        <v>360750</v>
      </c>
      <c r="N699" s="14">
        <f>[1]consoCURRENT!Q16061</f>
        <v>31751.98</v>
      </c>
      <c r="O699" s="14">
        <f>[1]consoCURRENT!R16061</f>
        <v>22461.48</v>
      </c>
      <c r="P699" s="14">
        <f>[1]consoCURRENT!S16061</f>
        <v>11285</v>
      </c>
      <c r="Q699" s="14">
        <f>[1]consoCURRENT!T16061</f>
        <v>0</v>
      </c>
      <c r="R699" s="14">
        <f>[1]consoCURRENT!U16061</f>
        <v>0</v>
      </c>
      <c r="S699" s="14">
        <f>[1]consoCURRENT!V16061</f>
        <v>0</v>
      </c>
      <c r="T699" s="14">
        <f>[1]consoCURRENT!W16061</f>
        <v>0</v>
      </c>
      <c r="U699" s="14">
        <f>[1]consoCURRENT!X16061</f>
        <v>0</v>
      </c>
      <c r="V699" s="14">
        <f>[1]consoCURRENT!Y16061</f>
        <v>0</v>
      </c>
      <c r="W699" s="14">
        <f>[1]consoCURRENT!Z16061</f>
        <v>0</v>
      </c>
      <c r="X699" s="14">
        <f>[1]consoCURRENT!AA16061</f>
        <v>0</v>
      </c>
      <c r="Y699" s="14">
        <f>[1]consoCURRENT!AB16061</f>
        <v>0</v>
      </c>
      <c r="Z699" s="14">
        <f t="shared" ref="Z699:Z701" si="490">SUM(M699:Y699)</f>
        <v>426248.45999999996</v>
      </c>
      <c r="AA699" s="14">
        <f t="shared" ref="AA699:AA701" si="491">B699-Z699</f>
        <v>240645751.53999999</v>
      </c>
      <c r="AB699" s="19">
        <f t="shared" ref="AB699:AB704" si="492">Z699/B699</f>
        <v>1.7681375688590958E-3</v>
      </c>
      <c r="AC699" s="15"/>
    </row>
    <row r="700" spans="1:29" s="16" customFormat="1" ht="18" customHeight="1" x14ac:dyDescent="0.2">
      <c r="A700" s="18" t="s">
        <v>38</v>
      </c>
      <c r="B700" s="14">
        <f>[1]consoCURRENT!E16067</f>
        <v>0</v>
      </c>
      <c r="C700" s="14">
        <f>[1]consoCURRENT!F16067</f>
        <v>0</v>
      </c>
      <c r="D700" s="14">
        <f>[1]consoCURRENT!G16067</f>
        <v>0</v>
      </c>
      <c r="E700" s="14">
        <f>[1]consoCURRENT!H16067</f>
        <v>0</v>
      </c>
      <c r="F700" s="14">
        <f>[1]consoCURRENT!I16067</f>
        <v>0</v>
      </c>
      <c r="G700" s="14">
        <f>[1]consoCURRENT!J16067</f>
        <v>0</v>
      </c>
      <c r="H700" s="14">
        <f>[1]consoCURRENT!K16067</f>
        <v>0</v>
      </c>
      <c r="I700" s="14">
        <f>[1]consoCURRENT!L16067</f>
        <v>0</v>
      </c>
      <c r="J700" s="14">
        <f>[1]consoCURRENT!M16067</f>
        <v>0</v>
      </c>
      <c r="K700" s="14">
        <f>[1]consoCURRENT!N16067</f>
        <v>0</v>
      </c>
      <c r="L700" s="14">
        <f>[1]consoCURRENT!O16067</f>
        <v>0</v>
      </c>
      <c r="M700" s="14">
        <f>[1]consoCURRENT!P16067</f>
        <v>0</v>
      </c>
      <c r="N700" s="14">
        <f>[1]consoCURRENT!Q16067</f>
        <v>0</v>
      </c>
      <c r="O700" s="14">
        <f>[1]consoCURRENT!R16067</f>
        <v>0</v>
      </c>
      <c r="P700" s="14">
        <f>[1]consoCURRENT!S16067</f>
        <v>0</v>
      </c>
      <c r="Q700" s="14">
        <f>[1]consoCURRENT!T16067</f>
        <v>0</v>
      </c>
      <c r="R700" s="14">
        <f>[1]consoCURRENT!U16067</f>
        <v>0</v>
      </c>
      <c r="S700" s="14">
        <f>[1]consoCURRENT!V16067</f>
        <v>0</v>
      </c>
      <c r="T700" s="14">
        <f>[1]consoCURRENT!W16067</f>
        <v>0</v>
      </c>
      <c r="U700" s="14">
        <f>[1]consoCURRENT!X16067</f>
        <v>0</v>
      </c>
      <c r="V700" s="14">
        <f>[1]consoCURRENT!Y16067</f>
        <v>0</v>
      </c>
      <c r="W700" s="14">
        <f>[1]consoCURRENT!Z16067</f>
        <v>0</v>
      </c>
      <c r="X700" s="14">
        <f>[1]consoCURRENT!AA16067</f>
        <v>0</v>
      </c>
      <c r="Y700" s="14">
        <f>[1]consoCURRENT!AB16067</f>
        <v>0</v>
      </c>
      <c r="Z700" s="14">
        <f t="shared" si="490"/>
        <v>0</v>
      </c>
      <c r="AA700" s="14">
        <f t="shared" si="491"/>
        <v>0</v>
      </c>
      <c r="AB700" s="19"/>
      <c r="AC700" s="15"/>
    </row>
    <row r="701" spans="1:29" s="16" customFormat="1" ht="18" customHeight="1" x14ac:dyDescent="0.2">
      <c r="A701" s="18" t="s">
        <v>39</v>
      </c>
      <c r="B701" s="14">
        <f>[1]consoCURRENT!E16096</f>
        <v>0</v>
      </c>
      <c r="C701" s="14">
        <f>[1]consoCURRENT!F16096</f>
        <v>0</v>
      </c>
      <c r="D701" s="14">
        <f>[1]consoCURRENT!G16096</f>
        <v>0</v>
      </c>
      <c r="E701" s="14">
        <f>[1]consoCURRENT!H16096</f>
        <v>0</v>
      </c>
      <c r="F701" s="14">
        <f>[1]consoCURRENT!I16096</f>
        <v>0</v>
      </c>
      <c r="G701" s="14">
        <f>[1]consoCURRENT!J16096</f>
        <v>0</v>
      </c>
      <c r="H701" s="14">
        <f>[1]consoCURRENT!K16096</f>
        <v>0</v>
      </c>
      <c r="I701" s="14">
        <f>[1]consoCURRENT!L16096</f>
        <v>0</v>
      </c>
      <c r="J701" s="14">
        <f>[1]consoCURRENT!M16096</f>
        <v>0</v>
      </c>
      <c r="K701" s="14">
        <f>[1]consoCURRENT!N16096</f>
        <v>0</v>
      </c>
      <c r="L701" s="14">
        <f>[1]consoCURRENT!O16096</f>
        <v>0</v>
      </c>
      <c r="M701" s="14">
        <f>[1]consoCURRENT!P16096</f>
        <v>0</v>
      </c>
      <c r="N701" s="14">
        <f>[1]consoCURRENT!Q16096</f>
        <v>0</v>
      </c>
      <c r="O701" s="14">
        <f>[1]consoCURRENT!R16096</f>
        <v>0</v>
      </c>
      <c r="P701" s="14">
        <f>[1]consoCURRENT!S16096</f>
        <v>0</v>
      </c>
      <c r="Q701" s="14">
        <f>[1]consoCURRENT!T16096</f>
        <v>0</v>
      </c>
      <c r="R701" s="14">
        <f>[1]consoCURRENT!U16096</f>
        <v>0</v>
      </c>
      <c r="S701" s="14">
        <f>[1]consoCURRENT!V16096</f>
        <v>0</v>
      </c>
      <c r="T701" s="14">
        <f>[1]consoCURRENT!W16096</f>
        <v>0</v>
      </c>
      <c r="U701" s="14">
        <f>[1]consoCURRENT!X16096</f>
        <v>0</v>
      </c>
      <c r="V701" s="14">
        <f>[1]consoCURRENT!Y16096</f>
        <v>0</v>
      </c>
      <c r="W701" s="14">
        <f>[1]consoCURRENT!Z16096</f>
        <v>0</v>
      </c>
      <c r="X701" s="14">
        <f>[1]consoCURRENT!AA16096</f>
        <v>0</v>
      </c>
      <c r="Y701" s="14">
        <f>[1]consoCURRENT!AB16096</f>
        <v>0</v>
      </c>
      <c r="Z701" s="14">
        <f t="shared" si="490"/>
        <v>0</v>
      </c>
      <c r="AA701" s="14">
        <f t="shared" si="491"/>
        <v>0</v>
      </c>
      <c r="AB701" s="19"/>
      <c r="AC701" s="15"/>
    </row>
    <row r="702" spans="1:29" s="16" customFormat="1" ht="18" customHeight="1" x14ac:dyDescent="0.25">
      <c r="A702" s="20" t="s">
        <v>40</v>
      </c>
      <c r="B702" s="21">
        <f>SUM(B698:B701)</f>
        <v>244302000</v>
      </c>
      <c r="C702" s="21">
        <f t="shared" ref="C702:AA702" si="493">SUM(C698:C701)</f>
        <v>243791250</v>
      </c>
      <c r="D702" s="21">
        <f t="shared" si="493"/>
        <v>-510750</v>
      </c>
      <c r="E702" s="21">
        <f t="shared" si="493"/>
        <v>1283713.74</v>
      </c>
      <c r="F702" s="21">
        <f t="shared" si="493"/>
        <v>0</v>
      </c>
      <c r="G702" s="21">
        <f t="shared" si="493"/>
        <v>0</v>
      </c>
      <c r="H702" s="21">
        <f t="shared" si="493"/>
        <v>0</v>
      </c>
      <c r="I702" s="21">
        <f t="shared" si="493"/>
        <v>360750</v>
      </c>
      <c r="J702" s="21">
        <f t="shared" si="493"/>
        <v>0</v>
      </c>
      <c r="K702" s="21">
        <f t="shared" si="493"/>
        <v>0</v>
      </c>
      <c r="L702" s="21">
        <f t="shared" si="493"/>
        <v>0</v>
      </c>
      <c r="M702" s="21">
        <f t="shared" si="493"/>
        <v>360750</v>
      </c>
      <c r="N702" s="21">
        <f t="shared" si="493"/>
        <v>433255.74</v>
      </c>
      <c r="O702" s="21">
        <f t="shared" si="493"/>
        <v>265442.24</v>
      </c>
      <c r="P702" s="21">
        <f t="shared" si="493"/>
        <v>224265.76</v>
      </c>
      <c r="Q702" s="21">
        <f t="shared" si="493"/>
        <v>0</v>
      </c>
      <c r="R702" s="21">
        <f t="shared" si="493"/>
        <v>0</v>
      </c>
      <c r="S702" s="21">
        <f t="shared" si="493"/>
        <v>0</v>
      </c>
      <c r="T702" s="21">
        <f t="shared" si="493"/>
        <v>0</v>
      </c>
      <c r="U702" s="21">
        <f t="shared" si="493"/>
        <v>0</v>
      </c>
      <c r="V702" s="21">
        <f t="shared" si="493"/>
        <v>0</v>
      </c>
      <c r="W702" s="21">
        <f t="shared" si="493"/>
        <v>0</v>
      </c>
      <c r="X702" s="21">
        <f t="shared" si="493"/>
        <v>0</v>
      </c>
      <c r="Y702" s="21">
        <f t="shared" si="493"/>
        <v>0</v>
      </c>
      <c r="Z702" s="21">
        <f t="shared" si="493"/>
        <v>1283713.74</v>
      </c>
      <c r="AA702" s="21">
        <f t="shared" si="493"/>
        <v>243018286.25999999</v>
      </c>
      <c r="AB702" s="22">
        <f t="shared" si="492"/>
        <v>5.2546182184345603E-3</v>
      </c>
      <c r="AC702" s="15"/>
    </row>
    <row r="703" spans="1:29" s="16" customFormat="1" ht="18" customHeight="1" x14ac:dyDescent="0.25">
      <c r="A703" s="23" t="s">
        <v>41</v>
      </c>
      <c r="B703" s="14">
        <f>[1]consoCURRENT!E16100</f>
        <v>0</v>
      </c>
      <c r="C703" s="14">
        <f>[1]consoCURRENT!F16100</f>
        <v>0</v>
      </c>
      <c r="D703" s="14">
        <f>[1]consoCURRENT!G16100</f>
        <v>0</v>
      </c>
      <c r="E703" s="14">
        <f>[1]consoCURRENT!H16100</f>
        <v>0</v>
      </c>
      <c r="F703" s="14">
        <f>[1]consoCURRENT!I16100</f>
        <v>0</v>
      </c>
      <c r="G703" s="14">
        <f>[1]consoCURRENT!J16100</f>
        <v>0</v>
      </c>
      <c r="H703" s="14">
        <f>[1]consoCURRENT!K16100</f>
        <v>0</v>
      </c>
      <c r="I703" s="14">
        <f>[1]consoCURRENT!L16100</f>
        <v>0</v>
      </c>
      <c r="J703" s="14">
        <f>[1]consoCURRENT!M16100</f>
        <v>0</v>
      </c>
      <c r="K703" s="14">
        <f>[1]consoCURRENT!N16100</f>
        <v>0</v>
      </c>
      <c r="L703" s="14">
        <f>[1]consoCURRENT!O16100</f>
        <v>0</v>
      </c>
      <c r="M703" s="14">
        <f>[1]consoCURRENT!P16100</f>
        <v>0</v>
      </c>
      <c r="N703" s="14">
        <f>[1]consoCURRENT!Q16100</f>
        <v>0</v>
      </c>
      <c r="O703" s="14">
        <f>[1]consoCURRENT!R16100</f>
        <v>0</v>
      </c>
      <c r="P703" s="14">
        <f>[1]consoCURRENT!S16100</f>
        <v>0</v>
      </c>
      <c r="Q703" s="14">
        <f>[1]consoCURRENT!T16100</f>
        <v>0</v>
      </c>
      <c r="R703" s="14">
        <f>[1]consoCURRENT!U16100</f>
        <v>0</v>
      </c>
      <c r="S703" s="14">
        <f>[1]consoCURRENT!V16100</f>
        <v>0</v>
      </c>
      <c r="T703" s="14">
        <f>[1]consoCURRENT!W16100</f>
        <v>0</v>
      </c>
      <c r="U703" s="14">
        <f>[1]consoCURRENT!X16100</f>
        <v>0</v>
      </c>
      <c r="V703" s="14">
        <f>[1]consoCURRENT!Y16100</f>
        <v>0</v>
      </c>
      <c r="W703" s="14">
        <f>[1]consoCURRENT!Z16100</f>
        <v>0</v>
      </c>
      <c r="X703" s="14">
        <f>[1]consoCURRENT!AA16100</f>
        <v>0</v>
      </c>
      <c r="Y703" s="14">
        <f>[1]consoCURRENT!AB16100</f>
        <v>0</v>
      </c>
      <c r="Z703" s="14">
        <f t="shared" ref="Z703" si="494">SUM(M703:Y703)</f>
        <v>0</v>
      </c>
      <c r="AA703" s="14">
        <f t="shared" ref="AA703" si="495">B703-Z703</f>
        <v>0</v>
      </c>
      <c r="AB703" s="19"/>
      <c r="AC703" s="15"/>
    </row>
    <row r="704" spans="1:29" s="16" customFormat="1" ht="18" customHeight="1" x14ac:dyDescent="0.25">
      <c r="A704" s="20" t="s">
        <v>42</v>
      </c>
      <c r="B704" s="21">
        <f>B703+B702</f>
        <v>244302000</v>
      </c>
      <c r="C704" s="21">
        <f t="shared" ref="C704:AA704" si="496">C703+C702</f>
        <v>243791250</v>
      </c>
      <c r="D704" s="21">
        <f t="shared" si="496"/>
        <v>-510750</v>
      </c>
      <c r="E704" s="21">
        <f t="shared" si="496"/>
        <v>1283713.74</v>
      </c>
      <c r="F704" s="21">
        <f t="shared" si="496"/>
        <v>0</v>
      </c>
      <c r="G704" s="21">
        <f t="shared" si="496"/>
        <v>0</v>
      </c>
      <c r="H704" s="21">
        <f t="shared" si="496"/>
        <v>0</v>
      </c>
      <c r="I704" s="21">
        <f t="shared" si="496"/>
        <v>360750</v>
      </c>
      <c r="J704" s="21">
        <f t="shared" si="496"/>
        <v>0</v>
      </c>
      <c r="K704" s="21">
        <f t="shared" si="496"/>
        <v>0</v>
      </c>
      <c r="L704" s="21">
        <f t="shared" si="496"/>
        <v>0</v>
      </c>
      <c r="M704" s="21">
        <f t="shared" si="496"/>
        <v>360750</v>
      </c>
      <c r="N704" s="21">
        <f t="shared" si="496"/>
        <v>433255.74</v>
      </c>
      <c r="O704" s="21">
        <f t="shared" si="496"/>
        <v>265442.24</v>
      </c>
      <c r="P704" s="21">
        <f t="shared" si="496"/>
        <v>224265.76</v>
      </c>
      <c r="Q704" s="21">
        <f t="shared" si="496"/>
        <v>0</v>
      </c>
      <c r="R704" s="21">
        <f t="shared" si="496"/>
        <v>0</v>
      </c>
      <c r="S704" s="21">
        <f t="shared" si="496"/>
        <v>0</v>
      </c>
      <c r="T704" s="21">
        <f t="shared" si="496"/>
        <v>0</v>
      </c>
      <c r="U704" s="21">
        <f t="shared" si="496"/>
        <v>0</v>
      </c>
      <c r="V704" s="21">
        <f t="shared" si="496"/>
        <v>0</v>
      </c>
      <c r="W704" s="21">
        <f t="shared" si="496"/>
        <v>0</v>
      </c>
      <c r="X704" s="21">
        <f t="shared" si="496"/>
        <v>0</v>
      </c>
      <c r="Y704" s="21">
        <f t="shared" si="496"/>
        <v>0</v>
      </c>
      <c r="Z704" s="21">
        <f t="shared" si="496"/>
        <v>1283713.74</v>
      </c>
      <c r="AA704" s="21">
        <f t="shared" si="496"/>
        <v>243018286.25999999</v>
      </c>
      <c r="AB704" s="22">
        <f t="shared" si="492"/>
        <v>5.2546182184345603E-3</v>
      </c>
      <c r="AC704" s="24"/>
    </row>
    <row r="705" spans="1:29" s="16" customFormat="1" ht="15" customHeight="1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5" customHeight="1" x14ac:dyDescent="0.25">
      <c r="A707" s="17" t="s">
        <v>55</v>
      </c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5"/>
    </row>
    <row r="708" spans="1:29" s="16" customFormat="1" ht="18" customHeight="1" x14ac:dyDescent="0.2">
      <c r="A708" s="18" t="s">
        <v>36</v>
      </c>
      <c r="B708" s="14">
        <f>[1]consoCURRENT!E16160</f>
        <v>966000</v>
      </c>
      <c r="C708" s="14">
        <f>[1]consoCURRENT!F16160</f>
        <v>0</v>
      </c>
      <c r="D708" s="14">
        <f>[1]consoCURRENT!G16160</f>
        <v>0</v>
      </c>
      <c r="E708" s="14">
        <f>[1]consoCURRENT!H16160</f>
        <v>232713.12</v>
      </c>
      <c r="F708" s="14">
        <f>[1]consoCURRENT!I16160</f>
        <v>0</v>
      </c>
      <c r="G708" s="14">
        <f>[1]consoCURRENT!J16160</f>
        <v>0</v>
      </c>
      <c r="H708" s="14">
        <f>[1]consoCURRENT!K16160</f>
        <v>0</v>
      </c>
      <c r="I708" s="14">
        <f>[1]consoCURRENT!L16160</f>
        <v>0</v>
      </c>
      <c r="J708" s="14">
        <f>[1]consoCURRENT!M16160</f>
        <v>0</v>
      </c>
      <c r="K708" s="14">
        <f>[1]consoCURRENT!N16160</f>
        <v>0</v>
      </c>
      <c r="L708" s="14">
        <f>[1]consoCURRENT!O16160</f>
        <v>0</v>
      </c>
      <c r="M708" s="14">
        <f>[1]consoCURRENT!P16160</f>
        <v>0</v>
      </c>
      <c r="N708" s="14">
        <f>[1]consoCURRENT!Q16160</f>
        <v>0</v>
      </c>
      <c r="O708" s="14">
        <f>[1]consoCURRENT!R16160</f>
        <v>0</v>
      </c>
      <c r="P708" s="14">
        <f>[1]consoCURRENT!S16160</f>
        <v>232713.12</v>
      </c>
      <c r="Q708" s="14">
        <f>[1]consoCURRENT!T16160</f>
        <v>0</v>
      </c>
      <c r="R708" s="14">
        <f>[1]consoCURRENT!U16160</f>
        <v>0</v>
      </c>
      <c r="S708" s="14">
        <f>[1]consoCURRENT!V16160</f>
        <v>0</v>
      </c>
      <c r="T708" s="14">
        <f>[1]consoCURRENT!W16160</f>
        <v>0</v>
      </c>
      <c r="U708" s="14">
        <f>[1]consoCURRENT!X16160</f>
        <v>0</v>
      </c>
      <c r="V708" s="14">
        <f>[1]consoCURRENT!Y16160</f>
        <v>0</v>
      </c>
      <c r="W708" s="14">
        <f>[1]consoCURRENT!Z16160</f>
        <v>0</v>
      </c>
      <c r="X708" s="14">
        <f>[1]consoCURRENT!AA16160</f>
        <v>0</v>
      </c>
      <c r="Y708" s="14">
        <f>[1]consoCURRENT!AB16160</f>
        <v>0</v>
      </c>
      <c r="Z708" s="14">
        <f>SUM(M708:Y708)</f>
        <v>232713.12</v>
      </c>
      <c r="AA708" s="14">
        <f>B708-Z708</f>
        <v>733286.88</v>
      </c>
      <c r="AB708" s="19">
        <f>Z708/B708</f>
        <v>0.24090385093167702</v>
      </c>
      <c r="AC708" s="15"/>
    </row>
    <row r="709" spans="1:29" s="16" customFormat="1" ht="18" customHeight="1" x14ac:dyDescent="0.2">
      <c r="A709" s="18" t="s">
        <v>37</v>
      </c>
      <c r="B709" s="14">
        <f>[1]consoCURRENT!E16248</f>
        <v>260102000</v>
      </c>
      <c r="C709" s="14">
        <f>[1]consoCURRENT!F16248</f>
        <v>0</v>
      </c>
      <c r="D709" s="14">
        <f>[1]consoCURRENT!G16248</f>
        <v>0</v>
      </c>
      <c r="E709" s="14">
        <f>[1]consoCURRENT!H16248</f>
        <v>64934313.939999998</v>
      </c>
      <c r="F709" s="14">
        <f>[1]consoCURRENT!I16248</f>
        <v>0</v>
      </c>
      <c r="G709" s="14">
        <f>[1]consoCURRENT!J16248</f>
        <v>0</v>
      </c>
      <c r="H709" s="14">
        <f>[1]consoCURRENT!K16248</f>
        <v>0</v>
      </c>
      <c r="I709" s="14">
        <f>[1]consoCURRENT!L16248</f>
        <v>0</v>
      </c>
      <c r="J709" s="14">
        <f>[1]consoCURRENT!M16248</f>
        <v>0</v>
      </c>
      <c r="K709" s="14">
        <f>[1]consoCURRENT!N16248</f>
        <v>0</v>
      </c>
      <c r="L709" s="14">
        <f>[1]consoCURRENT!O16248</f>
        <v>0</v>
      </c>
      <c r="M709" s="14">
        <f>[1]consoCURRENT!P16248</f>
        <v>0</v>
      </c>
      <c r="N709" s="14">
        <f>[1]consoCURRENT!Q16248</f>
        <v>0</v>
      </c>
      <c r="O709" s="14">
        <f>[1]consoCURRENT!R16248</f>
        <v>0</v>
      </c>
      <c r="P709" s="14">
        <f>[1]consoCURRENT!S16248</f>
        <v>64934313.939999998</v>
      </c>
      <c r="Q709" s="14">
        <f>[1]consoCURRENT!T16248</f>
        <v>0</v>
      </c>
      <c r="R709" s="14">
        <f>[1]consoCURRENT!U16248</f>
        <v>0</v>
      </c>
      <c r="S709" s="14">
        <f>[1]consoCURRENT!V16248</f>
        <v>0</v>
      </c>
      <c r="T709" s="14">
        <f>[1]consoCURRENT!W16248</f>
        <v>0</v>
      </c>
      <c r="U709" s="14">
        <f>[1]consoCURRENT!X16248</f>
        <v>0</v>
      </c>
      <c r="V709" s="14">
        <f>[1]consoCURRENT!Y16248</f>
        <v>0</v>
      </c>
      <c r="W709" s="14">
        <f>[1]consoCURRENT!Z16248</f>
        <v>0</v>
      </c>
      <c r="X709" s="14">
        <f>[1]consoCURRENT!AA16248</f>
        <v>0</v>
      </c>
      <c r="Y709" s="14">
        <f>[1]consoCURRENT!AB16248</f>
        <v>0</v>
      </c>
      <c r="Z709" s="14">
        <f t="shared" ref="Z709:Z711" si="497">SUM(M709:Y709)</f>
        <v>64934313.939999998</v>
      </c>
      <c r="AA709" s="14">
        <f t="shared" ref="AA709:AA711" si="498">B709-Z709</f>
        <v>195167686.06</v>
      </c>
      <c r="AB709" s="19">
        <f t="shared" ref="AB709:AB714" si="499">Z709/B709</f>
        <v>0.24964942191909326</v>
      </c>
      <c r="AC709" s="15"/>
    </row>
    <row r="710" spans="1:29" s="16" customFormat="1" ht="18" customHeight="1" x14ac:dyDescent="0.2">
      <c r="A710" s="18" t="s">
        <v>38</v>
      </c>
      <c r="B710" s="14">
        <f>[1]consoCURRENT!E16254</f>
        <v>0</v>
      </c>
      <c r="C710" s="14">
        <f>[1]consoCURRENT!F16254</f>
        <v>0</v>
      </c>
      <c r="D710" s="14">
        <f>[1]consoCURRENT!G16254</f>
        <v>0</v>
      </c>
      <c r="E710" s="14">
        <f>[1]consoCURRENT!H16254</f>
        <v>0</v>
      </c>
      <c r="F710" s="14">
        <f>[1]consoCURRENT!I16254</f>
        <v>0</v>
      </c>
      <c r="G710" s="14">
        <f>[1]consoCURRENT!J16254</f>
        <v>0</v>
      </c>
      <c r="H710" s="14">
        <f>[1]consoCURRENT!K16254</f>
        <v>0</v>
      </c>
      <c r="I710" s="14">
        <f>[1]consoCURRENT!L16254</f>
        <v>0</v>
      </c>
      <c r="J710" s="14">
        <f>[1]consoCURRENT!M16254</f>
        <v>0</v>
      </c>
      <c r="K710" s="14">
        <f>[1]consoCURRENT!N16254</f>
        <v>0</v>
      </c>
      <c r="L710" s="14">
        <f>[1]consoCURRENT!O16254</f>
        <v>0</v>
      </c>
      <c r="M710" s="14">
        <f>[1]consoCURRENT!P16254</f>
        <v>0</v>
      </c>
      <c r="N710" s="14">
        <f>[1]consoCURRENT!Q16254</f>
        <v>0</v>
      </c>
      <c r="O710" s="14">
        <f>[1]consoCURRENT!R16254</f>
        <v>0</v>
      </c>
      <c r="P710" s="14">
        <f>[1]consoCURRENT!S16254</f>
        <v>0</v>
      </c>
      <c r="Q710" s="14">
        <f>[1]consoCURRENT!T16254</f>
        <v>0</v>
      </c>
      <c r="R710" s="14">
        <f>[1]consoCURRENT!U16254</f>
        <v>0</v>
      </c>
      <c r="S710" s="14">
        <f>[1]consoCURRENT!V16254</f>
        <v>0</v>
      </c>
      <c r="T710" s="14">
        <f>[1]consoCURRENT!W16254</f>
        <v>0</v>
      </c>
      <c r="U710" s="14">
        <f>[1]consoCURRENT!X16254</f>
        <v>0</v>
      </c>
      <c r="V710" s="14">
        <f>[1]consoCURRENT!Y16254</f>
        <v>0</v>
      </c>
      <c r="W710" s="14">
        <f>[1]consoCURRENT!Z16254</f>
        <v>0</v>
      </c>
      <c r="X710" s="14">
        <f>[1]consoCURRENT!AA16254</f>
        <v>0</v>
      </c>
      <c r="Y710" s="14">
        <f>[1]consoCURRENT!AB16254</f>
        <v>0</v>
      </c>
      <c r="Z710" s="14">
        <f t="shared" si="497"/>
        <v>0</v>
      </c>
      <c r="AA710" s="14">
        <f t="shared" si="498"/>
        <v>0</v>
      </c>
      <c r="AB710" s="19"/>
      <c r="AC710" s="15"/>
    </row>
    <row r="711" spans="1:29" s="16" customFormat="1" ht="18" customHeight="1" x14ac:dyDescent="0.2">
      <c r="A711" s="18" t="s">
        <v>39</v>
      </c>
      <c r="B711" s="14">
        <f>[1]consoCURRENT!E16283</f>
        <v>0</v>
      </c>
      <c r="C711" s="14">
        <f>[1]consoCURRENT!F16283</f>
        <v>0</v>
      </c>
      <c r="D711" s="14">
        <f>[1]consoCURRENT!G16283</f>
        <v>0</v>
      </c>
      <c r="E711" s="14">
        <f>[1]consoCURRENT!H16283</f>
        <v>0</v>
      </c>
      <c r="F711" s="14">
        <f>[1]consoCURRENT!I16283</f>
        <v>0</v>
      </c>
      <c r="G711" s="14">
        <f>[1]consoCURRENT!J16283</f>
        <v>0</v>
      </c>
      <c r="H711" s="14">
        <f>[1]consoCURRENT!K16283</f>
        <v>0</v>
      </c>
      <c r="I711" s="14">
        <f>[1]consoCURRENT!L16283</f>
        <v>0</v>
      </c>
      <c r="J711" s="14">
        <f>[1]consoCURRENT!M16283</f>
        <v>0</v>
      </c>
      <c r="K711" s="14">
        <f>[1]consoCURRENT!N16283</f>
        <v>0</v>
      </c>
      <c r="L711" s="14">
        <f>[1]consoCURRENT!O16283</f>
        <v>0</v>
      </c>
      <c r="M711" s="14">
        <f>[1]consoCURRENT!P16283</f>
        <v>0</v>
      </c>
      <c r="N711" s="14">
        <f>[1]consoCURRENT!Q16283</f>
        <v>0</v>
      </c>
      <c r="O711" s="14">
        <f>[1]consoCURRENT!R16283</f>
        <v>0</v>
      </c>
      <c r="P711" s="14">
        <f>[1]consoCURRENT!S16283</f>
        <v>0</v>
      </c>
      <c r="Q711" s="14">
        <f>[1]consoCURRENT!T16283</f>
        <v>0</v>
      </c>
      <c r="R711" s="14">
        <f>[1]consoCURRENT!U16283</f>
        <v>0</v>
      </c>
      <c r="S711" s="14">
        <f>[1]consoCURRENT!V16283</f>
        <v>0</v>
      </c>
      <c r="T711" s="14">
        <f>[1]consoCURRENT!W16283</f>
        <v>0</v>
      </c>
      <c r="U711" s="14">
        <f>[1]consoCURRENT!X16283</f>
        <v>0</v>
      </c>
      <c r="V711" s="14">
        <f>[1]consoCURRENT!Y16283</f>
        <v>0</v>
      </c>
      <c r="W711" s="14">
        <f>[1]consoCURRENT!Z16283</f>
        <v>0</v>
      </c>
      <c r="X711" s="14">
        <f>[1]consoCURRENT!AA16283</f>
        <v>0</v>
      </c>
      <c r="Y711" s="14">
        <f>[1]consoCURRENT!AB16283</f>
        <v>0</v>
      </c>
      <c r="Z711" s="14">
        <f t="shared" si="497"/>
        <v>0</v>
      </c>
      <c r="AA711" s="14">
        <f t="shared" si="498"/>
        <v>0</v>
      </c>
      <c r="AB711" s="19"/>
      <c r="AC711" s="15"/>
    </row>
    <row r="712" spans="1:29" s="16" customFormat="1" ht="18" customHeight="1" x14ac:dyDescent="0.25">
      <c r="A712" s="20" t="s">
        <v>40</v>
      </c>
      <c r="B712" s="21">
        <f>SUM(B708:B711)</f>
        <v>261068000</v>
      </c>
      <c r="C712" s="21">
        <f t="shared" ref="C712:AA712" si="500">SUM(C708:C711)</f>
        <v>0</v>
      </c>
      <c r="D712" s="21">
        <f t="shared" si="500"/>
        <v>0</v>
      </c>
      <c r="E712" s="21">
        <f t="shared" si="500"/>
        <v>65167027.059999995</v>
      </c>
      <c r="F712" s="21">
        <f t="shared" si="500"/>
        <v>0</v>
      </c>
      <c r="G712" s="21">
        <f t="shared" si="500"/>
        <v>0</v>
      </c>
      <c r="H712" s="21">
        <f t="shared" si="500"/>
        <v>0</v>
      </c>
      <c r="I712" s="21">
        <f t="shared" si="500"/>
        <v>0</v>
      </c>
      <c r="J712" s="21">
        <f t="shared" si="500"/>
        <v>0</v>
      </c>
      <c r="K712" s="21">
        <f t="shared" si="500"/>
        <v>0</v>
      </c>
      <c r="L712" s="21">
        <f t="shared" si="500"/>
        <v>0</v>
      </c>
      <c r="M712" s="21">
        <f t="shared" si="500"/>
        <v>0</v>
      </c>
      <c r="N712" s="21">
        <f t="shared" si="500"/>
        <v>0</v>
      </c>
      <c r="O712" s="21">
        <f t="shared" si="500"/>
        <v>0</v>
      </c>
      <c r="P712" s="21">
        <f t="shared" si="500"/>
        <v>65167027.059999995</v>
      </c>
      <c r="Q712" s="21">
        <f t="shared" si="500"/>
        <v>0</v>
      </c>
      <c r="R712" s="21">
        <f t="shared" si="500"/>
        <v>0</v>
      </c>
      <c r="S712" s="21">
        <f t="shared" si="500"/>
        <v>0</v>
      </c>
      <c r="T712" s="21">
        <f t="shared" si="500"/>
        <v>0</v>
      </c>
      <c r="U712" s="21">
        <f t="shared" si="500"/>
        <v>0</v>
      </c>
      <c r="V712" s="21">
        <f t="shared" si="500"/>
        <v>0</v>
      </c>
      <c r="W712" s="21">
        <f t="shared" si="500"/>
        <v>0</v>
      </c>
      <c r="X712" s="21">
        <f t="shared" si="500"/>
        <v>0</v>
      </c>
      <c r="Y712" s="21">
        <f t="shared" si="500"/>
        <v>0</v>
      </c>
      <c r="Z712" s="21">
        <f t="shared" si="500"/>
        <v>65167027.059999995</v>
      </c>
      <c r="AA712" s="21">
        <f t="shared" si="500"/>
        <v>195900972.94</v>
      </c>
      <c r="AB712" s="22">
        <f t="shared" si="499"/>
        <v>0.24961706168507819</v>
      </c>
      <c r="AC712" s="15"/>
    </row>
    <row r="713" spans="1:29" s="16" customFormat="1" ht="18" customHeight="1" x14ac:dyDescent="0.25">
      <c r="A713" s="23" t="s">
        <v>41</v>
      </c>
      <c r="B713" s="14">
        <f>[1]consoCURRENT!E16287</f>
        <v>0</v>
      </c>
      <c r="C713" s="14">
        <f>[1]consoCURRENT!F16287</f>
        <v>0</v>
      </c>
      <c r="D713" s="14">
        <f>[1]consoCURRENT!G16287</f>
        <v>0</v>
      </c>
      <c r="E713" s="14">
        <f>[1]consoCURRENT!H16287</f>
        <v>0</v>
      </c>
      <c r="F713" s="14">
        <f>[1]consoCURRENT!I16287</f>
        <v>0</v>
      </c>
      <c r="G713" s="14">
        <f>[1]consoCURRENT!J16287</f>
        <v>0</v>
      </c>
      <c r="H713" s="14">
        <f>[1]consoCURRENT!K16287</f>
        <v>0</v>
      </c>
      <c r="I713" s="14">
        <f>[1]consoCURRENT!L16287</f>
        <v>0</v>
      </c>
      <c r="J713" s="14">
        <f>[1]consoCURRENT!M16287</f>
        <v>0</v>
      </c>
      <c r="K713" s="14">
        <f>[1]consoCURRENT!N16287</f>
        <v>0</v>
      </c>
      <c r="L713" s="14">
        <f>[1]consoCURRENT!O16287</f>
        <v>0</v>
      </c>
      <c r="M713" s="14">
        <f>[1]consoCURRENT!P16287</f>
        <v>0</v>
      </c>
      <c r="N713" s="14">
        <f>[1]consoCURRENT!Q16287</f>
        <v>0</v>
      </c>
      <c r="O713" s="14">
        <f>[1]consoCURRENT!R16287</f>
        <v>0</v>
      </c>
      <c r="P713" s="14">
        <f>[1]consoCURRENT!S16287</f>
        <v>0</v>
      </c>
      <c r="Q713" s="14">
        <f>[1]consoCURRENT!T16287</f>
        <v>0</v>
      </c>
      <c r="R713" s="14">
        <f>[1]consoCURRENT!U16287</f>
        <v>0</v>
      </c>
      <c r="S713" s="14">
        <f>[1]consoCURRENT!V16287</f>
        <v>0</v>
      </c>
      <c r="T713" s="14">
        <f>[1]consoCURRENT!W16287</f>
        <v>0</v>
      </c>
      <c r="U713" s="14">
        <f>[1]consoCURRENT!X16287</f>
        <v>0</v>
      </c>
      <c r="V713" s="14">
        <f>[1]consoCURRENT!Y16287</f>
        <v>0</v>
      </c>
      <c r="W713" s="14">
        <f>[1]consoCURRENT!Z16287</f>
        <v>0</v>
      </c>
      <c r="X713" s="14">
        <f>[1]consoCURRENT!AA16287</f>
        <v>0</v>
      </c>
      <c r="Y713" s="14">
        <f>[1]consoCURRENT!AB16287</f>
        <v>0</v>
      </c>
      <c r="Z713" s="14">
        <f t="shared" ref="Z713" si="501">SUM(M713:Y713)</f>
        <v>0</v>
      </c>
      <c r="AA713" s="14">
        <f t="shared" ref="AA713" si="502">B713-Z713</f>
        <v>0</v>
      </c>
      <c r="AB713" s="19"/>
      <c r="AC713" s="15"/>
    </row>
    <row r="714" spans="1:29" s="16" customFormat="1" ht="18" customHeight="1" x14ac:dyDescent="0.25">
      <c r="A714" s="20" t="s">
        <v>42</v>
      </c>
      <c r="B714" s="21">
        <f>B713+B712</f>
        <v>261068000</v>
      </c>
      <c r="C714" s="21">
        <f t="shared" ref="C714:AA714" si="503">C713+C712</f>
        <v>0</v>
      </c>
      <c r="D714" s="21">
        <f t="shared" si="503"/>
        <v>0</v>
      </c>
      <c r="E714" s="21">
        <f t="shared" si="503"/>
        <v>65167027.059999995</v>
      </c>
      <c r="F714" s="21">
        <f t="shared" si="503"/>
        <v>0</v>
      </c>
      <c r="G714" s="21">
        <f t="shared" si="503"/>
        <v>0</v>
      </c>
      <c r="H714" s="21">
        <f t="shared" si="503"/>
        <v>0</v>
      </c>
      <c r="I714" s="21">
        <f t="shared" si="503"/>
        <v>0</v>
      </c>
      <c r="J714" s="21">
        <f t="shared" si="503"/>
        <v>0</v>
      </c>
      <c r="K714" s="21">
        <f t="shared" si="503"/>
        <v>0</v>
      </c>
      <c r="L714" s="21">
        <f t="shared" si="503"/>
        <v>0</v>
      </c>
      <c r="M714" s="21">
        <f t="shared" si="503"/>
        <v>0</v>
      </c>
      <c r="N714" s="21">
        <f t="shared" si="503"/>
        <v>0</v>
      </c>
      <c r="O714" s="21">
        <f t="shared" si="503"/>
        <v>0</v>
      </c>
      <c r="P714" s="21">
        <f t="shared" si="503"/>
        <v>65167027.059999995</v>
      </c>
      <c r="Q714" s="21">
        <f t="shared" si="503"/>
        <v>0</v>
      </c>
      <c r="R714" s="21">
        <f t="shared" si="503"/>
        <v>0</v>
      </c>
      <c r="S714" s="21">
        <f t="shared" si="503"/>
        <v>0</v>
      </c>
      <c r="T714" s="21">
        <f t="shared" si="503"/>
        <v>0</v>
      </c>
      <c r="U714" s="21">
        <f t="shared" si="503"/>
        <v>0</v>
      </c>
      <c r="V714" s="21">
        <f t="shared" si="503"/>
        <v>0</v>
      </c>
      <c r="W714" s="21">
        <f t="shared" si="503"/>
        <v>0</v>
      </c>
      <c r="X714" s="21">
        <f t="shared" si="503"/>
        <v>0</v>
      </c>
      <c r="Y714" s="21">
        <f t="shared" si="503"/>
        <v>0</v>
      </c>
      <c r="Z714" s="21">
        <f t="shared" si="503"/>
        <v>65167027.059999995</v>
      </c>
      <c r="AA714" s="21">
        <f t="shared" si="503"/>
        <v>195900972.94</v>
      </c>
      <c r="AB714" s="22">
        <f t="shared" si="499"/>
        <v>0.24961706168507819</v>
      </c>
      <c r="AC714" s="24"/>
    </row>
    <row r="715" spans="1:29" s="16" customFormat="1" ht="15" customHeigh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5" customHeight="1" x14ac:dyDescent="0.25">
      <c r="A717" s="17" t="s">
        <v>56</v>
      </c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5"/>
    </row>
    <row r="718" spans="1:29" s="16" customFormat="1" ht="18" customHeight="1" x14ac:dyDescent="0.2">
      <c r="A718" s="18" t="s">
        <v>36</v>
      </c>
      <c r="B718" s="14">
        <f>[1]consoCURRENT!E16347</f>
        <v>966000</v>
      </c>
      <c r="C718" s="14">
        <f>[1]consoCURRENT!F16347</f>
        <v>0</v>
      </c>
      <c r="D718" s="14">
        <f>[1]consoCURRENT!G16347</f>
        <v>0</v>
      </c>
      <c r="E718" s="14">
        <f>[1]consoCURRENT!H16347</f>
        <v>187921.83000000002</v>
      </c>
      <c r="F718" s="14">
        <f>[1]consoCURRENT!I16347</f>
        <v>0</v>
      </c>
      <c r="G718" s="14">
        <f>[1]consoCURRENT!J16347</f>
        <v>0</v>
      </c>
      <c r="H718" s="14">
        <f>[1]consoCURRENT!K16347</f>
        <v>0</v>
      </c>
      <c r="I718" s="14">
        <f>[1]consoCURRENT!L16347</f>
        <v>0</v>
      </c>
      <c r="J718" s="14">
        <f>[1]consoCURRENT!M16347</f>
        <v>0</v>
      </c>
      <c r="K718" s="14">
        <f>[1]consoCURRENT!N16347</f>
        <v>0</v>
      </c>
      <c r="L718" s="14">
        <f>[1]consoCURRENT!O16347</f>
        <v>0</v>
      </c>
      <c r="M718" s="14">
        <f>[1]consoCURRENT!P16347</f>
        <v>0</v>
      </c>
      <c r="N718" s="14">
        <f>[1]consoCURRENT!Q16347</f>
        <v>70775.19</v>
      </c>
      <c r="O718" s="14">
        <f>[1]consoCURRENT!R16347</f>
        <v>53573.32</v>
      </c>
      <c r="P718" s="14">
        <f>[1]consoCURRENT!S16347</f>
        <v>63573.32</v>
      </c>
      <c r="Q718" s="14">
        <f>[1]consoCURRENT!T16347</f>
        <v>0</v>
      </c>
      <c r="R718" s="14">
        <f>[1]consoCURRENT!U16347</f>
        <v>0</v>
      </c>
      <c r="S718" s="14">
        <f>[1]consoCURRENT!V16347</f>
        <v>0</v>
      </c>
      <c r="T718" s="14">
        <f>[1]consoCURRENT!W16347</f>
        <v>0</v>
      </c>
      <c r="U718" s="14">
        <f>[1]consoCURRENT!X16347</f>
        <v>0</v>
      </c>
      <c r="V718" s="14">
        <f>[1]consoCURRENT!Y16347</f>
        <v>0</v>
      </c>
      <c r="W718" s="14">
        <f>[1]consoCURRENT!Z16347</f>
        <v>0</v>
      </c>
      <c r="X718" s="14">
        <f>[1]consoCURRENT!AA16347</f>
        <v>0</v>
      </c>
      <c r="Y718" s="14">
        <f>[1]consoCURRENT!AB16347</f>
        <v>0</v>
      </c>
      <c r="Z718" s="14">
        <f>SUM(M718:Y718)</f>
        <v>187921.83000000002</v>
      </c>
      <c r="AA718" s="14">
        <f>B718-Z718</f>
        <v>778078.16999999993</v>
      </c>
      <c r="AB718" s="19">
        <f>Z718/B718</f>
        <v>0.19453605590062115</v>
      </c>
      <c r="AC718" s="15"/>
    </row>
    <row r="719" spans="1:29" s="16" customFormat="1" ht="18" customHeight="1" x14ac:dyDescent="0.2">
      <c r="A719" s="18" t="s">
        <v>37</v>
      </c>
      <c r="B719" s="14">
        <f>[1]consoCURRENT!E16435</f>
        <v>382525000</v>
      </c>
      <c r="C719" s="14">
        <f>[1]consoCURRENT!F16435</f>
        <v>0</v>
      </c>
      <c r="D719" s="14">
        <f>[1]consoCURRENT!G16435</f>
        <v>0</v>
      </c>
      <c r="E719" s="14">
        <f>[1]consoCURRENT!H16435</f>
        <v>94714345.670000002</v>
      </c>
      <c r="F719" s="14">
        <f>[1]consoCURRENT!I16435</f>
        <v>0</v>
      </c>
      <c r="G719" s="14">
        <f>[1]consoCURRENT!J16435</f>
        <v>0</v>
      </c>
      <c r="H719" s="14">
        <f>[1]consoCURRENT!K16435</f>
        <v>0</v>
      </c>
      <c r="I719" s="14">
        <f>[1]consoCURRENT!L16435</f>
        <v>0</v>
      </c>
      <c r="J719" s="14">
        <f>[1]consoCURRENT!M16435</f>
        <v>0</v>
      </c>
      <c r="K719" s="14">
        <f>[1]consoCURRENT!N16435</f>
        <v>0</v>
      </c>
      <c r="L719" s="14">
        <f>[1]consoCURRENT!O16435</f>
        <v>0</v>
      </c>
      <c r="M719" s="14">
        <f>[1]consoCURRENT!P16435</f>
        <v>0</v>
      </c>
      <c r="N719" s="14">
        <f>[1]consoCURRENT!Q16435</f>
        <v>41587.410000000003</v>
      </c>
      <c r="O719" s="14">
        <f>[1]consoCURRENT!R16435</f>
        <v>73363.12</v>
      </c>
      <c r="P719" s="14">
        <f>[1]consoCURRENT!S16435</f>
        <v>94599395.140000001</v>
      </c>
      <c r="Q719" s="14">
        <f>[1]consoCURRENT!T16435</f>
        <v>0</v>
      </c>
      <c r="R719" s="14">
        <f>[1]consoCURRENT!U16435</f>
        <v>0</v>
      </c>
      <c r="S719" s="14">
        <f>[1]consoCURRENT!V16435</f>
        <v>0</v>
      </c>
      <c r="T719" s="14">
        <f>[1]consoCURRENT!W16435</f>
        <v>0</v>
      </c>
      <c r="U719" s="14">
        <f>[1]consoCURRENT!X16435</f>
        <v>0</v>
      </c>
      <c r="V719" s="14">
        <f>[1]consoCURRENT!Y16435</f>
        <v>0</v>
      </c>
      <c r="W719" s="14">
        <f>[1]consoCURRENT!Z16435</f>
        <v>0</v>
      </c>
      <c r="X719" s="14">
        <f>[1]consoCURRENT!AA16435</f>
        <v>0</v>
      </c>
      <c r="Y719" s="14">
        <f>[1]consoCURRENT!AB16435</f>
        <v>0</v>
      </c>
      <c r="Z719" s="14">
        <f t="shared" ref="Z719:Z721" si="504">SUM(M719:Y719)</f>
        <v>94714345.670000002</v>
      </c>
      <c r="AA719" s="14">
        <f t="shared" ref="AA719:AA721" si="505">B719-Z719</f>
        <v>287810654.32999998</v>
      </c>
      <c r="AB719" s="19">
        <f t="shared" ref="AB719:AB724" si="506">Z719/B719</f>
        <v>0.24760302116201555</v>
      </c>
      <c r="AC719" s="15"/>
    </row>
    <row r="720" spans="1:29" s="16" customFormat="1" ht="18" customHeight="1" x14ac:dyDescent="0.2">
      <c r="A720" s="18" t="s">
        <v>38</v>
      </c>
      <c r="B720" s="14">
        <f>[1]consoCURRENT!E16441</f>
        <v>0</v>
      </c>
      <c r="C720" s="14">
        <f>[1]consoCURRENT!F16441</f>
        <v>0</v>
      </c>
      <c r="D720" s="14">
        <f>[1]consoCURRENT!G16441</f>
        <v>0</v>
      </c>
      <c r="E720" s="14">
        <f>[1]consoCURRENT!H16441</f>
        <v>0</v>
      </c>
      <c r="F720" s="14">
        <f>[1]consoCURRENT!I16441</f>
        <v>0</v>
      </c>
      <c r="G720" s="14">
        <f>[1]consoCURRENT!J16441</f>
        <v>0</v>
      </c>
      <c r="H720" s="14">
        <f>[1]consoCURRENT!K16441</f>
        <v>0</v>
      </c>
      <c r="I720" s="14">
        <f>[1]consoCURRENT!L16441</f>
        <v>0</v>
      </c>
      <c r="J720" s="14">
        <f>[1]consoCURRENT!M16441</f>
        <v>0</v>
      </c>
      <c r="K720" s="14">
        <f>[1]consoCURRENT!N16441</f>
        <v>0</v>
      </c>
      <c r="L720" s="14">
        <f>[1]consoCURRENT!O16441</f>
        <v>0</v>
      </c>
      <c r="M720" s="14">
        <f>[1]consoCURRENT!P16441</f>
        <v>0</v>
      </c>
      <c r="N720" s="14">
        <f>[1]consoCURRENT!Q16441</f>
        <v>0</v>
      </c>
      <c r="O720" s="14">
        <f>[1]consoCURRENT!R16441</f>
        <v>0</v>
      </c>
      <c r="P720" s="14">
        <f>[1]consoCURRENT!S16441</f>
        <v>0</v>
      </c>
      <c r="Q720" s="14">
        <f>[1]consoCURRENT!T16441</f>
        <v>0</v>
      </c>
      <c r="R720" s="14">
        <f>[1]consoCURRENT!U16441</f>
        <v>0</v>
      </c>
      <c r="S720" s="14">
        <f>[1]consoCURRENT!V16441</f>
        <v>0</v>
      </c>
      <c r="T720" s="14">
        <f>[1]consoCURRENT!W16441</f>
        <v>0</v>
      </c>
      <c r="U720" s="14">
        <f>[1]consoCURRENT!X16441</f>
        <v>0</v>
      </c>
      <c r="V720" s="14">
        <f>[1]consoCURRENT!Y16441</f>
        <v>0</v>
      </c>
      <c r="W720" s="14">
        <f>[1]consoCURRENT!Z16441</f>
        <v>0</v>
      </c>
      <c r="X720" s="14">
        <f>[1]consoCURRENT!AA16441</f>
        <v>0</v>
      </c>
      <c r="Y720" s="14">
        <f>[1]consoCURRENT!AB16441</f>
        <v>0</v>
      </c>
      <c r="Z720" s="14">
        <f t="shared" si="504"/>
        <v>0</v>
      </c>
      <c r="AA720" s="14">
        <f t="shared" si="505"/>
        <v>0</v>
      </c>
      <c r="AB720" s="19"/>
      <c r="AC720" s="15"/>
    </row>
    <row r="721" spans="1:29" s="16" customFormat="1" ht="18" customHeight="1" x14ac:dyDescent="0.2">
      <c r="A721" s="18" t="s">
        <v>39</v>
      </c>
      <c r="B721" s="14">
        <f>[1]consoCURRENT!E16470</f>
        <v>0</v>
      </c>
      <c r="C721" s="14">
        <f>[1]consoCURRENT!F16470</f>
        <v>0</v>
      </c>
      <c r="D721" s="14">
        <f>[1]consoCURRENT!G16470</f>
        <v>0</v>
      </c>
      <c r="E721" s="14">
        <f>[1]consoCURRENT!H16470</f>
        <v>0</v>
      </c>
      <c r="F721" s="14">
        <f>[1]consoCURRENT!I16470</f>
        <v>0</v>
      </c>
      <c r="G721" s="14">
        <f>[1]consoCURRENT!J16470</f>
        <v>0</v>
      </c>
      <c r="H721" s="14">
        <f>[1]consoCURRENT!K16470</f>
        <v>0</v>
      </c>
      <c r="I721" s="14">
        <f>[1]consoCURRENT!L16470</f>
        <v>0</v>
      </c>
      <c r="J721" s="14">
        <f>[1]consoCURRENT!M16470</f>
        <v>0</v>
      </c>
      <c r="K721" s="14">
        <f>[1]consoCURRENT!N16470</f>
        <v>0</v>
      </c>
      <c r="L721" s="14">
        <f>[1]consoCURRENT!O16470</f>
        <v>0</v>
      </c>
      <c r="M721" s="14">
        <f>[1]consoCURRENT!P16470</f>
        <v>0</v>
      </c>
      <c r="N721" s="14">
        <f>[1]consoCURRENT!Q16470</f>
        <v>0</v>
      </c>
      <c r="O721" s="14">
        <f>[1]consoCURRENT!R16470</f>
        <v>0</v>
      </c>
      <c r="P721" s="14">
        <f>[1]consoCURRENT!S16470</f>
        <v>0</v>
      </c>
      <c r="Q721" s="14">
        <f>[1]consoCURRENT!T16470</f>
        <v>0</v>
      </c>
      <c r="R721" s="14">
        <f>[1]consoCURRENT!U16470</f>
        <v>0</v>
      </c>
      <c r="S721" s="14">
        <f>[1]consoCURRENT!V16470</f>
        <v>0</v>
      </c>
      <c r="T721" s="14">
        <f>[1]consoCURRENT!W16470</f>
        <v>0</v>
      </c>
      <c r="U721" s="14">
        <f>[1]consoCURRENT!X16470</f>
        <v>0</v>
      </c>
      <c r="V721" s="14">
        <f>[1]consoCURRENT!Y16470</f>
        <v>0</v>
      </c>
      <c r="W721" s="14">
        <f>[1]consoCURRENT!Z16470</f>
        <v>0</v>
      </c>
      <c r="X721" s="14">
        <f>[1]consoCURRENT!AA16470</f>
        <v>0</v>
      </c>
      <c r="Y721" s="14">
        <f>[1]consoCURRENT!AB16470</f>
        <v>0</v>
      </c>
      <c r="Z721" s="14">
        <f t="shared" si="504"/>
        <v>0</v>
      </c>
      <c r="AA721" s="14">
        <f t="shared" si="505"/>
        <v>0</v>
      </c>
      <c r="AB721" s="19"/>
      <c r="AC721" s="15"/>
    </row>
    <row r="722" spans="1:29" s="16" customFormat="1" ht="18" customHeight="1" x14ac:dyDescent="0.25">
      <c r="A722" s="20" t="s">
        <v>40</v>
      </c>
      <c r="B722" s="21">
        <f>SUM(B718:B721)</f>
        <v>383491000</v>
      </c>
      <c r="C722" s="21">
        <f t="shared" ref="C722:AA722" si="507">SUM(C718:C721)</f>
        <v>0</v>
      </c>
      <c r="D722" s="21">
        <f t="shared" si="507"/>
        <v>0</v>
      </c>
      <c r="E722" s="21">
        <f t="shared" si="507"/>
        <v>94902267.5</v>
      </c>
      <c r="F722" s="21">
        <f t="shared" si="507"/>
        <v>0</v>
      </c>
      <c r="G722" s="21">
        <f t="shared" si="507"/>
        <v>0</v>
      </c>
      <c r="H722" s="21">
        <f t="shared" si="507"/>
        <v>0</v>
      </c>
      <c r="I722" s="21">
        <f t="shared" si="507"/>
        <v>0</v>
      </c>
      <c r="J722" s="21">
        <f t="shared" si="507"/>
        <v>0</v>
      </c>
      <c r="K722" s="21">
        <f t="shared" si="507"/>
        <v>0</v>
      </c>
      <c r="L722" s="21">
        <f t="shared" si="507"/>
        <v>0</v>
      </c>
      <c r="M722" s="21">
        <f t="shared" si="507"/>
        <v>0</v>
      </c>
      <c r="N722" s="21">
        <f t="shared" si="507"/>
        <v>112362.6</v>
      </c>
      <c r="O722" s="21">
        <f t="shared" si="507"/>
        <v>126936.44</v>
      </c>
      <c r="P722" s="21">
        <f t="shared" si="507"/>
        <v>94662968.459999993</v>
      </c>
      <c r="Q722" s="21">
        <f t="shared" si="507"/>
        <v>0</v>
      </c>
      <c r="R722" s="21">
        <f t="shared" si="507"/>
        <v>0</v>
      </c>
      <c r="S722" s="21">
        <f t="shared" si="507"/>
        <v>0</v>
      </c>
      <c r="T722" s="21">
        <f t="shared" si="507"/>
        <v>0</v>
      </c>
      <c r="U722" s="21">
        <f t="shared" si="507"/>
        <v>0</v>
      </c>
      <c r="V722" s="21">
        <f t="shared" si="507"/>
        <v>0</v>
      </c>
      <c r="W722" s="21">
        <f t="shared" si="507"/>
        <v>0</v>
      </c>
      <c r="X722" s="21">
        <f t="shared" si="507"/>
        <v>0</v>
      </c>
      <c r="Y722" s="21">
        <f t="shared" si="507"/>
        <v>0</v>
      </c>
      <c r="Z722" s="21">
        <f t="shared" si="507"/>
        <v>94902267.5</v>
      </c>
      <c r="AA722" s="21">
        <f t="shared" si="507"/>
        <v>288588732.5</v>
      </c>
      <c r="AB722" s="22">
        <f t="shared" si="506"/>
        <v>0.24746934739016038</v>
      </c>
      <c r="AC722" s="15"/>
    </row>
    <row r="723" spans="1:29" s="16" customFormat="1" ht="18" customHeight="1" x14ac:dyDescent="0.25">
      <c r="A723" s="23" t="s">
        <v>41</v>
      </c>
      <c r="B723" s="14">
        <f>[1]consoCURRENT!E16474</f>
        <v>0</v>
      </c>
      <c r="C723" s="14">
        <f>[1]consoCURRENT!F16474</f>
        <v>0</v>
      </c>
      <c r="D723" s="14">
        <f>[1]consoCURRENT!G16474</f>
        <v>0</v>
      </c>
      <c r="E723" s="14">
        <f>[1]consoCURRENT!H16474</f>
        <v>0</v>
      </c>
      <c r="F723" s="14">
        <f>[1]consoCURRENT!I16474</f>
        <v>0</v>
      </c>
      <c r="G723" s="14">
        <f>[1]consoCURRENT!J16474</f>
        <v>0</v>
      </c>
      <c r="H723" s="14">
        <f>[1]consoCURRENT!K16474</f>
        <v>0</v>
      </c>
      <c r="I723" s="14">
        <f>[1]consoCURRENT!L16474</f>
        <v>0</v>
      </c>
      <c r="J723" s="14">
        <f>[1]consoCURRENT!M16474</f>
        <v>0</v>
      </c>
      <c r="K723" s="14">
        <f>[1]consoCURRENT!N16474</f>
        <v>0</v>
      </c>
      <c r="L723" s="14">
        <f>[1]consoCURRENT!O16474</f>
        <v>0</v>
      </c>
      <c r="M723" s="14">
        <f>[1]consoCURRENT!P16474</f>
        <v>0</v>
      </c>
      <c r="N723" s="14">
        <f>[1]consoCURRENT!Q16474</f>
        <v>0</v>
      </c>
      <c r="O723" s="14">
        <f>[1]consoCURRENT!R16474</f>
        <v>0</v>
      </c>
      <c r="P723" s="14">
        <f>[1]consoCURRENT!S16474</f>
        <v>0</v>
      </c>
      <c r="Q723" s="14">
        <f>[1]consoCURRENT!T16474</f>
        <v>0</v>
      </c>
      <c r="R723" s="14">
        <f>[1]consoCURRENT!U16474</f>
        <v>0</v>
      </c>
      <c r="S723" s="14">
        <f>[1]consoCURRENT!V16474</f>
        <v>0</v>
      </c>
      <c r="T723" s="14">
        <f>[1]consoCURRENT!W16474</f>
        <v>0</v>
      </c>
      <c r="U723" s="14">
        <f>[1]consoCURRENT!X16474</f>
        <v>0</v>
      </c>
      <c r="V723" s="14">
        <f>[1]consoCURRENT!Y16474</f>
        <v>0</v>
      </c>
      <c r="W723" s="14">
        <f>[1]consoCURRENT!Z16474</f>
        <v>0</v>
      </c>
      <c r="X723" s="14">
        <f>[1]consoCURRENT!AA16474</f>
        <v>0</v>
      </c>
      <c r="Y723" s="14">
        <f>[1]consoCURRENT!AB16474</f>
        <v>0</v>
      </c>
      <c r="Z723" s="14">
        <f t="shared" ref="Z723" si="508">SUM(M723:Y723)</f>
        <v>0</v>
      </c>
      <c r="AA723" s="14">
        <f t="shared" ref="AA723" si="509">B723-Z723</f>
        <v>0</v>
      </c>
      <c r="AB723" s="19"/>
      <c r="AC723" s="15"/>
    </row>
    <row r="724" spans="1:29" s="16" customFormat="1" ht="18" customHeight="1" x14ac:dyDescent="0.25">
      <c r="A724" s="20" t="s">
        <v>42</v>
      </c>
      <c r="B724" s="21">
        <f>B723+B722</f>
        <v>383491000</v>
      </c>
      <c r="C724" s="21">
        <f t="shared" ref="C724:AA724" si="510">C723+C722</f>
        <v>0</v>
      </c>
      <c r="D724" s="21">
        <f t="shared" si="510"/>
        <v>0</v>
      </c>
      <c r="E724" s="21">
        <f t="shared" si="510"/>
        <v>94902267.5</v>
      </c>
      <c r="F724" s="21">
        <f t="shared" si="510"/>
        <v>0</v>
      </c>
      <c r="G724" s="21">
        <f t="shared" si="510"/>
        <v>0</v>
      </c>
      <c r="H724" s="21">
        <f t="shared" si="510"/>
        <v>0</v>
      </c>
      <c r="I724" s="21">
        <f t="shared" si="510"/>
        <v>0</v>
      </c>
      <c r="J724" s="21">
        <f t="shared" si="510"/>
        <v>0</v>
      </c>
      <c r="K724" s="21">
        <f t="shared" si="510"/>
        <v>0</v>
      </c>
      <c r="L724" s="21">
        <f t="shared" si="510"/>
        <v>0</v>
      </c>
      <c r="M724" s="21">
        <f t="shared" si="510"/>
        <v>0</v>
      </c>
      <c r="N724" s="21">
        <f t="shared" si="510"/>
        <v>112362.6</v>
      </c>
      <c r="O724" s="21">
        <f t="shared" si="510"/>
        <v>126936.44</v>
      </c>
      <c r="P724" s="21">
        <f t="shared" si="510"/>
        <v>94662968.459999993</v>
      </c>
      <c r="Q724" s="21">
        <f t="shared" si="510"/>
        <v>0</v>
      </c>
      <c r="R724" s="21">
        <f t="shared" si="510"/>
        <v>0</v>
      </c>
      <c r="S724" s="21">
        <f t="shared" si="510"/>
        <v>0</v>
      </c>
      <c r="T724" s="21">
        <f t="shared" si="510"/>
        <v>0</v>
      </c>
      <c r="U724" s="21">
        <f t="shared" si="510"/>
        <v>0</v>
      </c>
      <c r="V724" s="21">
        <f t="shared" si="510"/>
        <v>0</v>
      </c>
      <c r="W724" s="21">
        <f t="shared" si="510"/>
        <v>0</v>
      </c>
      <c r="X724" s="21">
        <f t="shared" si="510"/>
        <v>0</v>
      </c>
      <c r="Y724" s="21">
        <f t="shared" si="510"/>
        <v>0</v>
      </c>
      <c r="Z724" s="21">
        <f t="shared" si="510"/>
        <v>94902267.5</v>
      </c>
      <c r="AA724" s="21">
        <f t="shared" si="510"/>
        <v>288588732.5</v>
      </c>
      <c r="AB724" s="22">
        <f t="shared" si="506"/>
        <v>0.24746934739016038</v>
      </c>
      <c r="AC724" s="24"/>
    </row>
    <row r="725" spans="1:29" s="16" customFormat="1" ht="15" customHeigh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5" customHeight="1" x14ac:dyDescent="0.25">
      <c r="A727" s="17" t="s">
        <v>57</v>
      </c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5"/>
    </row>
    <row r="728" spans="1:29" s="16" customFormat="1" ht="18" customHeight="1" x14ac:dyDescent="0.2">
      <c r="A728" s="18" t="s">
        <v>36</v>
      </c>
      <c r="B728" s="14">
        <f>[1]consoCURRENT!E16534</f>
        <v>966000</v>
      </c>
      <c r="C728" s="14">
        <f>[1]consoCURRENT!F16534</f>
        <v>0</v>
      </c>
      <c r="D728" s="14">
        <f>[1]consoCURRENT!G16534</f>
        <v>0</v>
      </c>
      <c r="E728" s="14">
        <f>[1]consoCURRENT!H16534</f>
        <v>215228.66999999998</v>
      </c>
      <c r="F728" s="14">
        <f>[1]consoCURRENT!I16534</f>
        <v>0</v>
      </c>
      <c r="G728" s="14">
        <f>[1]consoCURRENT!J16534</f>
        <v>0</v>
      </c>
      <c r="H728" s="14">
        <f>[1]consoCURRENT!K16534</f>
        <v>0</v>
      </c>
      <c r="I728" s="14">
        <f>[1]consoCURRENT!L16534</f>
        <v>0</v>
      </c>
      <c r="J728" s="14">
        <f>[1]consoCURRENT!M16534</f>
        <v>0</v>
      </c>
      <c r="K728" s="14">
        <f>[1]consoCURRENT!N16534</f>
        <v>0</v>
      </c>
      <c r="L728" s="14">
        <f>[1]consoCURRENT!O16534</f>
        <v>0</v>
      </c>
      <c r="M728" s="14">
        <f>[1]consoCURRENT!P16534</f>
        <v>0</v>
      </c>
      <c r="N728" s="14">
        <f>[1]consoCURRENT!Q16534</f>
        <v>64367</v>
      </c>
      <c r="O728" s="14">
        <f>[1]consoCURRENT!R16534</f>
        <v>85494.67</v>
      </c>
      <c r="P728" s="14">
        <f>[1]consoCURRENT!S16534</f>
        <v>65367</v>
      </c>
      <c r="Q728" s="14">
        <f>[1]consoCURRENT!T16534</f>
        <v>0</v>
      </c>
      <c r="R728" s="14">
        <f>[1]consoCURRENT!U16534</f>
        <v>0</v>
      </c>
      <c r="S728" s="14">
        <f>[1]consoCURRENT!V16534</f>
        <v>0</v>
      </c>
      <c r="T728" s="14">
        <f>[1]consoCURRENT!W16534</f>
        <v>0</v>
      </c>
      <c r="U728" s="14">
        <f>[1]consoCURRENT!X16534</f>
        <v>0</v>
      </c>
      <c r="V728" s="14">
        <f>[1]consoCURRENT!Y16534</f>
        <v>0</v>
      </c>
      <c r="W728" s="14">
        <f>[1]consoCURRENT!Z16534</f>
        <v>0</v>
      </c>
      <c r="X728" s="14">
        <f>[1]consoCURRENT!AA16534</f>
        <v>0</v>
      </c>
      <c r="Y728" s="14">
        <f>[1]consoCURRENT!AB16534</f>
        <v>0</v>
      </c>
      <c r="Z728" s="14">
        <f>SUM(M728:Y728)</f>
        <v>215228.66999999998</v>
      </c>
      <c r="AA728" s="14">
        <f>B728-Z728</f>
        <v>750771.33000000007</v>
      </c>
      <c r="AB728" s="19">
        <f>Z728/B728</f>
        <v>0.2228040062111801</v>
      </c>
      <c r="AC728" s="15"/>
    </row>
    <row r="729" spans="1:29" s="16" customFormat="1" ht="18" customHeight="1" x14ac:dyDescent="0.2">
      <c r="A729" s="18" t="s">
        <v>37</v>
      </c>
      <c r="B729" s="14">
        <f>[1]consoCURRENT!E16622</f>
        <v>334395000</v>
      </c>
      <c r="C729" s="14">
        <f>[1]consoCURRENT!F16622</f>
        <v>0</v>
      </c>
      <c r="D729" s="14">
        <f>[1]consoCURRENT!G16622</f>
        <v>0</v>
      </c>
      <c r="E729" s="14">
        <f>[1]consoCURRENT!H16622</f>
        <v>78712793.330000013</v>
      </c>
      <c r="F729" s="14">
        <f>[1]consoCURRENT!I16622</f>
        <v>0</v>
      </c>
      <c r="G729" s="14">
        <f>[1]consoCURRENT!J16622</f>
        <v>0</v>
      </c>
      <c r="H729" s="14">
        <f>[1]consoCURRENT!K16622</f>
        <v>0</v>
      </c>
      <c r="I729" s="14">
        <f>[1]consoCURRENT!L16622</f>
        <v>0</v>
      </c>
      <c r="J729" s="14">
        <f>[1]consoCURRENT!M16622</f>
        <v>0</v>
      </c>
      <c r="K729" s="14">
        <f>[1]consoCURRENT!N16622</f>
        <v>0</v>
      </c>
      <c r="L729" s="14">
        <f>[1]consoCURRENT!O16622</f>
        <v>0</v>
      </c>
      <c r="M729" s="14">
        <f>[1]consoCURRENT!P16622</f>
        <v>0</v>
      </c>
      <c r="N729" s="14">
        <f>[1]consoCURRENT!Q16622</f>
        <v>49923.05</v>
      </c>
      <c r="O729" s="14">
        <f>[1]consoCURRENT!R16622</f>
        <v>68122.14</v>
      </c>
      <c r="P729" s="14">
        <f>[1]consoCURRENT!S16622</f>
        <v>78594748.140000001</v>
      </c>
      <c r="Q729" s="14">
        <f>[1]consoCURRENT!T16622</f>
        <v>0</v>
      </c>
      <c r="R729" s="14">
        <f>[1]consoCURRENT!U16622</f>
        <v>0</v>
      </c>
      <c r="S729" s="14">
        <f>[1]consoCURRENT!V16622</f>
        <v>0</v>
      </c>
      <c r="T729" s="14">
        <f>[1]consoCURRENT!W16622</f>
        <v>0</v>
      </c>
      <c r="U729" s="14">
        <f>[1]consoCURRENT!X16622</f>
        <v>0</v>
      </c>
      <c r="V729" s="14">
        <f>[1]consoCURRENT!Y16622</f>
        <v>0</v>
      </c>
      <c r="W729" s="14">
        <f>[1]consoCURRENT!Z16622</f>
        <v>0</v>
      </c>
      <c r="X729" s="14">
        <f>[1]consoCURRENT!AA16622</f>
        <v>0</v>
      </c>
      <c r="Y729" s="14">
        <f>[1]consoCURRENT!AB16622</f>
        <v>0</v>
      </c>
      <c r="Z729" s="14">
        <f t="shared" ref="Z729:Z731" si="511">SUM(M729:Y729)</f>
        <v>78712793.329999998</v>
      </c>
      <c r="AA729" s="14">
        <f t="shared" ref="AA729:AA731" si="512">B729-Z729</f>
        <v>255682206.67000002</v>
      </c>
      <c r="AB729" s="19">
        <f t="shared" ref="AB729:AB734" si="513">Z729/B729</f>
        <v>0.23538866708533321</v>
      </c>
      <c r="AC729" s="15"/>
    </row>
    <row r="730" spans="1:29" s="16" customFormat="1" ht="18" customHeight="1" x14ac:dyDescent="0.2">
      <c r="A730" s="18" t="s">
        <v>38</v>
      </c>
      <c r="B730" s="14">
        <f>[1]consoCURRENT!E16628</f>
        <v>0</v>
      </c>
      <c r="C730" s="14">
        <f>[1]consoCURRENT!F16628</f>
        <v>0</v>
      </c>
      <c r="D730" s="14">
        <f>[1]consoCURRENT!G16628</f>
        <v>0</v>
      </c>
      <c r="E730" s="14">
        <f>[1]consoCURRENT!H16628</f>
        <v>0</v>
      </c>
      <c r="F730" s="14">
        <f>[1]consoCURRENT!I16628</f>
        <v>0</v>
      </c>
      <c r="G730" s="14">
        <f>[1]consoCURRENT!J16628</f>
        <v>0</v>
      </c>
      <c r="H730" s="14">
        <f>[1]consoCURRENT!K16628</f>
        <v>0</v>
      </c>
      <c r="I730" s="14">
        <f>[1]consoCURRENT!L16628</f>
        <v>0</v>
      </c>
      <c r="J730" s="14">
        <f>[1]consoCURRENT!M16628</f>
        <v>0</v>
      </c>
      <c r="K730" s="14">
        <f>[1]consoCURRENT!N16628</f>
        <v>0</v>
      </c>
      <c r="L730" s="14">
        <f>[1]consoCURRENT!O16628</f>
        <v>0</v>
      </c>
      <c r="M730" s="14">
        <f>[1]consoCURRENT!P16628</f>
        <v>0</v>
      </c>
      <c r="N730" s="14">
        <f>[1]consoCURRENT!Q16628</f>
        <v>0</v>
      </c>
      <c r="O730" s="14">
        <f>[1]consoCURRENT!R16628</f>
        <v>0</v>
      </c>
      <c r="P730" s="14">
        <f>[1]consoCURRENT!S16628</f>
        <v>0</v>
      </c>
      <c r="Q730" s="14">
        <f>[1]consoCURRENT!T16628</f>
        <v>0</v>
      </c>
      <c r="R730" s="14">
        <f>[1]consoCURRENT!U16628</f>
        <v>0</v>
      </c>
      <c r="S730" s="14">
        <f>[1]consoCURRENT!V16628</f>
        <v>0</v>
      </c>
      <c r="T730" s="14">
        <f>[1]consoCURRENT!W16628</f>
        <v>0</v>
      </c>
      <c r="U730" s="14">
        <f>[1]consoCURRENT!X16628</f>
        <v>0</v>
      </c>
      <c r="V730" s="14">
        <f>[1]consoCURRENT!Y16628</f>
        <v>0</v>
      </c>
      <c r="W730" s="14">
        <f>[1]consoCURRENT!Z16628</f>
        <v>0</v>
      </c>
      <c r="X730" s="14">
        <f>[1]consoCURRENT!AA16628</f>
        <v>0</v>
      </c>
      <c r="Y730" s="14">
        <f>[1]consoCURRENT!AB16628</f>
        <v>0</v>
      </c>
      <c r="Z730" s="14">
        <f t="shared" si="511"/>
        <v>0</v>
      </c>
      <c r="AA730" s="14">
        <f t="shared" si="512"/>
        <v>0</v>
      </c>
      <c r="AB730" s="19"/>
      <c r="AC730" s="15"/>
    </row>
    <row r="731" spans="1:29" s="16" customFormat="1" ht="18" customHeight="1" x14ac:dyDescent="0.2">
      <c r="A731" s="18" t="s">
        <v>39</v>
      </c>
      <c r="B731" s="14">
        <f>[1]consoCURRENT!E16657</f>
        <v>0</v>
      </c>
      <c r="C731" s="14">
        <f>[1]consoCURRENT!F16657</f>
        <v>0</v>
      </c>
      <c r="D731" s="14">
        <f>[1]consoCURRENT!G16657</f>
        <v>0</v>
      </c>
      <c r="E731" s="14">
        <f>[1]consoCURRENT!H16657</f>
        <v>0</v>
      </c>
      <c r="F731" s="14">
        <f>[1]consoCURRENT!I16657</f>
        <v>0</v>
      </c>
      <c r="G731" s="14">
        <f>[1]consoCURRENT!J16657</f>
        <v>0</v>
      </c>
      <c r="H731" s="14">
        <f>[1]consoCURRENT!K16657</f>
        <v>0</v>
      </c>
      <c r="I731" s="14">
        <f>[1]consoCURRENT!L16657</f>
        <v>0</v>
      </c>
      <c r="J731" s="14">
        <f>[1]consoCURRENT!M16657</f>
        <v>0</v>
      </c>
      <c r="K731" s="14">
        <f>[1]consoCURRENT!N16657</f>
        <v>0</v>
      </c>
      <c r="L731" s="14">
        <f>[1]consoCURRENT!O16657</f>
        <v>0</v>
      </c>
      <c r="M731" s="14">
        <f>[1]consoCURRENT!P16657</f>
        <v>0</v>
      </c>
      <c r="N731" s="14">
        <f>[1]consoCURRENT!Q16657</f>
        <v>0</v>
      </c>
      <c r="O731" s="14">
        <f>[1]consoCURRENT!R16657</f>
        <v>0</v>
      </c>
      <c r="P731" s="14">
        <f>[1]consoCURRENT!S16657</f>
        <v>0</v>
      </c>
      <c r="Q731" s="14">
        <f>[1]consoCURRENT!T16657</f>
        <v>0</v>
      </c>
      <c r="R731" s="14">
        <f>[1]consoCURRENT!U16657</f>
        <v>0</v>
      </c>
      <c r="S731" s="14">
        <f>[1]consoCURRENT!V16657</f>
        <v>0</v>
      </c>
      <c r="T731" s="14">
        <f>[1]consoCURRENT!W16657</f>
        <v>0</v>
      </c>
      <c r="U731" s="14">
        <f>[1]consoCURRENT!X16657</f>
        <v>0</v>
      </c>
      <c r="V731" s="14">
        <f>[1]consoCURRENT!Y16657</f>
        <v>0</v>
      </c>
      <c r="W731" s="14">
        <f>[1]consoCURRENT!Z16657</f>
        <v>0</v>
      </c>
      <c r="X731" s="14">
        <f>[1]consoCURRENT!AA16657</f>
        <v>0</v>
      </c>
      <c r="Y731" s="14">
        <f>[1]consoCURRENT!AB16657</f>
        <v>0</v>
      </c>
      <c r="Z731" s="14">
        <f t="shared" si="511"/>
        <v>0</v>
      </c>
      <c r="AA731" s="14">
        <f t="shared" si="512"/>
        <v>0</v>
      </c>
      <c r="AB731" s="19"/>
      <c r="AC731" s="15"/>
    </row>
    <row r="732" spans="1:29" s="16" customFormat="1" ht="18" customHeight="1" x14ac:dyDescent="0.25">
      <c r="A732" s="20" t="s">
        <v>40</v>
      </c>
      <c r="B732" s="21">
        <f>SUM(B728:B731)</f>
        <v>335361000</v>
      </c>
      <c r="C732" s="21">
        <f t="shared" ref="C732:AA732" si="514">SUM(C728:C731)</f>
        <v>0</v>
      </c>
      <c r="D732" s="21">
        <f t="shared" si="514"/>
        <v>0</v>
      </c>
      <c r="E732" s="21">
        <f t="shared" si="514"/>
        <v>78928022.000000015</v>
      </c>
      <c r="F732" s="21">
        <f t="shared" si="514"/>
        <v>0</v>
      </c>
      <c r="G732" s="21">
        <f t="shared" si="514"/>
        <v>0</v>
      </c>
      <c r="H732" s="21">
        <f t="shared" si="514"/>
        <v>0</v>
      </c>
      <c r="I732" s="21">
        <f t="shared" si="514"/>
        <v>0</v>
      </c>
      <c r="J732" s="21">
        <f t="shared" si="514"/>
        <v>0</v>
      </c>
      <c r="K732" s="21">
        <f t="shared" si="514"/>
        <v>0</v>
      </c>
      <c r="L732" s="21">
        <f t="shared" si="514"/>
        <v>0</v>
      </c>
      <c r="M732" s="21">
        <f t="shared" si="514"/>
        <v>0</v>
      </c>
      <c r="N732" s="21">
        <f t="shared" si="514"/>
        <v>114290.05</v>
      </c>
      <c r="O732" s="21">
        <f t="shared" si="514"/>
        <v>153616.81</v>
      </c>
      <c r="P732" s="21">
        <f t="shared" si="514"/>
        <v>78660115.140000001</v>
      </c>
      <c r="Q732" s="21">
        <f t="shared" si="514"/>
        <v>0</v>
      </c>
      <c r="R732" s="21">
        <f t="shared" si="514"/>
        <v>0</v>
      </c>
      <c r="S732" s="21">
        <f t="shared" si="514"/>
        <v>0</v>
      </c>
      <c r="T732" s="21">
        <f t="shared" si="514"/>
        <v>0</v>
      </c>
      <c r="U732" s="21">
        <f t="shared" si="514"/>
        <v>0</v>
      </c>
      <c r="V732" s="21">
        <f t="shared" si="514"/>
        <v>0</v>
      </c>
      <c r="W732" s="21">
        <f t="shared" si="514"/>
        <v>0</v>
      </c>
      <c r="X732" s="21">
        <f t="shared" si="514"/>
        <v>0</v>
      </c>
      <c r="Y732" s="21">
        <f t="shared" si="514"/>
        <v>0</v>
      </c>
      <c r="Z732" s="21">
        <f t="shared" si="514"/>
        <v>78928022</v>
      </c>
      <c r="AA732" s="21">
        <f t="shared" si="514"/>
        <v>256432978.00000003</v>
      </c>
      <c r="AB732" s="22">
        <f t="shared" si="513"/>
        <v>0.23535241724589323</v>
      </c>
      <c r="AC732" s="15"/>
    </row>
    <row r="733" spans="1:29" s="16" customFormat="1" ht="18" customHeight="1" x14ac:dyDescent="0.25">
      <c r="A733" s="23" t="s">
        <v>41</v>
      </c>
      <c r="B733" s="14">
        <f>[1]consoCURRENT!E16661</f>
        <v>0</v>
      </c>
      <c r="C733" s="14">
        <f>[1]consoCURRENT!F16661</f>
        <v>0</v>
      </c>
      <c r="D733" s="14">
        <f>[1]consoCURRENT!G16661</f>
        <v>0</v>
      </c>
      <c r="E733" s="14">
        <f>[1]consoCURRENT!H16661</f>
        <v>0</v>
      </c>
      <c r="F733" s="14">
        <f>[1]consoCURRENT!I16661</f>
        <v>0</v>
      </c>
      <c r="G733" s="14">
        <f>[1]consoCURRENT!J16661</f>
        <v>0</v>
      </c>
      <c r="H733" s="14">
        <f>[1]consoCURRENT!K16661</f>
        <v>0</v>
      </c>
      <c r="I733" s="14">
        <f>[1]consoCURRENT!L16661</f>
        <v>0</v>
      </c>
      <c r="J733" s="14">
        <f>[1]consoCURRENT!M16661</f>
        <v>0</v>
      </c>
      <c r="K733" s="14">
        <f>[1]consoCURRENT!N16661</f>
        <v>0</v>
      </c>
      <c r="L733" s="14">
        <f>[1]consoCURRENT!O16661</f>
        <v>0</v>
      </c>
      <c r="M733" s="14">
        <f>[1]consoCURRENT!P16661</f>
        <v>0</v>
      </c>
      <c r="N733" s="14">
        <f>[1]consoCURRENT!Q16661</f>
        <v>0</v>
      </c>
      <c r="O733" s="14">
        <f>[1]consoCURRENT!R16661</f>
        <v>0</v>
      </c>
      <c r="P733" s="14">
        <f>[1]consoCURRENT!S16661</f>
        <v>0</v>
      </c>
      <c r="Q733" s="14">
        <f>[1]consoCURRENT!T16661</f>
        <v>0</v>
      </c>
      <c r="R733" s="14">
        <f>[1]consoCURRENT!U16661</f>
        <v>0</v>
      </c>
      <c r="S733" s="14">
        <f>[1]consoCURRENT!V16661</f>
        <v>0</v>
      </c>
      <c r="T733" s="14">
        <f>[1]consoCURRENT!W16661</f>
        <v>0</v>
      </c>
      <c r="U733" s="14">
        <f>[1]consoCURRENT!X16661</f>
        <v>0</v>
      </c>
      <c r="V733" s="14">
        <f>[1]consoCURRENT!Y16661</f>
        <v>0</v>
      </c>
      <c r="W733" s="14">
        <f>[1]consoCURRENT!Z16661</f>
        <v>0</v>
      </c>
      <c r="X733" s="14">
        <f>[1]consoCURRENT!AA16661</f>
        <v>0</v>
      </c>
      <c r="Y733" s="14">
        <f>[1]consoCURRENT!AB16661</f>
        <v>0</v>
      </c>
      <c r="Z733" s="14">
        <f t="shared" ref="Z733" si="515">SUM(M733:Y733)</f>
        <v>0</v>
      </c>
      <c r="AA733" s="14">
        <f t="shared" ref="AA733" si="516">B733-Z733</f>
        <v>0</v>
      </c>
      <c r="AB733" s="19"/>
      <c r="AC733" s="15"/>
    </row>
    <row r="734" spans="1:29" s="16" customFormat="1" ht="18" customHeight="1" x14ac:dyDescent="0.25">
      <c r="A734" s="20" t="s">
        <v>42</v>
      </c>
      <c r="B734" s="21">
        <f>B733+B732</f>
        <v>335361000</v>
      </c>
      <c r="C734" s="21">
        <f t="shared" ref="C734:AA734" si="517">C733+C732</f>
        <v>0</v>
      </c>
      <c r="D734" s="21">
        <f t="shared" si="517"/>
        <v>0</v>
      </c>
      <c r="E734" s="21">
        <f t="shared" si="517"/>
        <v>78928022.000000015</v>
      </c>
      <c r="F734" s="21">
        <f t="shared" si="517"/>
        <v>0</v>
      </c>
      <c r="G734" s="21">
        <f t="shared" si="517"/>
        <v>0</v>
      </c>
      <c r="H734" s="21">
        <f t="shared" si="517"/>
        <v>0</v>
      </c>
      <c r="I734" s="21">
        <f t="shared" si="517"/>
        <v>0</v>
      </c>
      <c r="J734" s="21">
        <f t="shared" si="517"/>
        <v>0</v>
      </c>
      <c r="K734" s="21">
        <f t="shared" si="517"/>
        <v>0</v>
      </c>
      <c r="L734" s="21">
        <f t="shared" si="517"/>
        <v>0</v>
      </c>
      <c r="M734" s="21">
        <f t="shared" si="517"/>
        <v>0</v>
      </c>
      <c r="N734" s="21">
        <f t="shared" si="517"/>
        <v>114290.05</v>
      </c>
      <c r="O734" s="21">
        <f t="shared" si="517"/>
        <v>153616.81</v>
      </c>
      <c r="P734" s="21">
        <f t="shared" si="517"/>
        <v>78660115.140000001</v>
      </c>
      <c r="Q734" s="21">
        <f t="shared" si="517"/>
        <v>0</v>
      </c>
      <c r="R734" s="21">
        <f t="shared" si="517"/>
        <v>0</v>
      </c>
      <c r="S734" s="21">
        <f t="shared" si="517"/>
        <v>0</v>
      </c>
      <c r="T734" s="21">
        <f t="shared" si="517"/>
        <v>0</v>
      </c>
      <c r="U734" s="21">
        <f t="shared" si="517"/>
        <v>0</v>
      </c>
      <c r="V734" s="21">
        <f t="shared" si="517"/>
        <v>0</v>
      </c>
      <c r="W734" s="21">
        <f t="shared" si="517"/>
        <v>0</v>
      </c>
      <c r="X734" s="21">
        <f t="shared" si="517"/>
        <v>0</v>
      </c>
      <c r="Y734" s="21">
        <f t="shared" si="517"/>
        <v>0</v>
      </c>
      <c r="Z734" s="21">
        <f t="shared" si="517"/>
        <v>78928022</v>
      </c>
      <c r="AA734" s="21">
        <f t="shared" si="517"/>
        <v>256432978.00000003</v>
      </c>
      <c r="AB734" s="22">
        <f t="shared" si="513"/>
        <v>0.23535241724589323</v>
      </c>
      <c r="AC734" s="24"/>
    </row>
    <row r="735" spans="1:29" s="16" customFormat="1" ht="15" customHeigh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5"/>
    </row>
    <row r="736" spans="1:29" s="16" customFormat="1" ht="15" customHeigh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5" customHeight="1" x14ac:dyDescent="0.25">
      <c r="A737" s="17" t="s">
        <v>58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5"/>
    </row>
    <row r="738" spans="1:29" s="16" customFormat="1" ht="18" customHeight="1" x14ac:dyDescent="0.2">
      <c r="A738" s="18" t="s">
        <v>36</v>
      </c>
      <c r="B738" s="14">
        <f>[1]consoCURRENT!E16721</f>
        <v>966000</v>
      </c>
      <c r="C738" s="14">
        <f>[1]consoCURRENT!F16721</f>
        <v>0</v>
      </c>
      <c r="D738" s="14">
        <f>[1]consoCURRENT!G16721</f>
        <v>0</v>
      </c>
      <c r="E738" s="14">
        <f>[1]consoCURRENT!H16721</f>
        <v>237979.44</v>
      </c>
      <c r="F738" s="14">
        <f>[1]consoCURRENT!I16721</f>
        <v>0</v>
      </c>
      <c r="G738" s="14">
        <f>[1]consoCURRENT!J16721</f>
        <v>0</v>
      </c>
      <c r="H738" s="14">
        <f>[1]consoCURRENT!K16721</f>
        <v>0</v>
      </c>
      <c r="I738" s="14">
        <f>[1]consoCURRENT!L16721</f>
        <v>0</v>
      </c>
      <c r="J738" s="14">
        <f>[1]consoCURRENT!M16721</f>
        <v>0</v>
      </c>
      <c r="K738" s="14">
        <f>[1]consoCURRENT!N16721</f>
        <v>0</v>
      </c>
      <c r="L738" s="14">
        <f>[1]consoCURRENT!O16721</f>
        <v>0</v>
      </c>
      <c r="M738" s="14">
        <f>[1]consoCURRENT!P16721</f>
        <v>0</v>
      </c>
      <c r="N738" s="14">
        <f>[1]consoCURRENT!Q16721</f>
        <v>87671.039999999994</v>
      </c>
      <c r="O738" s="14">
        <f>[1]consoCURRENT!R16721</f>
        <v>70920.03</v>
      </c>
      <c r="P738" s="14">
        <f>[1]consoCURRENT!S16721</f>
        <v>79388.37</v>
      </c>
      <c r="Q738" s="14">
        <f>[1]consoCURRENT!T16721</f>
        <v>0</v>
      </c>
      <c r="R738" s="14">
        <f>[1]consoCURRENT!U16721</f>
        <v>0</v>
      </c>
      <c r="S738" s="14">
        <f>[1]consoCURRENT!V16721</f>
        <v>0</v>
      </c>
      <c r="T738" s="14">
        <f>[1]consoCURRENT!W16721</f>
        <v>0</v>
      </c>
      <c r="U738" s="14">
        <f>[1]consoCURRENT!X16721</f>
        <v>0</v>
      </c>
      <c r="V738" s="14">
        <f>[1]consoCURRENT!Y16721</f>
        <v>0</v>
      </c>
      <c r="W738" s="14">
        <f>[1]consoCURRENT!Z16721</f>
        <v>0</v>
      </c>
      <c r="X738" s="14">
        <f>[1]consoCURRENT!AA16721</f>
        <v>0</v>
      </c>
      <c r="Y738" s="14">
        <f>[1]consoCURRENT!AB16721</f>
        <v>0</v>
      </c>
      <c r="Z738" s="14">
        <f>SUM(M738:Y738)</f>
        <v>237979.44</v>
      </c>
      <c r="AA738" s="14">
        <f>B738-Z738</f>
        <v>728020.56</v>
      </c>
      <c r="AB738" s="19">
        <f>Z738/B738</f>
        <v>0.24635552795031057</v>
      </c>
      <c r="AC738" s="15"/>
    </row>
    <row r="739" spans="1:29" s="16" customFormat="1" ht="18" customHeight="1" x14ac:dyDescent="0.2">
      <c r="A739" s="18" t="s">
        <v>37</v>
      </c>
      <c r="B739" s="14">
        <f>[1]consoCURRENT!E16809</f>
        <v>205267000</v>
      </c>
      <c r="C739" s="14">
        <f>[1]consoCURRENT!F16809</f>
        <v>0</v>
      </c>
      <c r="D739" s="14">
        <f>[1]consoCURRENT!G16809</f>
        <v>0</v>
      </c>
      <c r="E739" s="14">
        <f>[1]consoCURRENT!H16809</f>
        <v>50570326.010000005</v>
      </c>
      <c r="F739" s="14">
        <f>[1]consoCURRENT!I16809</f>
        <v>0</v>
      </c>
      <c r="G739" s="14">
        <f>[1]consoCURRENT!J16809</f>
        <v>0</v>
      </c>
      <c r="H739" s="14">
        <f>[1]consoCURRENT!K16809</f>
        <v>0</v>
      </c>
      <c r="I739" s="14">
        <f>[1]consoCURRENT!L16809</f>
        <v>0</v>
      </c>
      <c r="J739" s="14">
        <f>[1]consoCURRENT!M16809</f>
        <v>0</v>
      </c>
      <c r="K739" s="14">
        <f>[1]consoCURRENT!N16809</f>
        <v>0</v>
      </c>
      <c r="L739" s="14">
        <f>[1]consoCURRENT!O16809</f>
        <v>0</v>
      </c>
      <c r="M739" s="14">
        <f>[1]consoCURRENT!P16809</f>
        <v>0</v>
      </c>
      <c r="N739" s="14">
        <f>[1]consoCURRENT!Q16809</f>
        <v>47000.56</v>
      </c>
      <c r="O739" s="14">
        <f>[1]consoCURRENT!R16809</f>
        <v>32935174.010000002</v>
      </c>
      <c r="P739" s="14">
        <f>[1]consoCURRENT!S16809</f>
        <v>17588151.440000001</v>
      </c>
      <c r="Q739" s="14">
        <f>[1]consoCURRENT!T16809</f>
        <v>0</v>
      </c>
      <c r="R739" s="14">
        <f>[1]consoCURRENT!U16809</f>
        <v>0</v>
      </c>
      <c r="S739" s="14">
        <f>[1]consoCURRENT!V16809</f>
        <v>0</v>
      </c>
      <c r="T739" s="14">
        <f>[1]consoCURRENT!W16809</f>
        <v>0</v>
      </c>
      <c r="U739" s="14">
        <f>[1]consoCURRENT!X16809</f>
        <v>0</v>
      </c>
      <c r="V739" s="14">
        <f>[1]consoCURRENT!Y16809</f>
        <v>0</v>
      </c>
      <c r="W739" s="14">
        <f>[1]consoCURRENT!Z16809</f>
        <v>0</v>
      </c>
      <c r="X739" s="14">
        <f>[1]consoCURRENT!AA16809</f>
        <v>0</v>
      </c>
      <c r="Y739" s="14">
        <f>[1]consoCURRENT!AB16809</f>
        <v>0</v>
      </c>
      <c r="Z739" s="14">
        <f t="shared" ref="Z739:Z741" si="518">SUM(M739:Y739)</f>
        <v>50570326.010000005</v>
      </c>
      <c r="AA739" s="14">
        <f t="shared" ref="AA739:AA741" si="519">B739-Z739</f>
        <v>154696673.99000001</v>
      </c>
      <c r="AB739" s="19">
        <f t="shared" ref="AB739:AB744" si="520">Z739/B739</f>
        <v>0.24636364349846787</v>
      </c>
      <c r="AC739" s="15"/>
    </row>
    <row r="740" spans="1:29" s="16" customFormat="1" ht="18" customHeight="1" x14ac:dyDescent="0.2">
      <c r="A740" s="18" t="s">
        <v>38</v>
      </c>
      <c r="B740" s="14">
        <f>[1]consoCURRENT!E16815</f>
        <v>0</v>
      </c>
      <c r="C740" s="14">
        <f>[1]consoCURRENT!F16815</f>
        <v>0</v>
      </c>
      <c r="D740" s="14">
        <f>[1]consoCURRENT!G16815</f>
        <v>0</v>
      </c>
      <c r="E740" s="14">
        <f>[1]consoCURRENT!H16815</f>
        <v>0</v>
      </c>
      <c r="F740" s="14">
        <f>[1]consoCURRENT!I16815</f>
        <v>0</v>
      </c>
      <c r="G740" s="14">
        <f>[1]consoCURRENT!J16815</f>
        <v>0</v>
      </c>
      <c r="H740" s="14">
        <f>[1]consoCURRENT!K16815</f>
        <v>0</v>
      </c>
      <c r="I740" s="14">
        <f>[1]consoCURRENT!L16815</f>
        <v>0</v>
      </c>
      <c r="J740" s="14">
        <f>[1]consoCURRENT!M16815</f>
        <v>0</v>
      </c>
      <c r="K740" s="14">
        <f>[1]consoCURRENT!N16815</f>
        <v>0</v>
      </c>
      <c r="L740" s="14">
        <f>[1]consoCURRENT!O16815</f>
        <v>0</v>
      </c>
      <c r="M740" s="14">
        <f>[1]consoCURRENT!P16815</f>
        <v>0</v>
      </c>
      <c r="N740" s="14">
        <f>[1]consoCURRENT!Q16815</f>
        <v>0</v>
      </c>
      <c r="O740" s="14">
        <f>[1]consoCURRENT!R16815</f>
        <v>0</v>
      </c>
      <c r="P740" s="14">
        <f>[1]consoCURRENT!S16815</f>
        <v>0</v>
      </c>
      <c r="Q740" s="14">
        <f>[1]consoCURRENT!T16815</f>
        <v>0</v>
      </c>
      <c r="R740" s="14">
        <f>[1]consoCURRENT!U16815</f>
        <v>0</v>
      </c>
      <c r="S740" s="14">
        <f>[1]consoCURRENT!V16815</f>
        <v>0</v>
      </c>
      <c r="T740" s="14">
        <f>[1]consoCURRENT!W16815</f>
        <v>0</v>
      </c>
      <c r="U740" s="14">
        <f>[1]consoCURRENT!X16815</f>
        <v>0</v>
      </c>
      <c r="V740" s="14">
        <f>[1]consoCURRENT!Y16815</f>
        <v>0</v>
      </c>
      <c r="W740" s="14">
        <f>[1]consoCURRENT!Z16815</f>
        <v>0</v>
      </c>
      <c r="X740" s="14">
        <f>[1]consoCURRENT!AA16815</f>
        <v>0</v>
      </c>
      <c r="Y740" s="14">
        <f>[1]consoCURRENT!AB16815</f>
        <v>0</v>
      </c>
      <c r="Z740" s="14">
        <f t="shared" si="518"/>
        <v>0</v>
      </c>
      <c r="AA740" s="14">
        <f t="shared" si="519"/>
        <v>0</v>
      </c>
      <c r="AB740" s="19"/>
      <c r="AC740" s="15"/>
    </row>
    <row r="741" spans="1:29" s="16" customFormat="1" ht="18" customHeight="1" x14ac:dyDescent="0.2">
      <c r="A741" s="18" t="s">
        <v>39</v>
      </c>
      <c r="B741" s="14">
        <f>[1]consoCURRENT!E16844</f>
        <v>0</v>
      </c>
      <c r="C741" s="14">
        <f>[1]consoCURRENT!F16844</f>
        <v>0</v>
      </c>
      <c r="D741" s="14">
        <f>[1]consoCURRENT!G16844</f>
        <v>0</v>
      </c>
      <c r="E741" s="14">
        <f>[1]consoCURRENT!H16844</f>
        <v>0</v>
      </c>
      <c r="F741" s="14">
        <f>[1]consoCURRENT!I16844</f>
        <v>0</v>
      </c>
      <c r="G741" s="14">
        <f>[1]consoCURRENT!J16844</f>
        <v>0</v>
      </c>
      <c r="H741" s="14">
        <f>[1]consoCURRENT!K16844</f>
        <v>0</v>
      </c>
      <c r="I741" s="14">
        <f>[1]consoCURRENT!L16844</f>
        <v>0</v>
      </c>
      <c r="J741" s="14">
        <f>[1]consoCURRENT!M16844</f>
        <v>0</v>
      </c>
      <c r="K741" s="14">
        <f>[1]consoCURRENT!N16844</f>
        <v>0</v>
      </c>
      <c r="L741" s="14">
        <f>[1]consoCURRENT!O16844</f>
        <v>0</v>
      </c>
      <c r="M741" s="14">
        <f>[1]consoCURRENT!P16844</f>
        <v>0</v>
      </c>
      <c r="N741" s="14">
        <f>[1]consoCURRENT!Q16844</f>
        <v>0</v>
      </c>
      <c r="O741" s="14">
        <f>[1]consoCURRENT!R16844</f>
        <v>0</v>
      </c>
      <c r="P741" s="14">
        <f>[1]consoCURRENT!S16844</f>
        <v>0</v>
      </c>
      <c r="Q741" s="14">
        <f>[1]consoCURRENT!T16844</f>
        <v>0</v>
      </c>
      <c r="R741" s="14">
        <f>[1]consoCURRENT!U16844</f>
        <v>0</v>
      </c>
      <c r="S741" s="14">
        <f>[1]consoCURRENT!V16844</f>
        <v>0</v>
      </c>
      <c r="T741" s="14">
        <f>[1]consoCURRENT!W16844</f>
        <v>0</v>
      </c>
      <c r="U741" s="14">
        <f>[1]consoCURRENT!X16844</f>
        <v>0</v>
      </c>
      <c r="V741" s="14">
        <f>[1]consoCURRENT!Y16844</f>
        <v>0</v>
      </c>
      <c r="W741" s="14">
        <f>[1]consoCURRENT!Z16844</f>
        <v>0</v>
      </c>
      <c r="X741" s="14">
        <f>[1]consoCURRENT!AA16844</f>
        <v>0</v>
      </c>
      <c r="Y741" s="14">
        <f>[1]consoCURRENT!AB16844</f>
        <v>0</v>
      </c>
      <c r="Z741" s="14">
        <f t="shared" si="518"/>
        <v>0</v>
      </c>
      <c r="AA741" s="14">
        <f t="shared" si="519"/>
        <v>0</v>
      </c>
      <c r="AB741" s="19"/>
      <c r="AC741" s="15"/>
    </row>
    <row r="742" spans="1:29" s="16" customFormat="1" ht="18" customHeight="1" x14ac:dyDescent="0.25">
      <c r="A742" s="20" t="s">
        <v>40</v>
      </c>
      <c r="B742" s="21">
        <f>SUM(B738:B741)</f>
        <v>206233000</v>
      </c>
      <c r="C742" s="21">
        <f t="shared" ref="C742:AA742" si="521">SUM(C738:C741)</f>
        <v>0</v>
      </c>
      <c r="D742" s="21">
        <f t="shared" si="521"/>
        <v>0</v>
      </c>
      <c r="E742" s="21">
        <f t="shared" si="521"/>
        <v>50808305.450000003</v>
      </c>
      <c r="F742" s="21">
        <f t="shared" si="521"/>
        <v>0</v>
      </c>
      <c r="G742" s="21">
        <f t="shared" si="521"/>
        <v>0</v>
      </c>
      <c r="H742" s="21">
        <f t="shared" si="521"/>
        <v>0</v>
      </c>
      <c r="I742" s="21">
        <f t="shared" si="521"/>
        <v>0</v>
      </c>
      <c r="J742" s="21">
        <f t="shared" si="521"/>
        <v>0</v>
      </c>
      <c r="K742" s="21">
        <f t="shared" si="521"/>
        <v>0</v>
      </c>
      <c r="L742" s="21">
        <f t="shared" si="521"/>
        <v>0</v>
      </c>
      <c r="M742" s="21">
        <f t="shared" si="521"/>
        <v>0</v>
      </c>
      <c r="N742" s="21">
        <f t="shared" si="521"/>
        <v>134671.59999999998</v>
      </c>
      <c r="O742" s="21">
        <f t="shared" si="521"/>
        <v>33006094.040000003</v>
      </c>
      <c r="P742" s="21">
        <f t="shared" si="521"/>
        <v>17667539.810000002</v>
      </c>
      <c r="Q742" s="21">
        <f t="shared" si="521"/>
        <v>0</v>
      </c>
      <c r="R742" s="21">
        <f t="shared" si="521"/>
        <v>0</v>
      </c>
      <c r="S742" s="21">
        <f t="shared" si="521"/>
        <v>0</v>
      </c>
      <c r="T742" s="21">
        <f t="shared" si="521"/>
        <v>0</v>
      </c>
      <c r="U742" s="21">
        <f t="shared" si="521"/>
        <v>0</v>
      </c>
      <c r="V742" s="21">
        <f t="shared" si="521"/>
        <v>0</v>
      </c>
      <c r="W742" s="21">
        <f t="shared" si="521"/>
        <v>0</v>
      </c>
      <c r="X742" s="21">
        <f t="shared" si="521"/>
        <v>0</v>
      </c>
      <c r="Y742" s="21">
        <f t="shared" si="521"/>
        <v>0</v>
      </c>
      <c r="Z742" s="21">
        <f t="shared" si="521"/>
        <v>50808305.450000003</v>
      </c>
      <c r="AA742" s="21">
        <f t="shared" si="521"/>
        <v>155424694.55000001</v>
      </c>
      <c r="AB742" s="22">
        <f t="shared" si="520"/>
        <v>0.24636360548505817</v>
      </c>
      <c r="AC742" s="15"/>
    </row>
    <row r="743" spans="1:29" s="16" customFormat="1" ht="18" customHeight="1" x14ac:dyDescent="0.25">
      <c r="A743" s="23" t="s">
        <v>41</v>
      </c>
      <c r="B743" s="14">
        <f>[1]consoCURRENT!E16848</f>
        <v>0</v>
      </c>
      <c r="C743" s="14">
        <f>[1]consoCURRENT!F16848</f>
        <v>0</v>
      </c>
      <c r="D743" s="14">
        <f>[1]consoCURRENT!G16848</f>
        <v>0</v>
      </c>
      <c r="E743" s="14">
        <f>[1]consoCURRENT!H16848</f>
        <v>0</v>
      </c>
      <c r="F743" s="14">
        <f>[1]consoCURRENT!I16848</f>
        <v>0</v>
      </c>
      <c r="G743" s="14">
        <f>[1]consoCURRENT!J16848</f>
        <v>0</v>
      </c>
      <c r="H743" s="14">
        <f>[1]consoCURRENT!K16848</f>
        <v>0</v>
      </c>
      <c r="I743" s="14">
        <f>[1]consoCURRENT!L16848</f>
        <v>0</v>
      </c>
      <c r="J743" s="14">
        <f>[1]consoCURRENT!M16848</f>
        <v>0</v>
      </c>
      <c r="K743" s="14">
        <f>[1]consoCURRENT!N16848</f>
        <v>0</v>
      </c>
      <c r="L743" s="14">
        <f>[1]consoCURRENT!O16848</f>
        <v>0</v>
      </c>
      <c r="M743" s="14">
        <f>[1]consoCURRENT!P16848</f>
        <v>0</v>
      </c>
      <c r="N743" s="14">
        <f>[1]consoCURRENT!Q16848</f>
        <v>0</v>
      </c>
      <c r="O743" s="14">
        <f>[1]consoCURRENT!R16848</f>
        <v>0</v>
      </c>
      <c r="P743" s="14">
        <f>[1]consoCURRENT!S16848</f>
        <v>0</v>
      </c>
      <c r="Q743" s="14">
        <f>[1]consoCURRENT!T16848</f>
        <v>0</v>
      </c>
      <c r="R743" s="14">
        <f>[1]consoCURRENT!U16848</f>
        <v>0</v>
      </c>
      <c r="S743" s="14">
        <f>[1]consoCURRENT!V16848</f>
        <v>0</v>
      </c>
      <c r="T743" s="14">
        <f>[1]consoCURRENT!W16848</f>
        <v>0</v>
      </c>
      <c r="U743" s="14">
        <f>[1]consoCURRENT!X16848</f>
        <v>0</v>
      </c>
      <c r="V743" s="14">
        <f>[1]consoCURRENT!Y16848</f>
        <v>0</v>
      </c>
      <c r="W743" s="14">
        <f>[1]consoCURRENT!Z16848</f>
        <v>0</v>
      </c>
      <c r="X743" s="14">
        <f>[1]consoCURRENT!AA16848</f>
        <v>0</v>
      </c>
      <c r="Y743" s="14">
        <f>[1]consoCURRENT!AB16848</f>
        <v>0</v>
      </c>
      <c r="Z743" s="14">
        <f t="shared" ref="Z743" si="522">SUM(M743:Y743)</f>
        <v>0</v>
      </c>
      <c r="AA743" s="14">
        <f t="shared" ref="AA743" si="523">B743-Z743</f>
        <v>0</v>
      </c>
      <c r="AB743" s="19"/>
      <c r="AC743" s="15"/>
    </row>
    <row r="744" spans="1:29" s="16" customFormat="1" ht="18" customHeight="1" x14ac:dyDescent="0.25">
      <c r="A744" s="20" t="s">
        <v>42</v>
      </c>
      <c r="B744" s="21">
        <f>B743+B742</f>
        <v>206233000</v>
      </c>
      <c r="C744" s="21">
        <f t="shared" ref="C744:AA744" si="524">C743+C742</f>
        <v>0</v>
      </c>
      <c r="D744" s="21">
        <f t="shared" si="524"/>
        <v>0</v>
      </c>
      <c r="E744" s="21">
        <f t="shared" si="524"/>
        <v>50808305.450000003</v>
      </c>
      <c r="F744" s="21">
        <f t="shared" si="524"/>
        <v>0</v>
      </c>
      <c r="G744" s="21">
        <f t="shared" si="524"/>
        <v>0</v>
      </c>
      <c r="H744" s="21">
        <f t="shared" si="524"/>
        <v>0</v>
      </c>
      <c r="I744" s="21">
        <f t="shared" si="524"/>
        <v>0</v>
      </c>
      <c r="J744" s="21">
        <f t="shared" si="524"/>
        <v>0</v>
      </c>
      <c r="K744" s="21">
        <f t="shared" si="524"/>
        <v>0</v>
      </c>
      <c r="L744" s="21">
        <f t="shared" si="524"/>
        <v>0</v>
      </c>
      <c r="M744" s="21">
        <f t="shared" si="524"/>
        <v>0</v>
      </c>
      <c r="N744" s="21">
        <f t="shared" si="524"/>
        <v>134671.59999999998</v>
      </c>
      <c r="O744" s="21">
        <f t="shared" si="524"/>
        <v>33006094.040000003</v>
      </c>
      <c r="P744" s="21">
        <f t="shared" si="524"/>
        <v>17667539.810000002</v>
      </c>
      <c r="Q744" s="21">
        <f t="shared" si="524"/>
        <v>0</v>
      </c>
      <c r="R744" s="21">
        <f t="shared" si="524"/>
        <v>0</v>
      </c>
      <c r="S744" s="21">
        <f t="shared" si="524"/>
        <v>0</v>
      </c>
      <c r="T744" s="21">
        <f t="shared" si="524"/>
        <v>0</v>
      </c>
      <c r="U744" s="21">
        <f t="shared" si="524"/>
        <v>0</v>
      </c>
      <c r="V744" s="21">
        <f t="shared" si="524"/>
        <v>0</v>
      </c>
      <c r="W744" s="21">
        <f t="shared" si="524"/>
        <v>0</v>
      </c>
      <c r="X744" s="21">
        <f t="shared" si="524"/>
        <v>0</v>
      </c>
      <c r="Y744" s="21">
        <f t="shared" si="524"/>
        <v>0</v>
      </c>
      <c r="Z744" s="21">
        <f t="shared" si="524"/>
        <v>50808305.450000003</v>
      </c>
      <c r="AA744" s="21">
        <f t="shared" si="524"/>
        <v>155424694.55000001</v>
      </c>
      <c r="AB744" s="22">
        <f t="shared" si="520"/>
        <v>0.24636360548505817</v>
      </c>
      <c r="AC744" s="24"/>
    </row>
    <row r="745" spans="1:29" s="16" customFormat="1" ht="15" customHeigh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5" customHeight="1" x14ac:dyDescent="0.25">
      <c r="A747" s="17" t="s">
        <v>59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5"/>
    </row>
    <row r="748" spans="1:29" s="16" customFormat="1" ht="18" customHeight="1" x14ac:dyDescent="0.2">
      <c r="A748" s="18" t="s">
        <v>36</v>
      </c>
      <c r="B748" s="14">
        <f>[1]consoCURRENT!E16908</f>
        <v>966000</v>
      </c>
      <c r="C748" s="14">
        <f>[1]consoCURRENT!F16908</f>
        <v>0</v>
      </c>
      <c r="D748" s="14">
        <f>[1]consoCURRENT!G16908</f>
        <v>0</v>
      </c>
      <c r="E748" s="14">
        <f>[1]consoCURRENT!H16908</f>
        <v>233013.12</v>
      </c>
      <c r="F748" s="14">
        <f>[1]consoCURRENT!I16908</f>
        <v>0</v>
      </c>
      <c r="G748" s="14">
        <f>[1]consoCURRENT!J16908</f>
        <v>0</v>
      </c>
      <c r="H748" s="14">
        <f>[1]consoCURRENT!K16908</f>
        <v>0</v>
      </c>
      <c r="I748" s="14">
        <f>[1]consoCURRENT!L16908</f>
        <v>0</v>
      </c>
      <c r="J748" s="14">
        <f>[1]consoCURRENT!M16908</f>
        <v>0</v>
      </c>
      <c r="K748" s="14">
        <f>[1]consoCURRENT!N16908</f>
        <v>0</v>
      </c>
      <c r="L748" s="14">
        <f>[1]consoCURRENT!O16908</f>
        <v>0</v>
      </c>
      <c r="M748" s="14">
        <f>[1]consoCURRENT!P16908</f>
        <v>0</v>
      </c>
      <c r="N748" s="14">
        <f>[1]consoCURRENT!Q16908</f>
        <v>72671.039999999994</v>
      </c>
      <c r="O748" s="14">
        <f>[1]consoCURRENT!R16908</f>
        <v>87671.039999999994</v>
      </c>
      <c r="P748" s="14">
        <f>[1]consoCURRENT!S16908</f>
        <v>72671.039999999994</v>
      </c>
      <c r="Q748" s="14">
        <f>[1]consoCURRENT!T16908</f>
        <v>0</v>
      </c>
      <c r="R748" s="14">
        <f>[1]consoCURRENT!U16908</f>
        <v>0</v>
      </c>
      <c r="S748" s="14">
        <f>[1]consoCURRENT!V16908</f>
        <v>0</v>
      </c>
      <c r="T748" s="14">
        <f>[1]consoCURRENT!W16908</f>
        <v>0</v>
      </c>
      <c r="U748" s="14">
        <f>[1]consoCURRENT!X16908</f>
        <v>0</v>
      </c>
      <c r="V748" s="14">
        <f>[1]consoCURRENT!Y16908</f>
        <v>0</v>
      </c>
      <c r="W748" s="14">
        <f>[1]consoCURRENT!Z16908</f>
        <v>0</v>
      </c>
      <c r="X748" s="14">
        <f>[1]consoCURRENT!AA16908</f>
        <v>0</v>
      </c>
      <c r="Y748" s="14">
        <f>[1]consoCURRENT!AB16908</f>
        <v>0</v>
      </c>
      <c r="Z748" s="14">
        <f>SUM(M748:Y748)</f>
        <v>233013.12</v>
      </c>
      <c r="AA748" s="14">
        <f>B748-Z748</f>
        <v>732986.88</v>
      </c>
      <c r="AB748" s="19">
        <f>Z748/B748</f>
        <v>0.2412144099378882</v>
      </c>
      <c r="AC748" s="15"/>
    </row>
    <row r="749" spans="1:29" s="16" customFormat="1" ht="18" customHeight="1" x14ac:dyDescent="0.2">
      <c r="A749" s="18" t="s">
        <v>37</v>
      </c>
      <c r="B749" s="14">
        <f>[1]consoCURRENT!E16996</f>
        <v>363986000</v>
      </c>
      <c r="C749" s="14">
        <f>[1]consoCURRENT!F16996</f>
        <v>0</v>
      </c>
      <c r="D749" s="14">
        <f>[1]consoCURRENT!G16996</f>
        <v>0</v>
      </c>
      <c r="E749" s="14">
        <f>[1]consoCURRENT!H16996</f>
        <v>64788187.670000002</v>
      </c>
      <c r="F749" s="14">
        <f>[1]consoCURRENT!I16996</f>
        <v>0</v>
      </c>
      <c r="G749" s="14">
        <f>[1]consoCURRENT!J16996</f>
        <v>0</v>
      </c>
      <c r="H749" s="14">
        <f>[1]consoCURRENT!K16996</f>
        <v>0</v>
      </c>
      <c r="I749" s="14">
        <f>[1]consoCURRENT!L16996</f>
        <v>0</v>
      </c>
      <c r="J749" s="14">
        <f>[1]consoCURRENT!M16996</f>
        <v>0</v>
      </c>
      <c r="K749" s="14">
        <f>[1]consoCURRENT!N16996</f>
        <v>0</v>
      </c>
      <c r="L749" s="14">
        <f>[1]consoCURRENT!O16996</f>
        <v>0</v>
      </c>
      <c r="M749" s="14">
        <f>[1]consoCURRENT!P16996</f>
        <v>0</v>
      </c>
      <c r="N749" s="14">
        <f>[1]consoCURRENT!Q16996</f>
        <v>20077.57</v>
      </c>
      <c r="O749" s="14">
        <f>[1]consoCURRENT!R16996</f>
        <v>68970.540000000008</v>
      </c>
      <c r="P749" s="14">
        <f>[1]consoCURRENT!S16996</f>
        <v>64699139.560000002</v>
      </c>
      <c r="Q749" s="14">
        <f>[1]consoCURRENT!T16996</f>
        <v>0</v>
      </c>
      <c r="R749" s="14">
        <f>[1]consoCURRENT!U16996</f>
        <v>0</v>
      </c>
      <c r="S749" s="14">
        <f>[1]consoCURRENT!V16996</f>
        <v>0</v>
      </c>
      <c r="T749" s="14">
        <f>[1]consoCURRENT!W16996</f>
        <v>0</v>
      </c>
      <c r="U749" s="14">
        <f>[1]consoCURRENT!X16996</f>
        <v>0</v>
      </c>
      <c r="V749" s="14">
        <f>[1]consoCURRENT!Y16996</f>
        <v>0</v>
      </c>
      <c r="W749" s="14">
        <f>[1]consoCURRENT!Z16996</f>
        <v>0</v>
      </c>
      <c r="X749" s="14">
        <f>[1]consoCURRENT!AA16996</f>
        <v>0</v>
      </c>
      <c r="Y749" s="14">
        <f>[1]consoCURRENT!AB16996</f>
        <v>0</v>
      </c>
      <c r="Z749" s="14">
        <f t="shared" ref="Z749:Z751" si="525">SUM(M749:Y749)</f>
        <v>64788187.670000002</v>
      </c>
      <c r="AA749" s="14">
        <f t="shared" ref="AA749:AA751" si="526">B749-Z749</f>
        <v>299197812.32999998</v>
      </c>
      <c r="AB749" s="19">
        <f t="shared" ref="AB749:AB754" si="527">Z749/B749</f>
        <v>0.17799637258026407</v>
      </c>
      <c r="AC749" s="15"/>
    </row>
    <row r="750" spans="1:29" s="16" customFormat="1" ht="18" customHeight="1" x14ac:dyDescent="0.2">
      <c r="A750" s="18" t="s">
        <v>38</v>
      </c>
      <c r="B750" s="14">
        <f>[1]consoCURRENT!E17002</f>
        <v>0</v>
      </c>
      <c r="C750" s="14">
        <f>[1]consoCURRENT!F17002</f>
        <v>0</v>
      </c>
      <c r="D750" s="14">
        <f>[1]consoCURRENT!G17002</f>
        <v>0</v>
      </c>
      <c r="E750" s="14">
        <f>[1]consoCURRENT!H17002</f>
        <v>0</v>
      </c>
      <c r="F750" s="14">
        <f>[1]consoCURRENT!I17002</f>
        <v>0</v>
      </c>
      <c r="G750" s="14">
        <f>[1]consoCURRENT!J17002</f>
        <v>0</v>
      </c>
      <c r="H750" s="14">
        <f>[1]consoCURRENT!K17002</f>
        <v>0</v>
      </c>
      <c r="I750" s="14">
        <f>[1]consoCURRENT!L17002</f>
        <v>0</v>
      </c>
      <c r="J750" s="14">
        <f>[1]consoCURRENT!M17002</f>
        <v>0</v>
      </c>
      <c r="K750" s="14">
        <f>[1]consoCURRENT!N17002</f>
        <v>0</v>
      </c>
      <c r="L750" s="14">
        <f>[1]consoCURRENT!O17002</f>
        <v>0</v>
      </c>
      <c r="M750" s="14">
        <f>[1]consoCURRENT!P17002</f>
        <v>0</v>
      </c>
      <c r="N750" s="14">
        <f>[1]consoCURRENT!Q17002</f>
        <v>0</v>
      </c>
      <c r="O750" s="14">
        <f>[1]consoCURRENT!R17002</f>
        <v>0</v>
      </c>
      <c r="P750" s="14">
        <f>[1]consoCURRENT!S17002</f>
        <v>0</v>
      </c>
      <c r="Q750" s="14">
        <f>[1]consoCURRENT!T17002</f>
        <v>0</v>
      </c>
      <c r="R750" s="14">
        <f>[1]consoCURRENT!U17002</f>
        <v>0</v>
      </c>
      <c r="S750" s="14">
        <f>[1]consoCURRENT!V17002</f>
        <v>0</v>
      </c>
      <c r="T750" s="14">
        <f>[1]consoCURRENT!W17002</f>
        <v>0</v>
      </c>
      <c r="U750" s="14">
        <f>[1]consoCURRENT!X17002</f>
        <v>0</v>
      </c>
      <c r="V750" s="14">
        <f>[1]consoCURRENT!Y17002</f>
        <v>0</v>
      </c>
      <c r="W750" s="14">
        <f>[1]consoCURRENT!Z17002</f>
        <v>0</v>
      </c>
      <c r="X750" s="14">
        <f>[1]consoCURRENT!AA17002</f>
        <v>0</v>
      </c>
      <c r="Y750" s="14">
        <f>[1]consoCURRENT!AB17002</f>
        <v>0</v>
      </c>
      <c r="Z750" s="14">
        <f t="shared" si="525"/>
        <v>0</v>
      </c>
      <c r="AA750" s="14">
        <f t="shared" si="526"/>
        <v>0</v>
      </c>
      <c r="AB750" s="19"/>
      <c r="AC750" s="15"/>
    </row>
    <row r="751" spans="1:29" s="16" customFormat="1" ht="18" customHeight="1" x14ac:dyDescent="0.2">
      <c r="A751" s="18" t="s">
        <v>39</v>
      </c>
      <c r="B751" s="14">
        <f>[1]consoCURRENT!E17031</f>
        <v>0</v>
      </c>
      <c r="C751" s="14">
        <f>[1]consoCURRENT!F17031</f>
        <v>0</v>
      </c>
      <c r="D751" s="14">
        <f>[1]consoCURRENT!G17031</f>
        <v>0</v>
      </c>
      <c r="E751" s="14">
        <f>[1]consoCURRENT!H17031</f>
        <v>0</v>
      </c>
      <c r="F751" s="14">
        <f>[1]consoCURRENT!I17031</f>
        <v>0</v>
      </c>
      <c r="G751" s="14">
        <f>[1]consoCURRENT!J17031</f>
        <v>0</v>
      </c>
      <c r="H751" s="14">
        <f>[1]consoCURRENT!K17031</f>
        <v>0</v>
      </c>
      <c r="I751" s="14">
        <f>[1]consoCURRENT!L17031</f>
        <v>0</v>
      </c>
      <c r="J751" s="14">
        <f>[1]consoCURRENT!M17031</f>
        <v>0</v>
      </c>
      <c r="K751" s="14">
        <f>[1]consoCURRENT!N17031</f>
        <v>0</v>
      </c>
      <c r="L751" s="14">
        <f>[1]consoCURRENT!O17031</f>
        <v>0</v>
      </c>
      <c r="M751" s="14">
        <f>[1]consoCURRENT!P17031</f>
        <v>0</v>
      </c>
      <c r="N751" s="14">
        <f>[1]consoCURRENT!Q17031</f>
        <v>0</v>
      </c>
      <c r="O751" s="14">
        <f>[1]consoCURRENT!R17031</f>
        <v>0</v>
      </c>
      <c r="P751" s="14">
        <f>[1]consoCURRENT!S17031</f>
        <v>0</v>
      </c>
      <c r="Q751" s="14">
        <f>[1]consoCURRENT!T17031</f>
        <v>0</v>
      </c>
      <c r="R751" s="14">
        <f>[1]consoCURRENT!U17031</f>
        <v>0</v>
      </c>
      <c r="S751" s="14">
        <f>[1]consoCURRENT!V17031</f>
        <v>0</v>
      </c>
      <c r="T751" s="14">
        <f>[1]consoCURRENT!W17031</f>
        <v>0</v>
      </c>
      <c r="U751" s="14">
        <f>[1]consoCURRENT!X17031</f>
        <v>0</v>
      </c>
      <c r="V751" s="14">
        <f>[1]consoCURRENT!Y17031</f>
        <v>0</v>
      </c>
      <c r="W751" s="14">
        <f>[1]consoCURRENT!Z17031</f>
        <v>0</v>
      </c>
      <c r="X751" s="14">
        <f>[1]consoCURRENT!AA17031</f>
        <v>0</v>
      </c>
      <c r="Y751" s="14">
        <f>[1]consoCURRENT!AB17031</f>
        <v>0</v>
      </c>
      <c r="Z751" s="14">
        <f t="shared" si="525"/>
        <v>0</v>
      </c>
      <c r="AA751" s="14">
        <f t="shared" si="526"/>
        <v>0</v>
      </c>
      <c r="AB751" s="19"/>
      <c r="AC751" s="15"/>
    </row>
    <row r="752" spans="1:29" s="16" customFormat="1" ht="18" customHeight="1" x14ac:dyDescent="0.25">
      <c r="A752" s="20" t="s">
        <v>40</v>
      </c>
      <c r="B752" s="21">
        <f>SUM(B748:B751)</f>
        <v>364952000</v>
      </c>
      <c r="C752" s="21">
        <f t="shared" ref="C752:AA752" si="528">SUM(C748:C751)</f>
        <v>0</v>
      </c>
      <c r="D752" s="21">
        <f t="shared" si="528"/>
        <v>0</v>
      </c>
      <c r="E752" s="21">
        <f t="shared" si="528"/>
        <v>65021200.789999999</v>
      </c>
      <c r="F752" s="21">
        <f t="shared" si="528"/>
        <v>0</v>
      </c>
      <c r="G752" s="21">
        <f t="shared" si="528"/>
        <v>0</v>
      </c>
      <c r="H752" s="21">
        <f t="shared" si="528"/>
        <v>0</v>
      </c>
      <c r="I752" s="21">
        <f t="shared" si="528"/>
        <v>0</v>
      </c>
      <c r="J752" s="21">
        <f t="shared" si="528"/>
        <v>0</v>
      </c>
      <c r="K752" s="21">
        <f t="shared" si="528"/>
        <v>0</v>
      </c>
      <c r="L752" s="21">
        <f t="shared" si="528"/>
        <v>0</v>
      </c>
      <c r="M752" s="21">
        <f t="shared" si="528"/>
        <v>0</v>
      </c>
      <c r="N752" s="21">
        <f t="shared" si="528"/>
        <v>92748.609999999986</v>
      </c>
      <c r="O752" s="21">
        <f t="shared" si="528"/>
        <v>156641.58000000002</v>
      </c>
      <c r="P752" s="21">
        <f t="shared" si="528"/>
        <v>64771810.600000001</v>
      </c>
      <c r="Q752" s="21">
        <f t="shared" si="528"/>
        <v>0</v>
      </c>
      <c r="R752" s="21">
        <f t="shared" si="528"/>
        <v>0</v>
      </c>
      <c r="S752" s="21">
        <f t="shared" si="528"/>
        <v>0</v>
      </c>
      <c r="T752" s="21">
        <f t="shared" si="528"/>
        <v>0</v>
      </c>
      <c r="U752" s="21">
        <f t="shared" si="528"/>
        <v>0</v>
      </c>
      <c r="V752" s="21">
        <f t="shared" si="528"/>
        <v>0</v>
      </c>
      <c r="W752" s="21">
        <f t="shared" si="528"/>
        <v>0</v>
      </c>
      <c r="X752" s="21">
        <f t="shared" si="528"/>
        <v>0</v>
      </c>
      <c r="Y752" s="21">
        <f t="shared" si="528"/>
        <v>0</v>
      </c>
      <c r="Z752" s="21">
        <f t="shared" si="528"/>
        <v>65021200.789999999</v>
      </c>
      <c r="AA752" s="21">
        <f t="shared" si="528"/>
        <v>299930799.20999998</v>
      </c>
      <c r="AB752" s="22">
        <f t="shared" si="527"/>
        <v>0.17816370588460947</v>
      </c>
      <c r="AC752" s="15"/>
    </row>
    <row r="753" spans="1:29" s="16" customFormat="1" ht="18" customHeight="1" x14ac:dyDescent="0.25">
      <c r="A753" s="23" t="s">
        <v>41</v>
      </c>
      <c r="B753" s="14">
        <f>[1]consoCURRENT!E17035</f>
        <v>0</v>
      </c>
      <c r="C753" s="14">
        <f>[1]consoCURRENT!F17035</f>
        <v>0</v>
      </c>
      <c r="D753" s="14">
        <f>[1]consoCURRENT!G17035</f>
        <v>0</v>
      </c>
      <c r="E753" s="14">
        <f>[1]consoCURRENT!H17035</f>
        <v>0</v>
      </c>
      <c r="F753" s="14">
        <f>[1]consoCURRENT!I17035</f>
        <v>0</v>
      </c>
      <c r="G753" s="14">
        <f>[1]consoCURRENT!J17035</f>
        <v>0</v>
      </c>
      <c r="H753" s="14">
        <f>[1]consoCURRENT!K17035</f>
        <v>0</v>
      </c>
      <c r="I753" s="14">
        <f>[1]consoCURRENT!L17035</f>
        <v>0</v>
      </c>
      <c r="J753" s="14">
        <f>[1]consoCURRENT!M17035</f>
        <v>0</v>
      </c>
      <c r="K753" s="14">
        <f>[1]consoCURRENT!N17035</f>
        <v>0</v>
      </c>
      <c r="L753" s="14">
        <f>[1]consoCURRENT!O17035</f>
        <v>0</v>
      </c>
      <c r="M753" s="14">
        <f>[1]consoCURRENT!P17035</f>
        <v>0</v>
      </c>
      <c r="N753" s="14">
        <f>[1]consoCURRENT!Q17035</f>
        <v>0</v>
      </c>
      <c r="O753" s="14">
        <f>[1]consoCURRENT!R17035</f>
        <v>0</v>
      </c>
      <c r="P753" s="14">
        <f>[1]consoCURRENT!S17035</f>
        <v>0</v>
      </c>
      <c r="Q753" s="14">
        <f>[1]consoCURRENT!T17035</f>
        <v>0</v>
      </c>
      <c r="R753" s="14">
        <f>[1]consoCURRENT!U17035</f>
        <v>0</v>
      </c>
      <c r="S753" s="14">
        <f>[1]consoCURRENT!V17035</f>
        <v>0</v>
      </c>
      <c r="T753" s="14">
        <f>[1]consoCURRENT!W17035</f>
        <v>0</v>
      </c>
      <c r="U753" s="14">
        <f>[1]consoCURRENT!X17035</f>
        <v>0</v>
      </c>
      <c r="V753" s="14">
        <f>[1]consoCURRENT!Y17035</f>
        <v>0</v>
      </c>
      <c r="W753" s="14">
        <f>[1]consoCURRENT!Z17035</f>
        <v>0</v>
      </c>
      <c r="X753" s="14">
        <f>[1]consoCURRENT!AA17035</f>
        <v>0</v>
      </c>
      <c r="Y753" s="14">
        <f>[1]consoCURRENT!AB17035</f>
        <v>0</v>
      </c>
      <c r="Z753" s="14">
        <f t="shared" ref="Z753" si="529">SUM(M753:Y753)</f>
        <v>0</v>
      </c>
      <c r="AA753" s="14">
        <f t="shared" ref="AA753" si="530">B753-Z753</f>
        <v>0</v>
      </c>
      <c r="AB753" s="19"/>
      <c r="AC753" s="15"/>
    </row>
    <row r="754" spans="1:29" s="16" customFormat="1" ht="18" customHeight="1" x14ac:dyDescent="0.25">
      <c r="A754" s="20" t="s">
        <v>42</v>
      </c>
      <c r="B754" s="21">
        <f>B753+B752</f>
        <v>364952000</v>
      </c>
      <c r="C754" s="21">
        <f t="shared" ref="C754:AA754" si="531">C753+C752</f>
        <v>0</v>
      </c>
      <c r="D754" s="21">
        <f t="shared" si="531"/>
        <v>0</v>
      </c>
      <c r="E754" s="21">
        <f t="shared" si="531"/>
        <v>65021200.789999999</v>
      </c>
      <c r="F754" s="21">
        <f t="shared" si="531"/>
        <v>0</v>
      </c>
      <c r="G754" s="21">
        <f t="shared" si="531"/>
        <v>0</v>
      </c>
      <c r="H754" s="21">
        <f t="shared" si="531"/>
        <v>0</v>
      </c>
      <c r="I754" s="21">
        <f t="shared" si="531"/>
        <v>0</v>
      </c>
      <c r="J754" s="21">
        <f t="shared" si="531"/>
        <v>0</v>
      </c>
      <c r="K754" s="21">
        <f t="shared" si="531"/>
        <v>0</v>
      </c>
      <c r="L754" s="21">
        <f t="shared" si="531"/>
        <v>0</v>
      </c>
      <c r="M754" s="21">
        <f t="shared" si="531"/>
        <v>0</v>
      </c>
      <c r="N754" s="21">
        <f t="shared" si="531"/>
        <v>92748.609999999986</v>
      </c>
      <c r="O754" s="21">
        <f t="shared" si="531"/>
        <v>156641.58000000002</v>
      </c>
      <c r="P754" s="21">
        <f t="shared" si="531"/>
        <v>64771810.600000001</v>
      </c>
      <c r="Q754" s="21">
        <f t="shared" si="531"/>
        <v>0</v>
      </c>
      <c r="R754" s="21">
        <f t="shared" si="531"/>
        <v>0</v>
      </c>
      <c r="S754" s="21">
        <f t="shared" si="531"/>
        <v>0</v>
      </c>
      <c r="T754" s="21">
        <f t="shared" si="531"/>
        <v>0</v>
      </c>
      <c r="U754" s="21">
        <f t="shared" si="531"/>
        <v>0</v>
      </c>
      <c r="V754" s="21">
        <f t="shared" si="531"/>
        <v>0</v>
      </c>
      <c r="W754" s="21">
        <f t="shared" si="531"/>
        <v>0</v>
      </c>
      <c r="X754" s="21">
        <f t="shared" si="531"/>
        <v>0</v>
      </c>
      <c r="Y754" s="21">
        <f t="shared" si="531"/>
        <v>0</v>
      </c>
      <c r="Z754" s="21">
        <f t="shared" si="531"/>
        <v>65021200.789999999</v>
      </c>
      <c r="AA754" s="21">
        <f t="shared" si="531"/>
        <v>299930799.20999998</v>
      </c>
      <c r="AB754" s="22">
        <f t="shared" si="527"/>
        <v>0.17816370588460947</v>
      </c>
      <c r="AC754" s="24"/>
    </row>
    <row r="755" spans="1:29" s="16" customFormat="1" ht="15" customHeigh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5" customHeight="1" x14ac:dyDescent="0.25">
      <c r="A757" s="17" t="s">
        <v>60</v>
      </c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5"/>
    </row>
    <row r="758" spans="1:29" s="16" customFormat="1" ht="18" customHeight="1" x14ac:dyDescent="0.2">
      <c r="A758" s="18" t="s">
        <v>36</v>
      </c>
      <c r="B758" s="14">
        <f>[1]consoCURRENT!E17095</f>
        <v>966000</v>
      </c>
      <c r="C758" s="14">
        <f>[1]consoCURRENT!F17095</f>
        <v>0</v>
      </c>
      <c r="D758" s="14">
        <f>[1]consoCURRENT!G17095</f>
        <v>0</v>
      </c>
      <c r="E758" s="14">
        <f>[1]consoCURRENT!H17095</f>
        <v>233013.12</v>
      </c>
      <c r="F758" s="14">
        <f>[1]consoCURRENT!I17095</f>
        <v>0</v>
      </c>
      <c r="G758" s="14">
        <f>[1]consoCURRENT!J17095</f>
        <v>0</v>
      </c>
      <c r="H758" s="14">
        <f>[1]consoCURRENT!K17095</f>
        <v>0</v>
      </c>
      <c r="I758" s="14">
        <f>[1]consoCURRENT!L17095</f>
        <v>0</v>
      </c>
      <c r="J758" s="14">
        <f>[1]consoCURRENT!M17095</f>
        <v>0</v>
      </c>
      <c r="K758" s="14">
        <f>[1]consoCURRENT!N17095</f>
        <v>0</v>
      </c>
      <c r="L758" s="14">
        <f>[1]consoCURRENT!O17095</f>
        <v>0</v>
      </c>
      <c r="M758" s="14">
        <f>[1]consoCURRENT!P17095</f>
        <v>0</v>
      </c>
      <c r="N758" s="14">
        <f>[1]consoCURRENT!Q17095</f>
        <v>72671.039999999994</v>
      </c>
      <c r="O758" s="14">
        <f>[1]consoCURRENT!R17095</f>
        <v>0</v>
      </c>
      <c r="P758" s="14">
        <f>[1]consoCURRENT!S17095</f>
        <v>160342.07999999999</v>
      </c>
      <c r="Q758" s="14">
        <f>[1]consoCURRENT!T17095</f>
        <v>0</v>
      </c>
      <c r="R758" s="14">
        <f>[1]consoCURRENT!U17095</f>
        <v>0</v>
      </c>
      <c r="S758" s="14">
        <f>[1]consoCURRENT!V17095</f>
        <v>0</v>
      </c>
      <c r="T758" s="14">
        <f>[1]consoCURRENT!W17095</f>
        <v>0</v>
      </c>
      <c r="U758" s="14">
        <f>[1]consoCURRENT!X17095</f>
        <v>0</v>
      </c>
      <c r="V758" s="14">
        <f>[1]consoCURRENT!Y17095</f>
        <v>0</v>
      </c>
      <c r="W758" s="14">
        <f>[1]consoCURRENT!Z17095</f>
        <v>0</v>
      </c>
      <c r="X758" s="14">
        <f>[1]consoCURRENT!AA17095</f>
        <v>0</v>
      </c>
      <c r="Y758" s="14">
        <f>[1]consoCURRENT!AB17095</f>
        <v>0</v>
      </c>
      <c r="Z758" s="14">
        <f>SUM(M758:Y758)</f>
        <v>233013.12</v>
      </c>
      <c r="AA758" s="14">
        <f>B758-Z758</f>
        <v>732986.88</v>
      </c>
      <c r="AB758" s="19">
        <f>Z758/B758</f>
        <v>0.2412144099378882</v>
      </c>
      <c r="AC758" s="15"/>
    </row>
    <row r="759" spans="1:29" s="16" customFormat="1" ht="18" customHeight="1" x14ac:dyDescent="0.2">
      <c r="A759" s="18" t="s">
        <v>37</v>
      </c>
      <c r="B759" s="14">
        <f>[1]consoCURRENT!E17183</f>
        <v>370265000</v>
      </c>
      <c r="C759" s="14">
        <f>[1]consoCURRENT!F17183</f>
        <v>0</v>
      </c>
      <c r="D759" s="14">
        <f>[1]consoCURRENT!G17183</f>
        <v>0</v>
      </c>
      <c r="E759" s="14">
        <f>[1]consoCURRENT!H17183</f>
        <v>79096150.980000004</v>
      </c>
      <c r="F759" s="14">
        <f>[1]consoCURRENT!I17183</f>
        <v>0</v>
      </c>
      <c r="G759" s="14">
        <f>[1]consoCURRENT!J17183</f>
        <v>0</v>
      </c>
      <c r="H759" s="14">
        <f>[1]consoCURRENT!K17183</f>
        <v>0</v>
      </c>
      <c r="I759" s="14">
        <f>[1]consoCURRENT!L17183</f>
        <v>0</v>
      </c>
      <c r="J759" s="14">
        <f>[1]consoCURRENT!M17183</f>
        <v>0</v>
      </c>
      <c r="K759" s="14">
        <f>[1]consoCURRENT!N17183</f>
        <v>0</v>
      </c>
      <c r="L759" s="14">
        <f>[1]consoCURRENT!O17183</f>
        <v>0</v>
      </c>
      <c r="M759" s="14">
        <f>[1]consoCURRENT!P17183</f>
        <v>0</v>
      </c>
      <c r="N759" s="14">
        <f>[1]consoCURRENT!Q17183</f>
        <v>47435.86</v>
      </c>
      <c r="O759" s="14">
        <f>[1]consoCURRENT!R17183</f>
        <v>0</v>
      </c>
      <c r="P759" s="14">
        <f>[1]consoCURRENT!S17183</f>
        <v>79048715.120000005</v>
      </c>
      <c r="Q759" s="14">
        <f>[1]consoCURRENT!T17183</f>
        <v>0</v>
      </c>
      <c r="R759" s="14">
        <f>[1]consoCURRENT!U17183</f>
        <v>0</v>
      </c>
      <c r="S759" s="14">
        <f>[1]consoCURRENT!V17183</f>
        <v>0</v>
      </c>
      <c r="T759" s="14">
        <f>[1]consoCURRENT!W17183</f>
        <v>0</v>
      </c>
      <c r="U759" s="14">
        <f>[1]consoCURRENT!X17183</f>
        <v>0</v>
      </c>
      <c r="V759" s="14">
        <f>[1]consoCURRENT!Y17183</f>
        <v>0</v>
      </c>
      <c r="W759" s="14">
        <f>[1]consoCURRENT!Z17183</f>
        <v>0</v>
      </c>
      <c r="X759" s="14">
        <f>[1]consoCURRENT!AA17183</f>
        <v>0</v>
      </c>
      <c r="Y759" s="14">
        <f>[1]consoCURRENT!AB17183</f>
        <v>0</v>
      </c>
      <c r="Z759" s="14">
        <f t="shared" ref="Z759:Z761" si="532">SUM(M759:Y759)</f>
        <v>79096150.980000004</v>
      </c>
      <c r="AA759" s="14">
        <f t="shared" ref="AA759:AA761" si="533">B759-Z759</f>
        <v>291168849.01999998</v>
      </c>
      <c r="AB759" s="19">
        <f t="shared" ref="AB759:AB764" si="534">Z759/B759</f>
        <v>0.21362038264486247</v>
      </c>
      <c r="AC759" s="15"/>
    </row>
    <row r="760" spans="1:29" s="16" customFormat="1" ht="18" customHeight="1" x14ac:dyDescent="0.2">
      <c r="A760" s="18" t="s">
        <v>38</v>
      </c>
      <c r="B760" s="14">
        <f>[1]consoCURRENT!E17189</f>
        <v>0</v>
      </c>
      <c r="C760" s="14">
        <f>[1]consoCURRENT!F17189</f>
        <v>0</v>
      </c>
      <c r="D760" s="14">
        <f>[1]consoCURRENT!G17189</f>
        <v>0</v>
      </c>
      <c r="E760" s="14">
        <f>[1]consoCURRENT!H17189</f>
        <v>0</v>
      </c>
      <c r="F760" s="14">
        <f>[1]consoCURRENT!I17189</f>
        <v>0</v>
      </c>
      <c r="G760" s="14">
        <f>[1]consoCURRENT!J17189</f>
        <v>0</v>
      </c>
      <c r="H760" s="14">
        <f>[1]consoCURRENT!K17189</f>
        <v>0</v>
      </c>
      <c r="I760" s="14">
        <f>[1]consoCURRENT!L17189</f>
        <v>0</v>
      </c>
      <c r="J760" s="14">
        <f>[1]consoCURRENT!M17189</f>
        <v>0</v>
      </c>
      <c r="K760" s="14">
        <f>[1]consoCURRENT!N17189</f>
        <v>0</v>
      </c>
      <c r="L760" s="14">
        <f>[1]consoCURRENT!O17189</f>
        <v>0</v>
      </c>
      <c r="M760" s="14">
        <f>[1]consoCURRENT!P17189</f>
        <v>0</v>
      </c>
      <c r="N760" s="14">
        <f>[1]consoCURRENT!Q17189</f>
        <v>0</v>
      </c>
      <c r="O760" s="14">
        <f>[1]consoCURRENT!R17189</f>
        <v>0</v>
      </c>
      <c r="P760" s="14">
        <f>[1]consoCURRENT!S17189</f>
        <v>0</v>
      </c>
      <c r="Q760" s="14">
        <f>[1]consoCURRENT!T17189</f>
        <v>0</v>
      </c>
      <c r="R760" s="14">
        <f>[1]consoCURRENT!U17189</f>
        <v>0</v>
      </c>
      <c r="S760" s="14">
        <f>[1]consoCURRENT!V17189</f>
        <v>0</v>
      </c>
      <c r="T760" s="14">
        <f>[1]consoCURRENT!W17189</f>
        <v>0</v>
      </c>
      <c r="U760" s="14">
        <f>[1]consoCURRENT!X17189</f>
        <v>0</v>
      </c>
      <c r="V760" s="14">
        <f>[1]consoCURRENT!Y17189</f>
        <v>0</v>
      </c>
      <c r="W760" s="14">
        <f>[1]consoCURRENT!Z17189</f>
        <v>0</v>
      </c>
      <c r="X760" s="14">
        <f>[1]consoCURRENT!AA17189</f>
        <v>0</v>
      </c>
      <c r="Y760" s="14">
        <f>[1]consoCURRENT!AB17189</f>
        <v>0</v>
      </c>
      <c r="Z760" s="14">
        <f t="shared" si="532"/>
        <v>0</v>
      </c>
      <c r="AA760" s="14">
        <f t="shared" si="533"/>
        <v>0</v>
      </c>
      <c r="AB760" s="19"/>
      <c r="AC760" s="15"/>
    </row>
    <row r="761" spans="1:29" s="16" customFormat="1" ht="18" customHeight="1" x14ac:dyDescent="0.2">
      <c r="A761" s="18" t="s">
        <v>39</v>
      </c>
      <c r="B761" s="14">
        <f>[1]consoCURRENT!E17218</f>
        <v>0</v>
      </c>
      <c r="C761" s="14">
        <f>[1]consoCURRENT!F17218</f>
        <v>0</v>
      </c>
      <c r="D761" s="14">
        <f>[1]consoCURRENT!G17218</f>
        <v>0</v>
      </c>
      <c r="E761" s="14">
        <f>[1]consoCURRENT!H17218</f>
        <v>0</v>
      </c>
      <c r="F761" s="14">
        <f>[1]consoCURRENT!I17218</f>
        <v>0</v>
      </c>
      <c r="G761" s="14">
        <f>[1]consoCURRENT!J17218</f>
        <v>0</v>
      </c>
      <c r="H761" s="14">
        <f>[1]consoCURRENT!K17218</f>
        <v>0</v>
      </c>
      <c r="I761" s="14">
        <f>[1]consoCURRENT!L17218</f>
        <v>0</v>
      </c>
      <c r="J761" s="14">
        <f>[1]consoCURRENT!M17218</f>
        <v>0</v>
      </c>
      <c r="K761" s="14">
        <f>[1]consoCURRENT!N17218</f>
        <v>0</v>
      </c>
      <c r="L761" s="14">
        <f>[1]consoCURRENT!O17218</f>
        <v>0</v>
      </c>
      <c r="M761" s="14">
        <f>[1]consoCURRENT!P17218</f>
        <v>0</v>
      </c>
      <c r="N761" s="14">
        <f>[1]consoCURRENT!Q17218</f>
        <v>0</v>
      </c>
      <c r="O761" s="14">
        <f>[1]consoCURRENT!R17218</f>
        <v>0</v>
      </c>
      <c r="P761" s="14">
        <f>[1]consoCURRENT!S17218</f>
        <v>0</v>
      </c>
      <c r="Q761" s="14">
        <f>[1]consoCURRENT!T17218</f>
        <v>0</v>
      </c>
      <c r="R761" s="14">
        <f>[1]consoCURRENT!U17218</f>
        <v>0</v>
      </c>
      <c r="S761" s="14">
        <f>[1]consoCURRENT!V17218</f>
        <v>0</v>
      </c>
      <c r="T761" s="14">
        <f>[1]consoCURRENT!W17218</f>
        <v>0</v>
      </c>
      <c r="U761" s="14">
        <f>[1]consoCURRENT!X17218</f>
        <v>0</v>
      </c>
      <c r="V761" s="14">
        <f>[1]consoCURRENT!Y17218</f>
        <v>0</v>
      </c>
      <c r="W761" s="14">
        <f>[1]consoCURRENT!Z17218</f>
        <v>0</v>
      </c>
      <c r="X761" s="14">
        <f>[1]consoCURRENT!AA17218</f>
        <v>0</v>
      </c>
      <c r="Y761" s="14">
        <f>[1]consoCURRENT!AB17218</f>
        <v>0</v>
      </c>
      <c r="Z761" s="14">
        <f t="shared" si="532"/>
        <v>0</v>
      </c>
      <c r="AA761" s="14">
        <f t="shared" si="533"/>
        <v>0</v>
      </c>
      <c r="AB761" s="19"/>
      <c r="AC761" s="15"/>
    </row>
    <row r="762" spans="1:29" s="16" customFormat="1" ht="18" customHeight="1" x14ac:dyDescent="0.25">
      <c r="A762" s="20" t="s">
        <v>40</v>
      </c>
      <c r="B762" s="21">
        <f>SUM(B758:B761)</f>
        <v>371231000</v>
      </c>
      <c r="C762" s="21">
        <f t="shared" ref="C762:AA762" si="535">SUM(C758:C761)</f>
        <v>0</v>
      </c>
      <c r="D762" s="21">
        <f t="shared" si="535"/>
        <v>0</v>
      </c>
      <c r="E762" s="21">
        <f t="shared" si="535"/>
        <v>79329164.100000009</v>
      </c>
      <c r="F762" s="21">
        <f t="shared" si="535"/>
        <v>0</v>
      </c>
      <c r="G762" s="21">
        <f t="shared" si="535"/>
        <v>0</v>
      </c>
      <c r="H762" s="21">
        <f t="shared" si="535"/>
        <v>0</v>
      </c>
      <c r="I762" s="21">
        <f t="shared" si="535"/>
        <v>0</v>
      </c>
      <c r="J762" s="21">
        <f t="shared" si="535"/>
        <v>0</v>
      </c>
      <c r="K762" s="21">
        <f t="shared" si="535"/>
        <v>0</v>
      </c>
      <c r="L762" s="21">
        <f t="shared" si="535"/>
        <v>0</v>
      </c>
      <c r="M762" s="21">
        <f t="shared" si="535"/>
        <v>0</v>
      </c>
      <c r="N762" s="21">
        <f t="shared" si="535"/>
        <v>120106.9</v>
      </c>
      <c r="O762" s="21">
        <f t="shared" si="535"/>
        <v>0</v>
      </c>
      <c r="P762" s="21">
        <f t="shared" si="535"/>
        <v>79209057.200000003</v>
      </c>
      <c r="Q762" s="21">
        <f t="shared" si="535"/>
        <v>0</v>
      </c>
      <c r="R762" s="21">
        <f t="shared" si="535"/>
        <v>0</v>
      </c>
      <c r="S762" s="21">
        <f t="shared" si="535"/>
        <v>0</v>
      </c>
      <c r="T762" s="21">
        <f t="shared" si="535"/>
        <v>0</v>
      </c>
      <c r="U762" s="21">
        <f t="shared" si="535"/>
        <v>0</v>
      </c>
      <c r="V762" s="21">
        <f t="shared" si="535"/>
        <v>0</v>
      </c>
      <c r="W762" s="21">
        <f t="shared" si="535"/>
        <v>0</v>
      </c>
      <c r="X762" s="21">
        <f t="shared" si="535"/>
        <v>0</v>
      </c>
      <c r="Y762" s="21">
        <f t="shared" si="535"/>
        <v>0</v>
      </c>
      <c r="Z762" s="21">
        <f t="shared" si="535"/>
        <v>79329164.100000009</v>
      </c>
      <c r="AA762" s="21">
        <f t="shared" si="535"/>
        <v>291901835.89999998</v>
      </c>
      <c r="AB762" s="22">
        <f t="shared" si="534"/>
        <v>0.21369218653614599</v>
      </c>
      <c r="AC762" s="15"/>
    </row>
    <row r="763" spans="1:29" s="16" customFormat="1" ht="18" customHeight="1" x14ac:dyDescent="0.25">
      <c r="A763" s="23" t="s">
        <v>41</v>
      </c>
      <c r="B763" s="14">
        <f>[1]consoCURRENT!E17222</f>
        <v>0</v>
      </c>
      <c r="C763" s="14">
        <f>[1]consoCURRENT!F17222</f>
        <v>0</v>
      </c>
      <c r="D763" s="14">
        <f>[1]consoCURRENT!G17222</f>
        <v>0</v>
      </c>
      <c r="E763" s="14">
        <f>[1]consoCURRENT!H17222</f>
        <v>0</v>
      </c>
      <c r="F763" s="14">
        <f>[1]consoCURRENT!I17222</f>
        <v>0</v>
      </c>
      <c r="G763" s="14">
        <f>[1]consoCURRENT!J17222</f>
        <v>0</v>
      </c>
      <c r="H763" s="14">
        <f>[1]consoCURRENT!K17222</f>
        <v>0</v>
      </c>
      <c r="I763" s="14">
        <f>[1]consoCURRENT!L17222</f>
        <v>0</v>
      </c>
      <c r="J763" s="14">
        <f>[1]consoCURRENT!M17222</f>
        <v>0</v>
      </c>
      <c r="K763" s="14">
        <f>[1]consoCURRENT!N17222</f>
        <v>0</v>
      </c>
      <c r="L763" s="14">
        <f>[1]consoCURRENT!O17222</f>
        <v>0</v>
      </c>
      <c r="M763" s="14">
        <f>[1]consoCURRENT!P17222</f>
        <v>0</v>
      </c>
      <c r="N763" s="14">
        <f>[1]consoCURRENT!Q17222</f>
        <v>0</v>
      </c>
      <c r="O763" s="14">
        <f>[1]consoCURRENT!R17222</f>
        <v>0</v>
      </c>
      <c r="P763" s="14">
        <f>[1]consoCURRENT!S17222</f>
        <v>0</v>
      </c>
      <c r="Q763" s="14">
        <f>[1]consoCURRENT!T17222</f>
        <v>0</v>
      </c>
      <c r="R763" s="14">
        <f>[1]consoCURRENT!U17222</f>
        <v>0</v>
      </c>
      <c r="S763" s="14">
        <f>[1]consoCURRENT!V17222</f>
        <v>0</v>
      </c>
      <c r="T763" s="14">
        <f>[1]consoCURRENT!W17222</f>
        <v>0</v>
      </c>
      <c r="U763" s="14">
        <f>[1]consoCURRENT!X17222</f>
        <v>0</v>
      </c>
      <c r="V763" s="14">
        <f>[1]consoCURRENT!Y17222</f>
        <v>0</v>
      </c>
      <c r="W763" s="14">
        <f>[1]consoCURRENT!Z17222</f>
        <v>0</v>
      </c>
      <c r="X763" s="14">
        <f>[1]consoCURRENT!AA17222</f>
        <v>0</v>
      </c>
      <c r="Y763" s="14">
        <f>[1]consoCURRENT!AB17222</f>
        <v>0</v>
      </c>
      <c r="Z763" s="14">
        <f t="shared" ref="Z763" si="536">SUM(M763:Y763)</f>
        <v>0</v>
      </c>
      <c r="AA763" s="14">
        <f t="shared" ref="AA763" si="537">B763-Z763</f>
        <v>0</v>
      </c>
      <c r="AB763" s="19"/>
      <c r="AC763" s="15"/>
    </row>
    <row r="764" spans="1:29" s="16" customFormat="1" ht="18" customHeight="1" x14ac:dyDescent="0.25">
      <c r="A764" s="20" t="s">
        <v>42</v>
      </c>
      <c r="B764" s="21">
        <f>B763+B762</f>
        <v>371231000</v>
      </c>
      <c r="C764" s="21">
        <f t="shared" ref="C764:AA764" si="538">C763+C762</f>
        <v>0</v>
      </c>
      <c r="D764" s="21">
        <f t="shared" si="538"/>
        <v>0</v>
      </c>
      <c r="E764" s="21">
        <f t="shared" si="538"/>
        <v>79329164.100000009</v>
      </c>
      <c r="F764" s="21">
        <f t="shared" si="538"/>
        <v>0</v>
      </c>
      <c r="G764" s="21">
        <f t="shared" si="538"/>
        <v>0</v>
      </c>
      <c r="H764" s="21">
        <f t="shared" si="538"/>
        <v>0</v>
      </c>
      <c r="I764" s="21">
        <f t="shared" si="538"/>
        <v>0</v>
      </c>
      <c r="J764" s="21">
        <f t="shared" si="538"/>
        <v>0</v>
      </c>
      <c r="K764" s="21">
        <f t="shared" si="538"/>
        <v>0</v>
      </c>
      <c r="L764" s="21">
        <f t="shared" si="538"/>
        <v>0</v>
      </c>
      <c r="M764" s="21">
        <f t="shared" si="538"/>
        <v>0</v>
      </c>
      <c r="N764" s="21">
        <f t="shared" si="538"/>
        <v>120106.9</v>
      </c>
      <c r="O764" s="21">
        <f t="shared" si="538"/>
        <v>0</v>
      </c>
      <c r="P764" s="21">
        <f t="shared" si="538"/>
        <v>79209057.200000003</v>
      </c>
      <c r="Q764" s="21">
        <f t="shared" si="538"/>
        <v>0</v>
      </c>
      <c r="R764" s="21">
        <f t="shared" si="538"/>
        <v>0</v>
      </c>
      <c r="S764" s="21">
        <f t="shared" si="538"/>
        <v>0</v>
      </c>
      <c r="T764" s="21">
        <f t="shared" si="538"/>
        <v>0</v>
      </c>
      <c r="U764" s="21">
        <f t="shared" si="538"/>
        <v>0</v>
      </c>
      <c r="V764" s="21">
        <f t="shared" si="538"/>
        <v>0</v>
      </c>
      <c r="W764" s="21">
        <f t="shared" si="538"/>
        <v>0</v>
      </c>
      <c r="X764" s="21">
        <f t="shared" si="538"/>
        <v>0</v>
      </c>
      <c r="Y764" s="21">
        <f t="shared" si="538"/>
        <v>0</v>
      </c>
      <c r="Z764" s="21">
        <f t="shared" si="538"/>
        <v>79329164.100000009</v>
      </c>
      <c r="AA764" s="21">
        <f t="shared" si="538"/>
        <v>291901835.89999998</v>
      </c>
      <c r="AB764" s="22">
        <f t="shared" si="534"/>
        <v>0.21369218653614599</v>
      </c>
      <c r="AC764" s="24"/>
    </row>
    <row r="765" spans="1:29" s="16" customFormat="1" ht="15" customHeigh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5" customHeight="1" x14ac:dyDescent="0.25">
      <c r="A767" s="17" t="s">
        <v>61</v>
      </c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5"/>
    </row>
    <row r="768" spans="1:29" s="16" customFormat="1" ht="18" customHeight="1" x14ac:dyDescent="0.2">
      <c r="A768" s="18" t="s">
        <v>36</v>
      </c>
      <c r="B768" s="14">
        <f>[1]consoCURRENT!E17282</f>
        <v>966000</v>
      </c>
      <c r="C768" s="14">
        <f>[1]consoCURRENT!F17282</f>
        <v>0</v>
      </c>
      <c r="D768" s="14">
        <f>[1]consoCURRENT!G17282</f>
        <v>0</v>
      </c>
      <c r="E768" s="14">
        <f>[1]consoCURRENT!H17282</f>
        <v>162448.63999999998</v>
      </c>
      <c r="F768" s="14">
        <f>[1]consoCURRENT!I17282</f>
        <v>0</v>
      </c>
      <c r="G768" s="14">
        <f>[1]consoCURRENT!J17282</f>
        <v>0</v>
      </c>
      <c r="H768" s="14">
        <f>[1]consoCURRENT!K17282</f>
        <v>0</v>
      </c>
      <c r="I768" s="14">
        <f>[1]consoCURRENT!L17282</f>
        <v>0</v>
      </c>
      <c r="J768" s="14">
        <f>[1]consoCURRENT!M17282</f>
        <v>0</v>
      </c>
      <c r="K768" s="14">
        <f>[1]consoCURRENT!N17282</f>
        <v>0</v>
      </c>
      <c r="L768" s="14">
        <f>[1]consoCURRENT!O17282</f>
        <v>0</v>
      </c>
      <c r="M768" s="14">
        <f>[1]consoCURRENT!P17282</f>
        <v>0</v>
      </c>
      <c r="N768" s="14">
        <f>[1]consoCURRENT!Q17282</f>
        <v>72671.039999999994</v>
      </c>
      <c r="O768" s="14">
        <f>[1]consoCURRENT!R17282</f>
        <v>42297.599999999999</v>
      </c>
      <c r="P768" s="14">
        <f>[1]consoCURRENT!S17282</f>
        <v>47480</v>
      </c>
      <c r="Q768" s="14">
        <f>[1]consoCURRENT!T17282</f>
        <v>0</v>
      </c>
      <c r="R768" s="14">
        <f>[1]consoCURRENT!U17282</f>
        <v>0</v>
      </c>
      <c r="S768" s="14">
        <f>[1]consoCURRENT!V17282</f>
        <v>0</v>
      </c>
      <c r="T768" s="14">
        <f>[1]consoCURRENT!W17282</f>
        <v>0</v>
      </c>
      <c r="U768" s="14">
        <f>[1]consoCURRENT!X17282</f>
        <v>0</v>
      </c>
      <c r="V768" s="14">
        <f>[1]consoCURRENT!Y17282</f>
        <v>0</v>
      </c>
      <c r="W768" s="14">
        <f>[1]consoCURRENT!Z17282</f>
        <v>0</v>
      </c>
      <c r="X768" s="14">
        <f>[1]consoCURRENT!AA17282</f>
        <v>0</v>
      </c>
      <c r="Y768" s="14">
        <f>[1]consoCURRENT!AB17282</f>
        <v>0</v>
      </c>
      <c r="Z768" s="14">
        <f>SUM(M768:Y768)</f>
        <v>162448.63999999998</v>
      </c>
      <c r="AA768" s="14">
        <f>B768-Z768</f>
        <v>803551.36</v>
      </c>
      <c r="AB768" s="19">
        <f>Z768/B768</f>
        <v>0.1681662939958592</v>
      </c>
      <c r="AC768" s="15"/>
    </row>
    <row r="769" spans="1:29" s="16" customFormat="1" ht="18" customHeight="1" x14ac:dyDescent="0.2">
      <c r="A769" s="18" t="s">
        <v>37</v>
      </c>
      <c r="B769" s="14">
        <f>[1]consoCURRENT!E17370</f>
        <v>307387000</v>
      </c>
      <c r="C769" s="14">
        <f>[1]consoCURRENT!F17370</f>
        <v>0</v>
      </c>
      <c r="D769" s="14">
        <f>[1]consoCURRENT!G17370</f>
        <v>0</v>
      </c>
      <c r="E769" s="14">
        <f>[1]consoCURRENT!H17370</f>
        <v>717648.64</v>
      </c>
      <c r="F769" s="14">
        <f>[1]consoCURRENT!I17370</f>
        <v>0</v>
      </c>
      <c r="G769" s="14">
        <f>[1]consoCURRENT!J17370</f>
        <v>0</v>
      </c>
      <c r="H769" s="14">
        <f>[1]consoCURRENT!K17370</f>
        <v>0</v>
      </c>
      <c r="I769" s="14">
        <f>[1]consoCURRENT!L17370</f>
        <v>0</v>
      </c>
      <c r="J769" s="14">
        <f>[1]consoCURRENT!M17370</f>
        <v>0</v>
      </c>
      <c r="K769" s="14">
        <f>[1]consoCURRENT!N17370</f>
        <v>0</v>
      </c>
      <c r="L769" s="14">
        <f>[1]consoCURRENT!O17370</f>
        <v>0</v>
      </c>
      <c r="M769" s="14">
        <f>[1]consoCURRENT!P17370</f>
        <v>0</v>
      </c>
      <c r="N769" s="14">
        <f>[1]consoCURRENT!Q17370</f>
        <v>579348</v>
      </c>
      <c r="O769" s="14">
        <f>[1]consoCURRENT!R17370</f>
        <v>46286.02</v>
      </c>
      <c r="P769" s="14">
        <f>[1]consoCURRENT!S17370</f>
        <v>92014.62</v>
      </c>
      <c r="Q769" s="14">
        <f>[1]consoCURRENT!T17370</f>
        <v>0</v>
      </c>
      <c r="R769" s="14">
        <f>[1]consoCURRENT!U17370</f>
        <v>0</v>
      </c>
      <c r="S769" s="14">
        <f>[1]consoCURRENT!V17370</f>
        <v>0</v>
      </c>
      <c r="T769" s="14">
        <f>[1]consoCURRENT!W17370</f>
        <v>0</v>
      </c>
      <c r="U769" s="14">
        <f>[1]consoCURRENT!X17370</f>
        <v>0</v>
      </c>
      <c r="V769" s="14">
        <f>[1]consoCURRENT!Y17370</f>
        <v>0</v>
      </c>
      <c r="W769" s="14">
        <f>[1]consoCURRENT!Z17370</f>
        <v>0</v>
      </c>
      <c r="X769" s="14">
        <f>[1]consoCURRENT!AA17370</f>
        <v>0</v>
      </c>
      <c r="Y769" s="14">
        <f>[1]consoCURRENT!AB17370</f>
        <v>0</v>
      </c>
      <c r="Z769" s="14">
        <f t="shared" ref="Z769:Z771" si="539">SUM(M769:Y769)</f>
        <v>717648.64</v>
      </c>
      <c r="AA769" s="14">
        <f t="shared" ref="AA769:AA771" si="540">B769-Z769</f>
        <v>306669351.36000001</v>
      </c>
      <c r="AB769" s="19">
        <f t="shared" ref="AB769:AB774" si="541">Z769/B769</f>
        <v>2.3346746609323103E-3</v>
      </c>
      <c r="AC769" s="15"/>
    </row>
    <row r="770" spans="1:29" s="16" customFormat="1" ht="18" customHeight="1" x14ac:dyDescent="0.2">
      <c r="A770" s="18" t="s">
        <v>38</v>
      </c>
      <c r="B770" s="14">
        <f>[1]consoCURRENT!E17376</f>
        <v>0</v>
      </c>
      <c r="C770" s="14">
        <f>[1]consoCURRENT!F17376</f>
        <v>0</v>
      </c>
      <c r="D770" s="14">
        <f>[1]consoCURRENT!G17376</f>
        <v>0</v>
      </c>
      <c r="E770" s="14">
        <f>[1]consoCURRENT!H17376</f>
        <v>0</v>
      </c>
      <c r="F770" s="14">
        <f>[1]consoCURRENT!I17376</f>
        <v>0</v>
      </c>
      <c r="G770" s="14">
        <f>[1]consoCURRENT!J17376</f>
        <v>0</v>
      </c>
      <c r="H770" s="14">
        <f>[1]consoCURRENT!K17376</f>
        <v>0</v>
      </c>
      <c r="I770" s="14">
        <f>[1]consoCURRENT!L17376</f>
        <v>0</v>
      </c>
      <c r="J770" s="14">
        <f>[1]consoCURRENT!M17376</f>
        <v>0</v>
      </c>
      <c r="K770" s="14">
        <f>[1]consoCURRENT!N17376</f>
        <v>0</v>
      </c>
      <c r="L770" s="14">
        <f>[1]consoCURRENT!O17376</f>
        <v>0</v>
      </c>
      <c r="M770" s="14">
        <f>[1]consoCURRENT!P17376</f>
        <v>0</v>
      </c>
      <c r="N770" s="14">
        <f>[1]consoCURRENT!Q17376</f>
        <v>0</v>
      </c>
      <c r="O770" s="14">
        <f>[1]consoCURRENT!R17376</f>
        <v>0</v>
      </c>
      <c r="P770" s="14">
        <f>[1]consoCURRENT!S17376</f>
        <v>0</v>
      </c>
      <c r="Q770" s="14">
        <f>[1]consoCURRENT!T17376</f>
        <v>0</v>
      </c>
      <c r="R770" s="14">
        <f>[1]consoCURRENT!U17376</f>
        <v>0</v>
      </c>
      <c r="S770" s="14">
        <f>[1]consoCURRENT!V17376</f>
        <v>0</v>
      </c>
      <c r="T770" s="14">
        <f>[1]consoCURRENT!W17376</f>
        <v>0</v>
      </c>
      <c r="U770" s="14">
        <f>[1]consoCURRENT!X17376</f>
        <v>0</v>
      </c>
      <c r="V770" s="14">
        <f>[1]consoCURRENT!Y17376</f>
        <v>0</v>
      </c>
      <c r="W770" s="14">
        <f>[1]consoCURRENT!Z17376</f>
        <v>0</v>
      </c>
      <c r="X770" s="14">
        <f>[1]consoCURRENT!AA17376</f>
        <v>0</v>
      </c>
      <c r="Y770" s="14">
        <f>[1]consoCURRENT!AB17376</f>
        <v>0</v>
      </c>
      <c r="Z770" s="14">
        <f t="shared" si="539"/>
        <v>0</v>
      </c>
      <c r="AA770" s="14">
        <f t="shared" si="540"/>
        <v>0</v>
      </c>
      <c r="AB770" s="19"/>
      <c r="AC770" s="15"/>
    </row>
    <row r="771" spans="1:29" s="16" customFormat="1" ht="18" customHeight="1" x14ac:dyDescent="0.2">
      <c r="A771" s="18" t="s">
        <v>39</v>
      </c>
      <c r="B771" s="14">
        <f>[1]consoCURRENT!E17405</f>
        <v>0</v>
      </c>
      <c r="C771" s="14">
        <f>[1]consoCURRENT!F17405</f>
        <v>0</v>
      </c>
      <c r="D771" s="14">
        <f>[1]consoCURRENT!G17405</f>
        <v>0</v>
      </c>
      <c r="E771" s="14">
        <f>[1]consoCURRENT!H17405</f>
        <v>0</v>
      </c>
      <c r="F771" s="14">
        <f>[1]consoCURRENT!I17405</f>
        <v>0</v>
      </c>
      <c r="G771" s="14">
        <f>[1]consoCURRENT!J17405</f>
        <v>0</v>
      </c>
      <c r="H771" s="14">
        <f>[1]consoCURRENT!K17405</f>
        <v>0</v>
      </c>
      <c r="I771" s="14">
        <f>[1]consoCURRENT!L17405</f>
        <v>0</v>
      </c>
      <c r="J771" s="14">
        <f>[1]consoCURRENT!M17405</f>
        <v>0</v>
      </c>
      <c r="K771" s="14">
        <f>[1]consoCURRENT!N17405</f>
        <v>0</v>
      </c>
      <c r="L771" s="14">
        <f>[1]consoCURRENT!O17405</f>
        <v>0</v>
      </c>
      <c r="M771" s="14">
        <f>[1]consoCURRENT!P17405</f>
        <v>0</v>
      </c>
      <c r="N771" s="14">
        <f>[1]consoCURRENT!Q17405</f>
        <v>0</v>
      </c>
      <c r="O771" s="14">
        <f>[1]consoCURRENT!R17405</f>
        <v>0</v>
      </c>
      <c r="P771" s="14">
        <f>[1]consoCURRENT!S17405</f>
        <v>0</v>
      </c>
      <c r="Q771" s="14">
        <f>[1]consoCURRENT!T17405</f>
        <v>0</v>
      </c>
      <c r="R771" s="14">
        <f>[1]consoCURRENT!U17405</f>
        <v>0</v>
      </c>
      <c r="S771" s="14">
        <f>[1]consoCURRENT!V17405</f>
        <v>0</v>
      </c>
      <c r="T771" s="14">
        <f>[1]consoCURRENT!W17405</f>
        <v>0</v>
      </c>
      <c r="U771" s="14">
        <f>[1]consoCURRENT!X17405</f>
        <v>0</v>
      </c>
      <c r="V771" s="14">
        <f>[1]consoCURRENT!Y17405</f>
        <v>0</v>
      </c>
      <c r="W771" s="14">
        <f>[1]consoCURRENT!Z17405</f>
        <v>0</v>
      </c>
      <c r="X771" s="14">
        <f>[1]consoCURRENT!AA17405</f>
        <v>0</v>
      </c>
      <c r="Y771" s="14">
        <f>[1]consoCURRENT!AB17405</f>
        <v>0</v>
      </c>
      <c r="Z771" s="14">
        <f t="shared" si="539"/>
        <v>0</v>
      </c>
      <c r="AA771" s="14">
        <f t="shared" si="540"/>
        <v>0</v>
      </c>
      <c r="AB771" s="19"/>
      <c r="AC771" s="15"/>
    </row>
    <row r="772" spans="1:29" s="16" customFormat="1" ht="18" customHeight="1" x14ac:dyDescent="0.25">
      <c r="A772" s="20" t="s">
        <v>40</v>
      </c>
      <c r="B772" s="21">
        <f>SUM(B768:B771)</f>
        <v>308353000</v>
      </c>
      <c r="C772" s="21">
        <f t="shared" ref="C772:AA772" si="542">SUM(C768:C771)</f>
        <v>0</v>
      </c>
      <c r="D772" s="21">
        <f t="shared" si="542"/>
        <v>0</v>
      </c>
      <c r="E772" s="21">
        <f t="shared" si="542"/>
        <v>880097.28000000003</v>
      </c>
      <c r="F772" s="21">
        <f t="shared" si="542"/>
        <v>0</v>
      </c>
      <c r="G772" s="21">
        <f t="shared" si="542"/>
        <v>0</v>
      </c>
      <c r="H772" s="21">
        <f t="shared" si="542"/>
        <v>0</v>
      </c>
      <c r="I772" s="21">
        <f t="shared" si="542"/>
        <v>0</v>
      </c>
      <c r="J772" s="21">
        <f t="shared" si="542"/>
        <v>0</v>
      </c>
      <c r="K772" s="21">
        <f t="shared" si="542"/>
        <v>0</v>
      </c>
      <c r="L772" s="21">
        <f t="shared" si="542"/>
        <v>0</v>
      </c>
      <c r="M772" s="21">
        <f t="shared" si="542"/>
        <v>0</v>
      </c>
      <c r="N772" s="21">
        <f t="shared" si="542"/>
        <v>652019.04</v>
      </c>
      <c r="O772" s="21">
        <f t="shared" si="542"/>
        <v>88583.62</v>
      </c>
      <c r="P772" s="21">
        <f t="shared" si="542"/>
        <v>139494.62</v>
      </c>
      <c r="Q772" s="21">
        <f t="shared" si="542"/>
        <v>0</v>
      </c>
      <c r="R772" s="21">
        <f t="shared" si="542"/>
        <v>0</v>
      </c>
      <c r="S772" s="21">
        <f t="shared" si="542"/>
        <v>0</v>
      </c>
      <c r="T772" s="21">
        <f t="shared" si="542"/>
        <v>0</v>
      </c>
      <c r="U772" s="21">
        <f t="shared" si="542"/>
        <v>0</v>
      </c>
      <c r="V772" s="21">
        <f t="shared" si="542"/>
        <v>0</v>
      </c>
      <c r="W772" s="21">
        <f t="shared" si="542"/>
        <v>0</v>
      </c>
      <c r="X772" s="21">
        <f t="shared" si="542"/>
        <v>0</v>
      </c>
      <c r="Y772" s="21">
        <f t="shared" si="542"/>
        <v>0</v>
      </c>
      <c r="Z772" s="21">
        <f t="shared" si="542"/>
        <v>880097.28000000003</v>
      </c>
      <c r="AA772" s="21">
        <f t="shared" si="542"/>
        <v>307472902.72000003</v>
      </c>
      <c r="AB772" s="22">
        <f t="shared" si="541"/>
        <v>2.8541875058780033E-3</v>
      </c>
      <c r="AC772" s="15"/>
    </row>
    <row r="773" spans="1:29" s="16" customFormat="1" ht="18" customHeight="1" x14ac:dyDescent="0.25">
      <c r="A773" s="23" t="s">
        <v>41</v>
      </c>
      <c r="B773" s="14">
        <f>[1]consoCURRENT!E17409</f>
        <v>0</v>
      </c>
      <c r="C773" s="14">
        <f>[1]consoCURRENT!F17409</f>
        <v>0</v>
      </c>
      <c r="D773" s="14">
        <f>[1]consoCURRENT!G17409</f>
        <v>0</v>
      </c>
      <c r="E773" s="14">
        <f>[1]consoCURRENT!H17409</f>
        <v>0</v>
      </c>
      <c r="F773" s="14">
        <f>[1]consoCURRENT!I17409</f>
        <v>0</v>
      </c>
      <c r="G773" s="14">
        <f>[1]consoCURRENT!J17409</f>
        <v>0</v>
      </c>
      <c r="H773" s="14">
        <f>[1]consoCURRENT!K17409</f>
        <v>0</v>
      </c>
      <c r="I773" s="14">
        <f>[1]consoCURRENT!L17409</f>
        <v>0</v>
      </c>
      <c r="J773" s="14">
        <f>[1]consoCURRENT!M17409</f>
        <v>0</v>
      </c>
      <c r="K773" s="14">
        <f>[1]consoCURRENT!N17409</f>
        <v>0</v>
      </c>
      <c r="L773" s="14">
        <f>[1]consoCURRENT!O17409</f>
        <v>0</v>
      </c>
      <c r="M773" s="14">
        <f>[1]consoCURRENT!P17409</f>
        <v>0</v>
      </c>
      <c r="N773" s="14">
        <f>[1]consoCURRENT!Q17409</f>
        <v>0</v>
      </c>
      <c r="O773" s="14">
        <f>[1]consoCURRENT!R17409</f>
        <v>0</v>
      </c>
      <c r="P773" s="14">
        <f>[1]consoCURRENT!S17409</f>
        <v>0</v>
      </c>
      <c r="Q773" s="14">
        <f>[1]consoCURRENT!T17409</f>
        <v>0</v>
      </c>
      <c r="R773" s="14">
        <f>[1]consoCURRENT!U17409</f>
        <v>0</v>
      </c>
      <c r="S773" s="14">
        <f>[1]consoCURRENT!V17409</f>
        <v>0</v>
      </c>
      <c r="T773" s="14">
        <f>[1]consoCURRENT!W17409</f>
        <v>0</v>
      </c>
      <c r="U773" s="14">
        <f>[1]consoCURRENT!X17409</f>
        <v>0</v>
      </c>
      <c r="V773" s="14">
        <f>[1]consoCURRENT!Y17409</f>
        <v>0</v>
      </c>
      <c r="W773" s="14">
        <f>[1]consoCURRENT!Z17409</f>
        <v>0</v>
      </c>
      <c r="X773" s="14">
        <f>[1]consoCURRENT!AA17409</f>
        <v>0</v>
      </c>
      <c r="Y773" s="14">
        <f>[1]consoCURRENT!AB17409</f>
        <v>0</v>
      </c>
      <c r="Z773" s="14">
        <f t="shared" ref="Z773" si="543">SUM(M773:Y773)</f>
        <v>0</v>
      </c>
      <c r="AA773" s="14">
        <f t="shared" ref="AA773" si="544">B773-Z773</f>
        <v>0</v>
      </c>
      <c r="AB773" s="19"/>
      <c r="AC773" s="15"/>
    </row>
    <row r="774" spans="1:29" s="16" customFormat="1" ht="18" customHeight="1" x14ac:dyDescent="0.25">
      <c r="A774" s="20" t="s">
        <v>42</v>
      </c>
      <c r="B774" s="21">
        <f>B773+B772</f>
        <v>308353000</v>
      </c>
      <c r="C774" s="21">
        <f t="shared" ref="C774:AA774" si="545">C773+C772</f>
        <v>0</v>
      </c>
      <c r="D774" s="21">
        <f t="shared" si="545"/>
        <v>0</v>
      </c>
      <c r="E774" s="21">
        <f t="shared" si="545"/>
        <v>880097.28000000003</v>
      </c>
      <c r="F774" s="21">
        <f t="shared" si="545"/>
        <v>0</v>
      </c>
      <c r="G774" s="21">
        <f t="shared" si="545"/>
        <v>0</v>
      </c>
      <c r="H774" s="21">
        <f t="shared" si="545"/>
        <v>0</v>
      </c>
      <c r="I774" s="21">
        <f t="shared" si="545"/>
        <v>0</v>
      </c>
      <c r="J774" s="21">
        <f t="shared" si="545"/>
        <v>0</v>
      </c>
      <c r="K774" s="21">
        <f t="shared" si="545"/>
        <v>0</v>
      </c>
      <c r="L774" s="21">
        <f t="shared" si="545"/>
        <v>0</v>
      </c>
      <c r="M774" s="21">
        <f t="shared" si="545"/>
        <v>0</v>
      </c>
      <c r="N774" s="21">
        <f t="shared" si="545"/>
        <v>652019.04</v>
      </c>
      <c r="O774" s="21">
        <f t="shared" si="545"/>
        <v>88583.62</v>
      </c>
      <c r="P774" s="21">
        <f t="shared" si="545"/>
        <v>139494.62</v>
      </c>
      <c r="Q774" s="21">
        <f t="shared" si="545"/>
        <v>0</v>
      </c>
      <c r="R774" s="21">
        <f t="shared" si="545"/>
        <v>0</v>
      </c>
      <c r="S774" s="21">
        <f t="shared" si="545"/>
        <v>0</v>
      </c>
      <c r="T774" s="21">
        <f t="shared" si="545"/>
        <v>0</v>
      </c>
      <c r="U774" s="21">
        <f t="shared" si="545"/>
        <v>0</v>
      </c>
      <c r="V774" s="21">
        <f t="shared" si="545"/>
        <v>0</v>
      </c>
      <c r="W774" s="21">
        <f t="shared" si="545"/>
        <v>0</v>
      </c>
      <c r="X774" s="21">
        <f t="shared" si="545"/>
        <v>0</v>
      </c>
      <c r="Y774" s="21">
        <f t="shared" si="545"/>
        <v>0</v>
      </c>
      <c r="Z774" s="21">
        <f t="shared" si="545"/>
        <v>880097.28000000003</v>
      </c>
      <c r="AA774" s="21">
        <f t="shared" si="545"/>
        <v>307472902.72000003</v>
      </c>
      <c r="AB774" s="22">
        <f t="shared" si="541"/>
        <v>2.8541875058780033E-3</v>
      </c>
      <c r="AC774" s="24"/>
    </row>
    <row r="775" spans="1:29" s="16" customFormat="1" ht="15" customHeigh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5" customHeight="1" x14ac:dyDescent="0.25">
      <c r="A777" s="17" t="s">
        <v>62</v>
      </c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5"/>
    </row>
    <row r="778" spans="1:29" s="16" customFormat="1" ht="18" customHeight="1" x14ac:dyDescent="0.2">
      <c r="A778" s="18" t="s">
        <v>36</v>
      </c>
      <c r="B778" s="14">
        <f>[1]consoCURRENT!E17469</f>
        <v>966000</v>
      </c>
      <c r="C778" s="14">
        <f>[1]consoCURRENT!F17469</f>
        <v>0</v>
      </c>
      <c r="D778" s="14">
        <f>[1]consoCURRENT!G17469</f>
        <v>0</v>
      </c>
      <c r="E778" s="14">
        <f>[1]consoCURRENT!H17469</f>
        <v>241525.62</v>
      </c>
      <c r="F778" s="14">
        <f>[1]consoCURRENT!I17469</f>
        <v>0</v>
      </c>
      <c r="G778" s="14">
        <f>[1]consoCURRENT!J17469</f>
        <v>0</v>
      </c>
      <c r="H778" s="14">
        <f>[1]consoCURRENT!K17469</f>
        <v>0</v>
      </c>
      <c r="I778" s="14">
        <f>[1]consoCURRENT!L17469</f>
        <v>0</v>
      </c>
      <c r="J778" s="14">
        <f>[1]consoCURRENT!M17469</f>
        <v>0</v>
      </c>
      <c r="K778" s="14">
        <f>[1]consoCURRENT!N17469</f>
        <v>0</v>
      </c>
      <c r="L778" s="14">
        <f>[1]consoCURRENT!O17469</f>
        <v>0</v>
      </c>
      <c r="M778" s="14">
        <f>[1]consoCURRENT!P17469</f>
        <v>0</v>
      </c>
      <c r="N778" s="14">
        <f>[1]consoCURRENT!Q17469</f>
        <v>72371.039999999994</v>
      </c>
      <c r="O778" s="14">
        <f>[1]consoCURRENT!R17469</f>
        <v>81671.039999999994</v>
      </c>
      <c r="P778" s="14">
        <f>[1]consoCURRENT!S17469</f>
        <v>87483.54</v>
      </c>
      <c r="Q778" s="14">
        <f>[1]consoCURRENT!T17469</f>
        <v>0</v>
      </c>
      <c r="R778" s="14">
        <f>[1]consoCURRENT!U17469</f>
        <v>0</v>
      </c>
      <c r="S778" s="14">
        <f>[1]consoCURRENT!V17469</f>
        <v>0</v>
      </c>
      <c r="T778" s="14">
        <f>[1]consoCURRENT!W17469</f>
        <v>0</v>
      </c>
      <c r="U778" s="14">
        <f>[1]consoCURRENT!X17469</f>
        <v>0</v>
      </c>
      <c r="V778" s="14">
        <f>[1]consoCURRENT!Y17469</f>
        <v>0</v>
      </c>
      <c r="W778" s="14">
        <f>[1]consoCURRENT!Z17469</f>
        <v>0</v>
      </c>
      <c r="X778" s="14">
        <f>[1]consoCURRENT!AA17469</f>
        <v>0</v>
      </c>
      <c r="Y778" s="14">
        <f>[1]consoCURRENT!AB17469</f>
        <v>0</v>
      </c>
      <c r="Z778" s="14">
        <f>SUM(M778:Y778)</f>
        <v>241525.62</v>
      </c>
      <c r="AA778" s="14">
        <f>B778-Z778</f>
        <v>724474.38</v>
      </c>
      <c r="AB778" s="19">
        <f>Z778/B778</f>
        <v>0.25002652173913043</v>
      </c>
      <c r="AC778" s="15"/>
    </row>
    <row r="779" spans="1:29" s="16" customFormat="1" ht="18" customHeight="1" x14ac:dyDescent="0.2">
      <c r="A779" s="18" t="s">
        <v>37</v>
      </c>
      <c r="B779" s="14">
        <f>[1]consoCURRENT!E17557</f>
        <v>370911000</v>
      </c>
      <c r="C779" s="14">
        <f>[1]consoCURRENT!F17557</f>
        <v>0</v>
      </c>
      <c r="D779" s="14">
        <f>[1]consoCURRENT!G17557</f>
        <v>0</v>
      </c>
      <c r="E779" s="14">
        <f>[1]consoCURRENT!H17557</f>
        <v>92314127.019999996</v>
      </c>
      <c r="F779" s="14">
        <f>[1]consoCURRENT!I17557</f>
        <v>0</v>
      </c>
      <c r="G779" s="14">
        <f>[1]consoCURRENT!J17557</f>
        <v>0</v>
      </c>
      <c r="H779" s="14">
        <f>[1]consoCURRENT!K17557</f>
        <v>0</v>
      </c>
      <c r="I779" s="14">
        <f>[1]consoCURRENT!L17557</f>
        <v>0</v>
      </c>
      <c r="J779" s="14">
        <f>[1]consoCURRENT!M17557</f>
        <v>0</v>
      </c>
      <c r="K779" s="14">
        <f>[1]consoCURRENT!N17557</f>
        <v>0</v>
      </c>
      <c r="L779" s="14">
        <f>[1]consoCURRENT!O17557</f>
        <v>0</v>
      </c>
      <c r="M779" s="14">
        <f>[1]consoCURRENT!P17557</f>
        <v>0</v>
      </c>
      <c r="N779" s="14">
        <f>[1]consoCURRENT!Q17557</f>
        <v>73226.459999999992</v>
      </c>
      <c r="O779" s="14">
        <f>[1]consoCURRENT!R17557</f>
        <v>256267.47</v>
      </c>
      <c r="P779" s="14">
        <f>[1]consoCURRENT!S17557</f>
        <v>91984633.090000004</v>
      </c>
      <c r="Q779" s="14">
        <f>[1]consoCURRENT!T17557</f>
        <v>0</v>
      </c>
      <c r="R779" s="14">
        <f>[1]consoCURRENT!U17557</f>
        <v>0</v>
      </c>
      <c r="S779" s="14">
        <f>[1]consoCURRENT!V17557</f>
        <v>0</v>
      </c>
      <c r="T779" s="14">
        <f>[1]consoCURRENT!W17557</f>
        <v>0</v>
      </c>
      <c r="U779" s="14">
        <f>[1]consoCURRENT!X17557</f>
        <v>0</v>
      </c>
      <c r="V779" s="14">
        <f>[1]consoCURRENT!Y17557</f>
        <v>0</v>
      </c>
      <c r="W779" s="14">
        <f>[1]consoCURRENT!Z17557</f>
        <v>0</v>
      </c>
      <c r="X779" s="14">
        <f>[1]consoCURRENT!AA17557</f>
        <v>0</v>
      </c>
      <c r="Y779" s="14">
        <f>[1]consoCURRENT!AB17557</f>
        <v>0</v>
      </c>
      <c r="Z779" s="14">
        <f t="shared" ref="Z779:Z781" si="546">SUM(M779:Y779)</f>
        <v>92314127.020000011</v>
      </c>
      <c r="AA779" s="14">
        <f t="shared" ref="AA779:AA781" si="547">B779-Z779</f>
        <v>278596872.98000002</v>
      </c>
      <c r="AB779" s="19">
        <f t="shared" ref="AB779:AB784" si="548">Z779/B779</f>
        <v>0.24888484574466654</v>
      </c>
      <c r="AC779" s="15"/>
    </row>
    <row r="780" spans="1:29" s="16" customFormat="1" ht="18" customHeight="1" x14ac:dyDescent="0.2">
      <c r="A780" s="18" t="s">
        <v>38</v>
      </c>
      <c r="B780" s="14">
        <f>[1]consoCURRENT!E17563</f>
        <v>0</v>
      </c>
      <c r="C780" s="14">
        <f>[1]consoCURRENT!F17563</f>
        <v>0</v>
      </c>
      <c r="D780" s="14">
        <f>[1]consoCURRENT!G17563</f>
        <v>0</v>
      </c>
      <c r="E780" s="14">
        <f>[1]consoCURRENT!H17563</f>
        <v>0</v>
      </c>
      <c r="F780" s="14">
        <f>[1]consoCURRENT!I17563</f>
        <v>0</v>
      </c>
      <c r="G780" s="14">
        <f>[1]consoCURRENT!J17563</f>
        <v>0</v>
      </c>
      <c r="H780" s="14">
        <f>[1]consoCURRENT!K17563</f>
        <v>0</v>
      </c>
      <c r="I780" s="14">
        <f>[1]consoCURRENT!L17563</f>
        <v>0</v>
      </c>
      <c r="J780" s="14">
        <f>[1]consoCURRENT!M17563</f>
        <v>0</v>
      </c>
      <c r="K780" s="14">
        <f>[1]consoCURRENT!N17563</f>
        <v>0</v>
      </c>
      <c r="L780" s="14">
        <f>[1]consoCURRENT!O17563</f>
        <v>0</v>
      </c>
      <c r="M780" s="14">
        <f>[1]consoCURRENT!P17563</f>
        <v>0</v>
      </c>
      <c r="N780" s="14">
        <f>[1]consoCURRENT!Q17563</f>
        <v>0</v>
      </c>
      <c r="O780" s="14">
        <f>[1]consoCURRENT!R17563</f>
        <v>0</v>
      </c>
      <c r="P780" s="14">
        <f>[1]consoCURRENT!S17563</f>
        <v>0</v>
      </c>
      <c r="Q780" s="14">
        <f>[1]consoCURRENT!T17563</f>
        <v>0</v>
      </c>
      <c r="R780" s="14">
        <f>[1]consoCURRENT!U17563</f>
        <v>0</v>
      </c>
      <c r="S780" s="14">
        <f>[1]consoCURRENT!V17563</f>
        <v>0</v>
      </c>
      <c r="T780" s="14">
        <f>[1]consoCURRENT!W17563</f>
        <v>0</v>
      </c>
      <c r="U780" s="14">
        <f>[1]consoCURRENT!X17563</f>
        <v>0</v>
      </c>
      <c r="V780" s="14">
        <f>[1]consoCURRENT!Y17563</f>
        <v>0</v>
      </c>
      <c r="W780" s="14">
        <f>[1]consoCURRENT!Z17563</f>
        <v>0</v>
      </c>
      <c r="X780" s="14">
        <f>[1]consoCURRENT!AA17563</f>
        <v>0</v>
      </c>
      <c r="Y780" s="14">
        <f>[1]consoCURRENT!AB17563</f>
        <v>0</v>
      </c>
      <c r="Z780" s="14">
        <f t="shared" si="546"/>
        <v>0</v>
      </c>
      <c r="AA780" s="14">
        <f t="shared" si="547"/>
        <v>0</v>
      </c>
      <c r="AB780" s="19"/>
      <c r="AC780" s="15"/>
    </row>
    <row r="781" spans="1:29" s="16" customFormat="1" ht="18" customHeight="1" x14ac:dyDescent="0.2">
      <c r="A781" s="18" t="s">
        <v>39</v>
      </c>
      <c r="B781" s="14">
        <f>[1]consoCURRENT!E17592</f>
        <v>0</v>
      </c>
      <c r="C781" s="14">
        <f>[1]consoCURRENT!F17592</f>
        <v>0</v>
      </c>
      <c r="D781" s="14">
        <f>[1]consoCURRENT!G17592</f>
        <v>0</v>
      </c>
      <c r="E781" s="14">
        <f>[1]consoCURRENT!H17592</f>
        <v>0</v>
      </c>
      <c r="F781" s="14">
        <f>[1]consoCURRENT!I17592</f>
        <v>0</v>
      </c>
      <c r="G781" s="14">
        <f>[1]consoCURRENT!J17592</f>
        <v>0</v>
      </c>
      <c r="H781" s="14">
        <f>[1]consoCURRENT!K17592</f>
        <v>0</v>
      </c>
      <c r="I781" s="14">
        <f>[1]consoCURRENT!L17592</f>
        <v>0</v>
      </c>
      <c r="J781" s="14">
        <f>[1]consoCURRENT!M17592</f>
        <v>0</v>
      </c>
      <c r="K781" s="14">
        <f>[1]consoCURRENT!N17592</f>
        <v>0</v>
      </c>
      <c r="L781" s="14">
        <f>[1]consoCURRENT!O17592</f>
        <v>0</v>
      </c>
      <c r="M781" s="14">
        <f>[1]consoCURRENT!P17592</f>
        <v>0</v>
      </c>
      <c r="N781" s="14">
        <f>[1]consoCURRENT!Q17592</f>
        <v>0</v>
      </c>
      <c r="O781" s="14">
        <f>[1]consoCURRENT!R17592</f>
        <v>0</v>
      </c>
      <c r="P781" s="14">
        <f>[1]consoCURRENT!S17592</f>
        <v>0</v>
      </c>
      <c r="Q781" s="14">
        <f>[1]consoCURRENT!T17592</f>
        <v>0</v>
      </c>
      <c r="R781" s="14">
        <f>[1]consoCURRENT!U17592</f>
        <v>0</v>
      </c>
      <c r="S781" s="14">
        <f>[1]consoCURRENT!V17592</f>
        <v>0</v>
      </c>
      <c r="T781" s="14">
        <f>[1]consoCURRENT!W17592</f>
        <v>0</v>
      </c>
      <c r="U781" s="14">
        <f>[1]consoCURRENT!X17592</f>
        <v>0</v>
      </c>
      <c r="V781" s="14">
        <f>[1]consoCURRENT!Y17592</f>
        <v>0</v>
      </c>
      <c r="W781" s="14">
        <f>[1]consoCURRENT!Z17592</f>
        <v>0</v>
      </c>
      <c r="X781" s="14">
        <f>[1]consoCURRENT!AA17592</f>
        <v>0</v>
      </c>
      <c r="Y781" s="14">
        <f>[1]consoCURRENT!AB17592</f>
        <v>0</v>
      </c>
      <c r="Z781" s="14">
        <f t="shared" si="546"/>
        <v>0</v>
      </c>
      <c r="AA781" s="14">
        <f t="shared" si="547"/>
        <v>0</v>
      </c>
      <c r="AB781" s="19"/>
      <c r="AC781" s="15"/>
    </row>
    <row r="782" spans="1:29" s="16" customFormat="1" ht="18" customHeight="1" x14ac:dyDescent="0.25">
      <c r="A782" s="20" t="s">
        <v>40</v>
      </c>
      <c r="B782" s="21">
        <f>SUM(B778:B781)</f>
        <v>371877000</v>
      </c>
      <c r="C782" s="21">
        <f t="shared" ref="C782:AA782" si="549">SUM(C778:C781)</f>
        <v>0</v>
      </c>
      <c r="D782" s="21">
        <f t="shared" si="549"/>
        <v>0</v>
      </c>
      <c r="E782" s="21">
        <f t="shared" si="549"/>
        <v>92555652.640000001</v>
      </c>
      <c r="F782" s="21">
        <f t="shared" si="549"/>
        <v>0</v>
      </c>
      <c r="G782" s="21">
        <f t="shared" si="549"/>
        <v>0</v>
      </c>
      <c r="H782" s="21">
        <f t="shared" si="549"/>
        <v>0</v>
      </c>
      <c r="I782" s="21">
        <f t="shared" si="549"/>
        <v>0</v>
      </c>
      <c r="J782" s="21">
        <f t="shared" si="549"/>
        <v>0</v>
      </c>
      <c r="K782" s="21">
        <f t="shared" si="549"/>
        <v>0</v>
      </c>
      <c r="L782" s="21">
        <f t="shared" si="549"/>
        <v>0</v>
      </c>
      <c r="M782" s="21">
        <f t="shared" si="549"/>
        <v>0</v>
      </c>
      <c r="N782" s="21">
        <f t="shared" si="549"/>
        <v>145597.5</v>
      </c>
      <c r="O782" s="21">
        <f t="shared" si="549"/>
        <v>337938.51</v>
      </c>
      <c r="P782" s="21">
        <f t="shared" si="549"/>
        <v>92072116.63000001</v>
      </c>
      <c r="Q782" s="21">
        <f t="shared" si="549"/>
        <v>0</v>
      </c>
      <c r="R782" s="21">
        <f t="shared" si="549"/>
        <v>0</v>
      </c>
      <c r="S782" s="21">
        <f t="shared" si="549"/>
        <v>0</v>
      </c>
      <c r="T782" s="21">
        <f t="shared" si="549"/>
        <v>0</v>
      </c>
      <c r="U782" s="21">
        <f t="shared" si="549"/>
        <v>0</v>
      </c>
      <c r="V782" s="21">
        <f t="shared" si="549"/>
        <v>0</v>
      </c>
      <c r="W782" s="21">
        <f t="shared" si="549"/>
        <v>0</v>
      </c>
      <c r="X782" s="21">
        <f t="shared" si="549"/>
        <v>0</v>
      </c>
      <c r="Y782" s="21">
        <f t="shared" si="549"/>
        <v>0</v>
      </c>
      <c r="Z782" s="21">
        <f t="shared" si="549"/>
        <v>92555652.640000015</v>
      </c>
      <c r="AA782" s="21">
        <f t="shared" si="549"/>
        <v>279321347.36000001</v>
      </c>
      <c r="AB782" s="22">
        <f t="shared" si="548"/>
        <v>0.24888781140000596</v>
      </c>
      <c r="AC782" s="15"/>
    </row>
    <row r="783" spans="1:29" s="16" customFormat="1" ht="18" customHeight="1" x14ac:dyDescent="0.25">
      <c r="A783" s="23" t="s">
        <v>41</v>
      </c>
      <c r="B783" s="14">
        <f>[1]consoCURRENT!E17596</f>
        <v>0</v>
      </c>
      <c r="C783" s="14">
        <f>[1]consoCURRENT!F17596</f>
        <v>0</v>
      </c>
      <c r="D783" s="14">
        <f>[1]consoCURRENT!G17596</f>
        <v>0</v>
      </c>
      <c r="E783" s="14">
        <f>[1]consoCURRENT!H17596</f>
        <v>0</v>
      </c>
      <c r="F783" s="14">
        <f>[1]consoCURRENT!I17596</f>
        <v>0</v>
      </c>
      <c r="G783" s="14">
        <f>[1]consoCURRENT!J17596</f>
        <v>0</v>
      </c>
      <c r="H783" s="14">
        <f>[1]consoCURRENT!K17596</f>
        <v>0</v>
      </c>
      <c r="I783" s="14">
        <f>[1]consoCURRENT!L17596</f>
        <v>0</v>
      </c>
      <c r="J783" s="14">
        <f>[1]consoCURRENT!M17596</f>
        <v>0</v>
      </c>
      <c r="K783" s="14">
        <f>[1]consoCURRENT!N17596</f>
        <v>0</v>
      </c>
      <c r="L783" s="14">
        <f>[1]consoCURRENT!O17596</f>
        <v>0</v>
      </c>
      <c r="M783" s="14">
        <f>[1]consoCURRENT!P17596</f>
        <v>0</v>
      </c>
      <c r="N783" s="14">
        <f>[1]consoCURRENT!Q17596</f>
        <v>0</v>
      </c>
      <c r="O783" s="14">
        <f>[1]consoCURRENT!R17596</f>
        <v>0</v>
      </c>
      <c r="P783" s="14">
        <f>[1]consoCURRENT!S17596</f>
        <v>0</v>
      </c>
      <c r="Q783" s="14">
        <f>[1]consoCURRENT!T17596</f>
        <v>0</v>
      </c>
      <c r="R783" s="14">
        <f>[1]consoCURRENT!U17596</f>
        <v>0</v>
      </c>
      <c r="S783" s="14">
        <f>[1]consoCURRENT!V17596</f>
        <v>0</v>
      </c>
      <c r="T783" s="14">
        <f>[1]consoCURRENT!W17596</f>
        <v>0</v>
      </c>
      <c r="U783" s="14">
        <f>[1]consoCURRENT!X17596</f>
        <v>0</v>
      </c>
      <c r="V783" s="14">
        <f>[1]consoCURRENT!Y17596</f>
        <v>0</v>
      </c>
      <c r="W783" s="14">
        <f>[1]consoCURRENT!Z17596</f>
        <v>0</v>
      </c>
      <c r="X783" s="14">
        <f>[1]consoCURRENT!AA17596</f>
        <v>0</v>
      </c>
      <c r="Y783" s="14">
        <f>[1]consoCURRENT!AB17596</f>
        <v>0</v>
      </c>
      <c r="Z783" s="14">
        <f t="shared" ref="Z783" si="550">SUM(M783:Y783)</f>
        <v>0</v>
      </c>
      <c r="AA783" s="14">
        <f t="shared" ref="AA783" si="551">B783-Z783</f>
        <v>0</v>
      </c>
      <c r="AB783" s="19"/>
      <c r="AC783" s="15"/>
    </row>
    <row r="784" spans="1:29" s="16" customFormat="1" ht="18" customHeight="1" x14ac:dyDescent="0.25">
      <c r="A784" s="20" t="s">
        <v>42</v>
      </c>
      <c r="B784" s="21">
        <f>B783+B782</f>
        <v>371877000</v>
      </c>
      <c r="C784" s="21">
        <f t="shared" ref="C784:AA784" si="552">C783+C782</f>
        <v>0</v>
      </c>
      <c r="D784" s="21">
        <f t="shared" si="552"/>
        <v>0</v>
      </c>
      <c r="E784" s="21">
        <f t="shared" si="552"/>
        <v>92555652.640000001</v>
      </c>
      <c r="F784" s="21">
        <f t="shared" si="552"/>
        <v>0</v>
      </c>
      <c r="G784" s="21">
        <f t="shared" si="552"/>
        <v>0</v>
      </c>
      <c r="H784" s="21">
        <f t="shared" si="552"/>
        <v>0</v>
      </c>
      <c r="I784" s="21">
        <f t="shared" si="552"/>
        <v>0</v>
      </c>
      <c r="J784" s="21">
        <f t="shared" si="552"/>
        <v>0</v>
      </c>
      <c r="K784" s="21">
        <f t="shared" si="552"/>
        <v>0</v>
      </c>
      <c r="L784" s="21">
        <f t="shared" si="552"/>
        <v>0</v>
      </c>
      <c r="M784" s="21">
        <f t="shared" si="552"/>
        <v>0</v>
      </c>
      <c r="N784" s="21">
        <f t="shared" si="552"/>
        <v>145597.5</v>
      </c>
      <c r="O784" s="21">
        <f t="shared" si="552"/>
        <v>337938.51</v>
      </c>
      <c r="P784" s="21">
        <f t="shared" si="552"/>
        <v>92072116.63000001</v>
      </c>
      <c r="Q784" s="21">
        <f t="shared" si="552"/>
        <v>0</v>
      </c>
      <c r="R784" s="21">
        <f t="shared" si="552"/>
        <v>0</v>
      </c>
      <c r="S784" s="21">
        <f t="shared" si="552"/>
        <v>0</v>
      </c>
      <c r="T784" s="21">
        <f t="shared" si="552"/>
        <v>0</v>
      </c>
      <c r="U784" s="21">
        <f t="shared" si="552"/>
        <v>0</v>
      </c>
      <c r="V784" s="21">
        <f t="shared" si="552"/>
        <v>0</v>
      </c>
      <c r="W784" s="21">
        <f t="shared" si="552"/>
        <v>0</v>
      </c>
      <c r="X784" s="21">
        <f t="shared" si="552"/>
        <v>0</v>
      </c>
      <c r="Y784" s="21">
        <f t="shared" si="552"/>
        <v>0</v>
      </c>
      <c r="Z784" s="21">
        <f t="shared" si="552"/>
        <v>92555652.640000015</v>
      </c>
      <c r="AA784" s="21">
        <f t="shared" si="552"/>
        <v>279321347.36000001</v>
      </c>
      <c r="AB784" s="22">
        <f t="shared" si="548"/>
        <v>0.24888781140000596</v>
      </c>
      <c r="AC784" s="24"/>
    </row>
    <row r="785" spans="1:29" s="16" customFormat="1" ht="15" customHeigh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5" customHeight="1" x14ac:dyDescent="0.25">
      <c r="A787" s="17" t="s">
        <v>63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5"/>
    </row>
    <row r="788" spans="1:29" s="16" customFormat="1" ht="18" customHeight="1" x14ac:dyDescent="0.2">
      <c r="A788" s="18" t="s">
        <v>36</v>
      </c>
      <c r="B788" s="14">
        <f>[1]consoCURRENT!E17656</f>
        <v>966000</v>
      </c>
      <c r="C788" s="14">
        <f>[1]consoCURRENT!F17656</f>
        <v>0</v>
      </c>
      <c r="D788" s="14">
        <f>[1]consoCURRENT!G17656</f>
        <v>0</v>
      </c>
      <c r="E788" s="14">
        <f>[1]consoCURRENT!H17656</f>
        <v>184487.64</v>
      </c>
      <c r="F788" s="14">
        <f>[1]consoCURRENT!I17656</f>
        <v>0</v>
      </c>
      <c r="G788" s="14">
        <f>[1]consoCURRENT!J17656</f>
        <v>0</v>
      </c>
      <c r="H788" s="14">
        <f>[1]consoCURRENT!K17656</f>
        <v>0</v>
      </c>
      <c r="I788" s="14">
        <f>[1]consoCURRENT!L17656</f>
        <v>0</v>
      </c>
      <c r="J788" s="14">
        <f>[1]consoCURRENT!M17656</f>
        <v>0</v>
      </c>
      <c r="K788" s="14">
        <f>[1]consoCURRENT!N17656</f>
        <v>0</v>
      </c>
      <c r="L788" s="14">
        <f>[1]consoCURRENT!O17656</f>
        <v>0</v>
      </c>
      <c r="M788" s="14">
        <f>[1]consoCURRENT!P17656</f>
        <v>0</v>
      </c>
      <c r="N788" s="14">
        <f>[1]consoCURRENT!Q17656</f>
        <v>0</v>
      </c>
      <c r="O788" s="14">
        <f>[1]consoCURRENT!R17656</f>
        <v>0</v>
      </c>
      <c r="P788" s="14">
        <f>[1]consoCURRENT!S17656</f>
        <v>184487.64</v>
      </c>
      <c r="Q788" s="14">
        <f>[1]consoCURRENT!T17656</f>
        <v>0</v>
      </c>
      <c r="R788" s="14">
        <f>[1]consoCURRENT!U17656</f>
        <v>0</v>
      </c>
      <c r="S788" s="14">
        <f>[1]consoCURRENT!V17656</f>
        <v>0</v>
      </c>
      <c r="T788" s="14">
        <f>[1]consoCURRENT!W17656</f>
        <v>0</v>
      </c>
      <c r="U788" s="14">
        <f>[1]consoCURRENT!X17656</f>
        <v>0</v>
      </c>
      <c r="V788" s="14">
        <f>[1]consoCURRENT!Y17656</f>
        <v>0</v>
      </c>
      <c r="W788" s="14">
        <f>[1]consoCURRENT!Z17656</f>
        <v>0</v>
      </c>
      <c r="X788" s="14">
        <f>[1]consoCURRENT!AA17656</f>
        <v>0</v>
      </c>
      <c r="Y788" s="14">
        <f>[1]consoCURRENT!AB17656</f>
        <v>0</v>
      </c>
      <c r="Z788" s="14">
        <f>SUM(M788:Y788)</f>
        <v>184487.64</v>
      </c>
      <c r="AA788" s="14">
        <f>B788-Z788</f>
        <v>781512.36</v>
      </c>
      <c r="AB788" s="19">
        <f>Z788/B788</f>
        <v>0.19098099378881989</v>
      </c>
      <c r="AC788" s="15"/>
    </row>
    <row r="789" spans="1:29" s="16" customFormat="1" ht="18" customHeight="1" x14ac:dyDescent="0.2">
      <c r="A789" s="18" t="s">
        <v>37</v>
      </c>
      <c r="B789" s="14">
        <f>[1]consoCURRENT!E17744</f>
        <v>404770000</v>
      </c>
      <c r="C789" s="14">
        <f>[1]consoCURRENT!F17744</f>
        <v>0</v>
      </c>
      <c r="D789" s="14">
        <f>[1]consoCURRENT!G17744</f>
        <v>0</v>
      </c>
      <c r="E789" s="14">
        <f>[1]consoCURRENT!H17744</f>
        <v>55452020.209999993</v>
      </c>
      <c r="F789" s="14">
        <f>[1]consoCURRENT!I17744</f>
        <v>0</v>
      </c>
      <c r="G789" s="14">
        <f>[1]consoCURRENT!J17744</f>
        <v>0</v>
      </c>
      <c r="H789" s="14">
        <f>[1]consoCURRENT!K17744</f>
        <v>0</v>
      </c>
      <c r="I789" s="14">
        <f>[1]consoCURRENT!L17744</f>
        <v>0</v>
      </c>
      <c r="J789" s="14">
        <f>[1]consoCURRENT!M17744</f>
        <v>0</v>
      </c>
      <c r="K789" s="14">
        <f>[1]consoCURRENT!N17744</f>
        <v>0</v>
      </c>
      <c r="L789" s="14">
        <f>[1]consoCURRENT!O17744</f>
        <v>0</v>
      </c>
      <c r="M789" s="14">
        <f>[1]consoCURRENT!P17744</f>
        <v>0</v>
      </c>
      <c r="N789" s="14">
        <f>[1]consoCURRENT!Q17744</f>
        <v>0</v>
      </c>
      <c r="O789" s="14">
        <f>[1]consoCURRENT!R17744</f>
        <v>0</v>
      </c>
      <c r="P789" s="14">
        <f>[1]consoCURRENT!S17744</f>
        <v>55452020.209999993</v>
      </c>
      <c r="Q789" s="14">
        <f>[1]consoCURRENT!T17744</f>
        <v>0</v>
      </c>
      <c r="R789" s="14">
        <f>[1]consoCURRENT!U17744</f>
        <v>0</v>
      </c>
      <c r="S789" s="14">
        <f>[1]consoCURRENT!V17744</f>
        <v>0</v>
      </c>
      <c r="T789" s="14">
        <f>[1]consoCURRENT!W17744</f>
        <v>0</v>
      </c>
      <c r="U789" s="14">
        <f>[1]consoCURRENT!X17744</f>
        <v>0</v>
      </c>
      <c r="V789" s="14">
        <f>[1]consoCURRENT!Y17744</f>
        <v>0</v>
      </c>
      <c r="W789" s="14">
        <f>[1]consoCURRENT!Z17744</f>
        <v>0</v>
      </c>
      <c r="X789" s="14">
        <f>[1]consoCURRENT!AA17744</f>
        <v>0</v>
      </c>
      <c r="Y789" s="14">
        <f>[1]consoCURRENT!AB17744</f>
        <v>0</v>
      </c>
      <c r="Z789" s="14">
        <f t="shared" ref="Z789:Z791" si="553">SUM(M789:Y789)</f>
        <v>55452020.209999993</v>
      </c>
      <c r="AA789" s="14">
        <f t="shared" ref="AA789:AA791" si="554">B789-Z789</f>
        <v>349317979.79000002</v>
      </c>
      <c r="AB789" s="19">
        <f t="shared" ref="AB789:AB794" si="555">Z789/B789</f>
        <v>0.1369963688267411</v>
      </c>
      <c r="AC789" s="15"/>
    </row>
    <row r="790" spans="1:29" s="16" customFormat="1" ht="18" customHeight="1" x14ac:dyDescent="0.2">
      <c r="A790" s="18" t="s">
        <v>38</v>
      </c>
      <c r="B790" s="14">
        <f>[1]consoCURRENT!E17750</f>
        <v>0</v>
      </c>
      <c r="C790" s="14">
        <f>[1]consoCURRENT!F17750</f>
        <v>0</v>
      </c>
      <c r="D790" s="14">
        <f>[1]consoCURRENT!G17750</f>
        <v>0</v>
      </c>
      <c r="E790" s="14">
        <f>[1]consoCURRENT!H17750</f>
        <v>0</v>
      </c>
      <c r="F790" s="14">
        <f>[1]consoCURRENT!I17750</f>
        <v>0</v>
      </c>
      <c r="G790" s="14">
        <f>[1]consoCURRENT!J17750</f>
        <v>0</v>
      </c>
      <c r="H790" s="14">
        <f>[1]consoCURRENT!K17750</f>
        <v>0</v>
      </c>
      <c r="I790" s="14">
        <f>[1]consoCURRENT!L17750</f>
        <v>0</v>
      </c>
      <c r="J790" s="14">
        <f>[1]consoCURRENT!M17750</f>
        <v>0</v>
      </c>
      <c r="K790" s="14">
        <f>[1]consoCURRENT!N17750</f>
        <v>0</v>
      </c>
      <c r="L790" s="14">
        <f>[1]consoCURRENT!O17750</f>
        <v>0</v>
      </c>
      <c r="M790" s="14">
        <f>[1]consoCURRENT!P17750</f>
        <v>0</v>
      </c>
      <c r="N790" s="14">
        <f>[1]consoCURRENT!Q17750</f>
        <v>0</v>
      </c>
      <c r="O790" s="14">
        <f>[1]consoCURRENT!R17750</f>
        <v>0</v>
      </c>
      <c r="P790" s="14">
        <f>[1]consoCURRENT!S17750</f>
        <v>0</v>
      </c>
      <c r="Q790" s="14">
        <f>[1]consoCURRENT!T17750</f>
        <v>0</v>
      </c>
      <c r="R790" s="14">
        <f>[1]consoCURRENT!U17750</f>
        <v>0</v>
      </c>
      <c r="S790" s="14">
        <f>[1]consoCURRENT!V17750</f>
        <v>0</v>
      </c>
      <c r="T790" s="14">
        <f>[1]consoCURRENT!W17750</f>
        <v>0</v>
      </c>
      <c r="U790" s="14">
        <f>[1]consoCURRENT!X17750</f>
        <v>0</v>
      </c>
      <c r="V790" s="14">
        <f>[1]consoCURRENT!Y17750</f>
        <v>0</v>
      </c>
      <c r="W790" s="14">
        <f>[1]consoCURRENT!Z17750</f>
        <v>0</v>
      </c>
      <c r="X790" s="14">
        <f>[1]consoCURRENT!AA17750</f>
        <v>0</v>
      </c>
      <c r="Y790" s="14">
        <f>[1]consoCURRENT!AB17750</f>
        <v>0</v>
      </c>
      <c r="Z790" s="14">
        <f t="shared" si="553"/>
        <v>0</v>
      </c>
      <c r="AA790" s="14">
        <f t="shared" si="554"/>
        <v>0</v>
      </c>
      <c r="AB790" s="19"/>
      <c r="AC790" s="15"/>
    </row>
    <row r="791" spans="1:29" s="16" customFormat="1" ht="18" customHeight="1" x14ac:dyDescent="0.2">
      <c r="A791" s="18" t="s">
        <v>39</v>
      </c>
      <c r="B791" s="14">
        <f>[1]consoCURRENT!E17779</f>
        <v>0</v>
      </c>
      <c r="C791" s="14">
        <f>[1]consoCURRENT!F17779</f>
        <v>0</v>
      </c>
      <c r="D791" s="14">
        <f>[1]consoCURRENT!G17779</f>
        <v>0</v>
      </c>
      <c r="E791" s="14">
        <f>[1]consoCURRENT!H17779</f>
        <v>0</v>
      </c>
      <c r="F791" s="14">
        <f>[1]consoCURRENT!I17779</f>
        <v>0</v>
      </c>
      <c r="G791" s="14">
        <f>[1]consoCURRENT!J17779</f>
        <v>0</v>
      </c>
      <c r="H791" s="14">
        <f>[1]consoCURRENT!K17779</f>
        <v>0</v>
      </c>
      <c r="I791" s="14">
        <f>[1]consoCURRENT!L17779</f>
        <v>0</v>
      </c>
      <c r="J791" s="14">
        <f>[1]consoCURRENT!M17779</f>
        <v>0</v>
      </c>
      <c r="K791" s="14">
        <f>[1]consoCURRENT!N17779</f>
        <v>0</v>
      </c>
      <c r="L791" s="14">
        <f>[1]consoCURRENT!O17779</f>
        <v>0</v>
      </c>
      <c r="M791" s="14">
        <f>[1]consoCURRENT!P17779</f>
        <v>0</v>
      </c>
      <c r="N791" s="14">
        <f>[1]consoCURRENT!Q17779</f>
        <v>0</v>
      </c>
      <c r="O791" s="14">
        <f>[1]consoCURRENT!R17779</f>
        <v>0</v>
      </c>
      <c r="P791" s="14">
        <f>[1]consoCURRENT!S17779</f>
        <v>0</v>
      </c>
      <c r="Q791" s="14">
        <f>[1]consoCURRENT!T17779</f>
        <v>0</v>
      </c>
      <c r="R791" s="14">
        <f>[1]consoCURRENT!U17779</f>
        <v>0</v>
      </c>
      <c r="S791" s="14">
        <f>[1]consoCURRENT!V17779</f>
        <v>0</v>
      </c>
      <c r="T791" s="14">
        <f>[1]consoCURRENT!W17779</f>
        <v>0</v>
      </c>
      <c r="U791" s="14">
        <f>[1]consoCURRENT!X17779</f>
        <v>0</v>
      </c>
      <c r="V791" s="14">
        <f>[1]consoCURRENT!Y17779</f>
        <v>0</v>
      </c>
      <c r="W791" s="14">
        <f>[1]consoCURRENT!Z17779</f>
        <v>0</v>
      </c>
      <c r="X791" s="14">
        <f>[1]consoCURRENT!AA17779</f>
        <v>0</v>
      </c>
      <c r="Y791" s="14">
        <f>[1]consoCURRENT!AB17779</f>
        <v>0</v>
      </c>
      <c r="Z791" s="14">
        <f t="shared" si="553"/>
        <v>0</v>
      </c>
      <c r="AA791" s="14">
        <f t="shared" si="554"/>
        <v>0</v>
      </c>
      <c r="AB791" s="19"/>
      <c r="AC791" s="15"/>
    </row>
    <row r="792" spans="1:29" s="16" customFormat="1" ht="18" customHeight="1" x14ac:dyDescent="0.25">
      <c r="A792" s="20" t="s">
        <v>40</v>
      </c>
      <c r="B792" s="21">
        <f>SUM(B788:B791)</f>
        <v>405736000</v>
      </c>
      <c r="C792" s="21">
        <f t="shared" ref="C792:AA792" si="556">SUM(C788:C791)</f>
        <v>0</v>
      </c>
      <c r="D792" s="21">
        <f t="shared" si="556"/>
        <v>0</v>
      </c>
      <c r="E792" s="21">
        <f t="shared" si="556"/>
        <v>55636507.849999994</v>
      </c>
      <c r="F792" s="21">
        <f t="shared" si="556"/>
        <v>0</v>
      </c>
      <c r="G792" s="21">
        <f t="shared" si="556"/>
        <v>0</v>
      </c>
      <c r="H792" s="21">
        <f t="shared" si="556"/>
        <v>0</v>
      </c>
      <c r="I792" s="21">
        <f t="shared" si="556"/>
        <v>0</v>
      </c>
      <c r="J792" s="21">
        <f t="shared" si="556"/>
        <v>0</v>
      </c>
      <c r="K792" s="21">
        <f t="shared" si="556"/>
        <v>0</v>
      </c>
      <c r="L792" s="21">
        <f t="shared" si="556"/>
        <v>0</v>
      </c>
      <c r="M792" s="21">
        <f t="shared" si="556"/>
        <v>0</v>
      </c>
      <c r="N792" s="21">
        <f t="shared" si="556"/>
        <v>0</v>
      </c>
      <c r="O792" s="21">
        <f t="shared" si="556"/>
        <v>0</v>
      </c>
      <c r="P792" s="21">
        <f t="shared" si="556"/>
        <v>55636507.849999994</v>
      </c>
      <c r="Q792" s="21">
        <f t="shared" si="556"/>
        <v>0</v>
      </c>
      <c r="R792" s="21">
        <f t="shared" si="556"/>
        <v>0</v>
      </c>
      <c r="S792" s="21">
        <f t="shared" si="556"/>
        <v>0</v>
      </c>
      <c r="T792" s="21">
        <f t="shared" si="556"/>
        <v>0</v>
      </c>
      <c r="U792" s="21">
        <f t="shared" si="556"/>
        <v>0</v>
      </c>
      <c r="V792" s="21">
        <f t="shared" si="556"/>
        <v>0</v>
      </c>
      <c r="W792" s="21">
        <f t="shared" si="556"/>
        <v>0</v>
      </c>
      <c r="X792" s="21">
        <f t="shared" si="556"/>
        <v>0</v>
      </c>
      <c r="Y792" s="21">
        <f t="shared" si="556"/>
        <v>0</v>
      </c>
      <c r="Z792" s="21">
        <f t="shared" si="556"/>
        <v>55636507.849999994</v>
      </c>
      <c r="AA792" s="21">
        <f t="shared" si="556"/>
        <v>350099492.15000004</v>
      </c>
      <c r="AB792" s="22">
        <f t="shared" si="555"/>
        <v>0.1371248985793718</v>
      </c>
      <c r="AC792" s="15"/>
    </row>
    <row r="793" spans="1:29" s="16" customFormat="1" ht="18" customHeight="1" x14ac:dyDescent="0.25">
      <c r="A793" s="23" t="s">
        <v>41</v>
      </c>
      <c r="B793" s="14">
        <f>[1]consoCURRENT!E17783</f>
        <v>0</v>
      </c>
      <c r="C793" s="14">
        <f>[1]consoCURRENT!F17783</f>
        <v>0</v>
      </c>
      <c r="D793" s="14">
        <f>[1]consoCURRENT!G17783</f>
        <v>0</v>
      </c>
      <c r="E793" s="14">
        <f>[1]consoCURRENT!H17783</f>
        <v>0</v>
      </c>
      <c r="F793" s="14">
        <f>[1]consoCURRENT!I17783</f>
        <v>0</v>
      </c>
      <c r="G793" s="14">
        <f>[1]consoCURRENT!J17783</f>
        <v>0</v>
      </c>
      <c r="H793" s="14">
        <f>[1]consoCURRENT!K17783</f>
        <v>0</v>
      </c>
      <c r="I793" s="14">
        <f>[1]consoCURRENT!L17783</f>
        <v>0</v>
      </c>
      <c r="J793" s="14">
        <f>[1]consoCURRENT!M17783</f>
        <v>0</v>
      </c>
      <c r="K793" s="14">
        <f>[1]consoCURRENT!N17783</f>
        <v>0</v>
      </c>
      <c r="L793" s="14">
        <f>[1]consoCURRENT!O17783</f>
        <v>0</v>
      </c>
      <c r="M793" s="14">
        <f>[1]consoCURRENT!P17783</f>
        <v>0</v>
      </c>
      <c r="N793" s="14">
        <f>[1]consoCURRENT!Q17783</f>
        <v>0</v>
      </c>
      <c r="O793" s="14">
        <f>[1]consoCURRENT!R17783</f>
        <v>0</v>
      </c>
      <c r="P793" s="14">
        <f>[1]consoCURRENT!S17783</f>
        <v>0</v>
      </c>
      <c r="Q793" s="14">
        <f>[1]consoCURRENT!T17783</f>
        <v>0</v>
      </c>
      <c r="R793" s="14">
        <f>[1]consoCURRENT!U17783</f>
        <v>0</v>
      </c>
      <c r="S793" s="14">
        <f>[1]consoCURRENT!V17783</f>
        <v>0</v>
      </c>
      <c r="T793" s="14">
        <f>[1]consoCURRENT!W17783</f>
        <v>0</v>
      </c>
      <c r="U793" s="14">
        <f>[1]consoCURRENT!X17783</f>
        <v>0</v>
      </c>
      <c r="V793" s="14">
        <f>[1]consoCURRENT!Y17783</f>
        <v>0</v>
      </c>
      <c r="W793" s="14">
        <f>[1]consoCURRENT!Z17783</f>
        <v>0</v>
      </c>
      <c r="X793" s="14">
        <f>[1]consoCURRENT!AA17783</f>
        <v>0</v>
      </c>
      <c r="Y793" s="14">
        <f>[1]consoCURRENT!AB17783</f>
        <v>0</v>
      </c>
      <c r="Z793" s="14">
        <f t="shared" ref="Z793" si="557">SUM(M793:Y793)</f>
        <v>0</v>
      </c>
      <c r="AA793" s="14">
        <f t="shared" ref="AA793" si="558">B793-Z793</f>
        <v>0</v>
      </c>
      <c r="AB793" s="19"/>
      <c r="AC793" s="15"/>
    </row>
    <row r="794" spans="1:29" s="16" customFormat="1" ht="18" customHeight="1" x14ac:dyDescent="0.25">
      <c r="A794" s="20" t="s">
        <v>42</v>
      </c>
      <c r="B794" s="21">
        <f>B793+B792</f>
        <v>405736000</v>
      </c>
      <c r="C794" s="21">
        <f t="shared" ref="C794:AA794" si="559">C793+C792</f>
        <v>0</v>
      </c>
      <c r="D794" s="21">
        <f t="shared" si="559"/>
        <v>0</v>
      </c>
      <c r="E794" s="21">
        <f t="shared" si="559"/>
        <v>55636507.849999994</v>
      </c>
      <c r="F794" s="21">
        <f t="shared" si="559"/>
        <v>0</v>
      </c>
      <c r="G794" s="21">
        <f t="shared" si="559"/>
        <v>0</v>
      </c>
      <c r="H794" s="21">
        <f t="shared" si="559"/>
        <v>0</v>
      </c>
      <c r="I794" s="21">
        <f t="shared" si="559"/>
        <v>0</v>
      </c>
      <c r="J794" s="21">
        <f t="shared" si="559"/>
        <v>0</v>
      </c>
      <c r="K794" s="21">
        <f t="shared" si="559"/>
        <v>0</v>
      </c>
      <c r="L794" s="21">
        <f t="shared" si="559"/>
        <v>0</v>
      </c>
      <c r="M794" s="21">
        <f t="shared" si="559"/>
        <v>0</v>
      </c>
      <c r="N794" s="21">
        <f t="shared" si="559"/>
        <v>0</v>
      </c>
      <c r="O794" s="21">
        <f t="shared" si="559"/>
        <v>0</v>
      </c>
      <c r="P794" s="21">
        <f t="shared" si="559"/>
        <v>55636507.849999994</v>
      </c>
      <c r="Q794" s="21">
        <f t="shared" si="559"/>
        <v>0</v>
      </c>
      <c r="R794" s="21">
        <f t="shared" si="559"/>
        <v>0</v>
      </c>
      <c r="S794" s="21">
        <f t="shared" si="559"/>
        <v>0</v>
      </c>
      <c r="T794" s="21">
        <f t="shared" si="559"/>
        <v>0</v>
      </c>
      <c r="U794" s="21">
        <f t="shared" si="559"/>
        <v>0</v>
      </c>
      <c r="V794" s="21">
        <f t="shared" si="559"/>
        <v>0</v>
      </c>
      <c r="W794" s="21">
        <f t="shared" si="559"/>
        <v>0</v>
      </c>
      <c r="X794" s="21">
        <f t="shared" si="559"/>
        <v>0</v>
      </c>
      <c r="Y794" s="21">
        <f t="shared" si="559"/>
        <v>0</v>
      </c>
      <c r="Z794" s="21">
        <f t="shared" si="559"/>
        <v>55636507.849999994</v>
      </c>
      <c r="AA794" s="21">
        <f t="shared" si="559"/>
        <v>350099492.15000004</v>
      </c>
      <c r="AB794" s="22">
        <f t="shared" si="555"/>
        <v>0.1371248985793718</v>
      </c>
      <c r="AC794" s="24"/>
    </row>
    <row r="795" spans="1:29" s="16" customFormat="1" ht="15" customHeigh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5" customHeight="1" x14ac:dyDescent="0.25">
      <c r="A797" s="17" t="s">
        <v>64</v>
      </c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5"/>
    </row>
    <row r="798" spans="1:29" s="16" customFormat="1" ht="18" customHeight="1" x14ac:dyDescent="0.2">
      <c r="A798" s="18" t="s">
        <v>36</v>
      </c>
      <c r="B798" s="14">
        <f>[1]consoCURRENT!E17843</f>
        <v>967000</v>
      </c>
      <c r="C798" s="14">
        <f>[1]consoCURRENT!F17843</f>
        <v>0</v>
      </c>
      <c r="D798" s="14">
        <f>[1]consoCURRENT!G17843</f>
        <v>0</v>
      </c>
      <c r="E798" s="14">
        <f>[1]consoCURRENT!H17843</f>
        <v>230555.83999999997</v>
      </c>
      <c r="F798" s="14">
        <f>[1]consoCURRENT!I17843</f>
        <v>0</v>
      </c>
      <c r="G798" s="14">
        <f>[1]consoCURRENT!J17843</f>
        <v>0</v>
      </c>
      <c r="H798" s="14">
        <f>[1]consoCURRENT!K17843</f>
        <v>0</v>
      </c>
      <c r="I798" s="14">
        <f>[1]consoCURRENT!L17843</f>
        <v>0</v>
      </c>
      <c r="J798" s="14">
        <f>[1]consoCURRENT!M17843</f>
        <v>0</v>
      </c>
      <c r="K798" s="14">
        <f>[1]consoCURRENT!N17843</f>
        <v>0</v>
      </c>
      <c r="L798" s="14">
        <f>[1]consoCURRENT!O17843</f>
        <v>0</v>
      </c>
      <c r="M798" s="14">
        <f>[1]consoCURRENT!P17843</f>
        <v>0</v>
      </c>
      <c r="N798" s="14">
        <f>[1]consoCURRENT!Q17843</f>
        <v>72671.039999999994</v>
      </c>
      <c r="O798" s="14">
        <f>[1]consoCURRENT!R17843</f>
        <v>80555.87</v>
      </c>
      <c r="P798" s="14">
        <f>[1]consoCURRENT!S17843</f>
        <v>77328.929999999993</v>
      </c>
      <c r="Q798" s="14">
        <f>[1]consoCURRENT!T17843</f>
        <v>0</v>
      </c>
      <c r="R798" s="14">
        <f>[1]consoCURRENT!U17843</f>
        <v>0</v>
      </c>
      <c r="S798" s="14">
        <f>[1]consoCURRENT!V17843</f>
        <v>0</v>
      </c>
      <c r="T798" s="14">
        <f>[1]consoCURRENT!W17843</f>
        <v>0</v>
      </c>
      <c r="U798" s="14">
        <f>[1]consoCURRENT!X17843</f>
        <v>0</v>
      </c>
      <c r="V798" s="14">
        <f>[1]consoCURRENT!Y17843</f>
        <v>0</v>
      </c>
      <c r="W798" s="14">
        <f>[1]consoCURRENT!Z17843</f>
        <v>0</v>
      </c>
      <c r="X798" s="14">
        <f>[1]consoCURRENT!AA17843</f>
        <v>0</v>
      </c>
      <c r="Y798" s="14">
        <f>[1]consoCURRENT!AB17843</f>
        <v>0</v>
      </c>
      <c r="Z798" s="14">
        <f>SUM(M798:Y798)</f>
        <v>230555.83999999997</v>
      </c>
      <c r="AA798" s="14">
        <f>B798-Z798</f>
        <v>736444.16</v>
      </c>
      <c r="AB798" s="19">
        <f>Z798/B798</f>
        <v>0.23842382626680453</v>
      </c>
      <c r="AC798" s="15"/>
    </row>
    <row r="799" spans="1:29" s="16" customFormat="1" ht="18" customHeight="1" x14ac:dyDescent="0.2">
      <c r="A799" s="18" t="s">
        <v>37</v>
      </c>
      <c r="B799" s="14">
        <f>[1]consoCURRENT!E17931</f>
        <v>373950000</v>
      </c>
      <c r="C799" s="14">
        <f>[1]consoCURRENT!F17931</f>
        <v>0</v>
      </c>
      <c r="D799" s="14">
        <f>[1]consoCURRENT!G17931</f>
        <v>0</v>
      </c>
      <c r="E799" s="14">
        <f>[1]consoCURRENT!H17931</f>
        <v>32441075.850000001</v>
      </c>
      <c r="F799" s="14">
        <f>[1]consoCURRENT!I17931</f>
        <v>0</v>
      </c>
      <c r="G799" s="14">
        <f>[1]consoCURRENT!J17931</f>
        <v>0</v>
      </c>
      <c r="H799" s="14">
        <f>[1]consoCURRENT!K17931</f>
        <v>0</v>
      </c>
      <c r="I799" s="14">
        <f>[1]consoCURRENT!L17931</f>
        <v>0</v>
      </c>
      <c r="J799" s="14">
        <f>[1]consoCURRENT!M17931</f>
        <v>0</v>
      </c>
      <c r="K799" s="14">
        <f>[1]consoCURRENT!N17931</f>
        <v>0</v>
      </c>
      <c r="L799" s="14">
        <f>[1]consoCURRENT!O17931</f>
        <v>0</v>
      </c>
      <c r="M799" s="14">
        <f>[1]consoCURRENT!P17931</f>
        <v>0</v>
      </c>
      <c r="N799" s="14">
        <f>[1]consoCURRENT!Q17931</f>
        <v>65032.18</v>
      </c>
      <c r="O799" s="14">
        <f>[1]consoCURRENT!R17931</f>
        <v>61530.27</v>
      </c>
      <c r="P799" s="14">
        <f>[1]consoCURRENT!S17931</f>
        <v>32314513.399999999</v>
      </c>
      <c r="Q799" s="14">
        <f>[1]consoCURRENT!T17931</f>
        <v>0</v>
      </c>
      <c r="R799" s="14">
        <f>[1]consoCURRENT!U17931</f>
        <v>0</v>
      </c>
      <c r="S799" s="14">
        <f>[1]consoCURRENT!V17931</f>
        <v>0</v>
      </c>
      <c r="T799" s="14">
        <f>[1]consoCURRENT!W17931</f>
        <v>0</v>
      </c>
      <c r="U799" s="14">
        <f>[1]consoCURRENT!X17931</f>
        <v>0</v>
      </c>
      <c r="V799" s="14">
        <f>[1]consoCURRENT!Y17931</f>
        <v>0</v>
      </c>
      <c r="W799" s="14">
        <f>[1]consoCURRENT!Z17931</f>
        <v>0</v>
      </c>
      <c r="X799" s="14">
        <f>[1]consoCURRENT!AA17931</f>
        <v>0</v>
      </c>
      <c r="Y799" s="14">
        <f>[1]consoCURRENT!AB17931</f>
        <v>0</v>
      </c>
      <c r="Z799" s="14">
        <f t="shared" ref="Z799:Z801" si="560">SUM(M799:Y799)</f>
        <v>32441075.849999998</v>
      </c>
      <c r="AA799" s="14">
        <f t="shared" ref="AA799:AA801" si="561">B799-Z799</f>
        <v>341508924.14999998</v>
      </c>
      <c r="AB799" s="19">
        <f t="shared" ref="AB799:AB804" si="562">Z799/B799</f>
        <v>8.6752442438828709E-2</v>
      </c>
      <c r="AC799" s="15"/>
    </row>
    <row r="800" spans="1:29" s="16" customFormat="1" ht="18" customHeight="1" x14ac:dyDescent="0.2">
      <c r="A800" s="18" t="s">
        <v>38</v>
      </c>
      <c r="B800" s="14">
        <f>[1]consoCURRENT!E17937</f>
        <v>0</v>
      </c>
      <c r="C800" s="14">
        <f>[1]consoCURRENT!F17937</f>
        <v>0</v>
      </c>
      <c r="D800" s="14">
        <f>[1]consoCURRENT!G17937</f>
        <v>0</v>
      </c>
      <c r="E800" s="14">
        <f>[1]consoCURRENT!H17937</f>
        <v>0</v>
      </c>
      <c r="F800" s="14">
        <f>[1]consoCURRENT!I17937</f>
        <v>0</v>
      </c>
      <c r="G800" s="14">
        <f>[1]consoCURRENT!J17937</f>
        <v>0</v>
      </c>
      <c r="H800" s="14">
        <f>[1]consoCURRENT!K17937</f>
        <v>0</v>
      </c>
      <c r="I800" s="14">
        <f>[1]consoCURRENT!L17937</f>
        <v>0</v>
      </c>
      <c r="J800" s="14">
        <f>[1]consoCURRENT!M17937</f>
        <v>0</v>
      </c>
      <c r="K800" s="14">
        <f>[1]consoCURRENT!N17937</f>
        <v>0</v>
      </c>
      <c r="L800" s="14">
        <f>[1]consoCURRENT!O17937</f>
        <v>0</v>
      </c>
      <c r="M800" s="14">
        <f>[1]consoCURRENT!P17937</f>
        <v>0</v>
      </c>
      <c r="N800" s="14">
        <f>[1]consoCURRENT!Q17937</f>
        <v>0</v>
      </c>
      <c r="O800" s="14">
        <f>[1]consoCURRENT!R17937</f>
        <v>0</v>
      </c>
      <c r="P800" s="14">
        <f>[1]consoCURRENT!S17937</f>
        <v>0</v>
      </c>
      <c r="Q800" s="14">
        <f>[1]consoCURRENT!T17937</f>
        <v>0</v>
      </c>
      <c r="R800" s="14">
        <f>[1]consoCURRENT!U17937</f>
        <v>0</v>
      </c>
      <c r="S800" s="14">
        <f>[1]consoCURRENT!V17937</f>
        <v>0</v>
      </c>
      <c r="T800" s="14">
        <f>[1]consoCURRENT!W17937</f>
        <v>0</v>
      </c>
      <c r="U800" s="14">
        <f>[1]consoCURRENT!X17937</f>
        <v>0</v>
      </c>
      <c r="V800" s="14">
        <f>[1]consoCURRENT!Y17937</f>
        <v>0</v>
      </c>
      <c r="W800" s="14">
        <f>[1]consoCURRENT!Z17937</f>
        <v>0</v>
      </c>
      <c r="X800" s="14">
        <f>[1]consoCURRENT!AA17937</f>
        <v>0</v>
      </c>
      <c r="Y800" s="14">
        <f>[1]consoCURRENT!AB17937</f>
        <v>0</v>
      </c>
      <c r="Z800" s="14">
        <f t="shared" si="560"/>
        <v>0</v>
      </c>
      <c r="AA800" s="14">
        <f t="shared" si="561"/>
        <v>0</v>
      </c>
      <c r="AB800" s="19"/>
      <c r="AC800" s="15"/>
    </row>
    <row r="801" spans="1:29" s="16" customFormat="1" ht="18" customHeight="1" x14ac:dyDescent="0.2">
      <c r="A801" s="18" t="s">
        <v>39</v>
      </c>
      <c r="B801" s="14">
        <f>[1]consoCURRENT!E17966</f>
        <v>0</v>
      </c>
      <c r="C801" s="14">
        <f>[1]consoCURRENT!F17966</f>
        <v>0</v>
      </c>
      <c r="D801" s="14">
        <f>[1]consoCURRENT!G17966</f>
        <v>0</v>
      </c>
      <c r="E801" s="14">
        <f>[1]consoCURRENT!H17966</f>
        <v>0</v>
      </c>
      <c r="F801" s="14">
        <f>[1]consoCURRENT!I17966</f>
        <v>0</v>
      </c>
      <c r="G801" s="14">
        <f>[1]consoCURRENT!J17966</f>
        <v>0</v>
      </c>
      <c r="H801" s="14">
        <f>[1]consoCURRENT!K17966</f>
        <v>0</v>
      </c>
      <c r="I801" s="14">
        <f>[1]consoCURRENT!L17966</f>
        <v>0</v>
      </c>
      <c r="J801" s="14">
        <f>[1]consoCURRENT!M17966</f>
        <v>0</v>
      </c>
      <c r="K801" s="14">
        <f>[1]consoCURRENT!N17966</f>
        <v>0</v>
      </c>
      <c r="L801" s="14">
        <f>[1]consoCURRENT!O17966</f>
        <v>0</v>
      </c>
      <c r="M801" s="14">
        <f>[1]consoCURRENT!P17966</f>
        <v>0</v>
      </c>
      <c r="N801" s="14">
        <f>[1]consoCURRENT!Q17966</f>
        <v>0</v>
      </c>
      <c r="O801" s="14">
        <f>[1]consoCURRENT!R17966</f>
        <v>0</v>
      </c>
      <c r="P801" s="14">
        <f>[1]consoCURRENT!S17966</f>
        <v>0</v>
      </c>
      <c r="Q801" s="14">
        <f>[1]consoCURRENT!T17966</f>
        <v>0</v>
      </c>
      <c r="R801" s="14">
        <f>[1]consoCURRENT!U17966</f>
        <v>0</v>
      </c>
      <c r="S801" s="14">
        <f>[1]consoCURRENT!V17966</f>
        <v>0</v>
      </c>
      <c r="T801" s="14">
        <f>[1]consoCURRENT!W17966</f>
        <v>0</v>
      </c>
      <c r="U801" s="14">
        <f>[1]consoCURRENT!X17966</f>
        <v>0</v>
      </c>
      <c r="V801" s="14">
        <f>[1]consoCURRENT!Y17966</f>
        <v>0</v>
      </c>
      <c r="W801" s="14">
        <f>[1]consoCURRENT!Z17966</f>
        <v>0</v>
      </c>
      <c r="X801" s="14">
        <f>[1]consoCURRENT!AA17966</f>
        <v>0</v>
      </c>
      <c r="Y801" s="14">
        <f>[1]consoCURRENT!AB17966</f>
        <v>0</v>
      </c>
      <c r="Z801" s="14">
        <f t="shared" si="560"/>
        <v>0</v>
      </c>
      <c r="AA801" s="14">
        <f t="shared" si="561"/>
        <v>0</v>
      </c>
      <c r="AB801" s="19"/>
      <c r="AC801" s="15"/>
    </row>
    <row r="802" spans="1:29" s="16" customFormat="1" ht="18" customHeight="1" x14ac:dyDescent="0.25">
      <c r="A802" s="20" t="s">
        <v>40</v>
      </c>
      <c r="B802" s="21">
        <f>SUM(B798:B801)</f>
        <v>374917000</v>
      </c>
      <c r="C802" s="21">
        <f t="shared" ref="C802:AA802" si="563">SUM(C798:C801)</f>
        <v>0</v>
      </c>
      <c r="D802" s="21">
        <f t="shared" si="563"/>
        <v>0</v>
      </c>
      <c r="E802" s="21">
        <f t="shared" si="563"/>
        <v>32671631.690000001</v>
      </c>
      <c r="F802" s="21">
        <f t="shared" si="563"/>
        <v>0</v>
      </c>
      <c r="G802" s="21">
        <f t="shared" si="563"/>
        <v>0</v>
      </c>
      <c r="H802" s="21">
        <f t="shared" si="563"/>
        <v>0</v>
      </c>
      <c r="I802" s="21">
        <f t="shared" si="563"/>
        <v>0</v>
      </c>
      <c r="J802" s="21">
        <f t="shared" si="563"/>
        <v>0</v>
      </c>
      <c r="K802" s="21">
        <f t="shared" si="563"/>
        <v>0</v>
      </c>
      <c r="L802" s="21">
        <f t="shared" si="563"/>
        <v>0</v>
      </c>
      <c r="M802" s="21">
        <f t="shared" si="563"/>
        <v>0</v>
      </c>
      <c r="N802" s="21">
        <f t="shared" si="563"/>
        <v>137703.22</v>
      </c>
      <c r="O802" s="21">
        <f t="shared" si="563"/>
        <v>142086.13999999998</v>
      </c>
      <c r="P802" s="21">
        <f t="shared" si="563"/>
        <v>32391842.329999998</v>
      </c>
      <c r="Q802" s="21">
        <f t="shared" si="563"/>
        <v>0</v>
      </c>
      <c r="R802" s="21">
        <f t="shared" si="563"/>
        <v>0</v>
      </c>
      <c r="S802" s="21">
        <f t="shared" si="563"/>
        <v>0</v>
      </c>
      <c r="T802" s="21">
        <f t="shared" si="563"/>
        <v>0</v>
      </c>
      <c r="U802" s="21">
        <f t="shared" si="563"/>
        <v>0</v>
      </c>
      <c r="V802" s="21">
        <f t="shared" si="563"/>
        <v>0</v>
      </c>
      <c r="W802" s="21">
        <f t="shared" si="563"/>
        <v>0</v>
      </c>
      <c r="X802" s="21">
        <f t="shared" si="563"/>
        <v>0</v>
      </c>
      <c r="Y802" s="21">
        <f t="shared" si="563"/>
        <v>0</v>
      </c>
      <c r="Z802" s="21">
        <f t="shared" si="563"/>
        <v>32671631.689999998</v>
      </c>
      <c r="AA802" s="21">
        <f t="shared" si="563"/>
        <v>342245368.31</v>
      </c>
      <c r="AB802" s="22">
        <f t="shared" si="562"/>
        <v>8.7143638965424347E-2</v>
      </c>
      <c r="AC802" s="15"/>
    </row>
    <row r="803" spans="1:29" s="16" customFormat="1" ht="18" customHeight="1" x14ac:dyDescent="0.25">
      <c r="A803" s="23" t="s">
        <v>41</v>
      </c>
      <c r="B803" s="14">
        <f>[1]consoCURRENT!E17970</f>
        <v>0</v>
      </c>
      <c r="C803" s="14">
        <f>[1]consoCURRENT!F17970</f>
        <v>0</v>
      </c>
      <c r="D803" s="14">
        <f>[1]consoCURRENT!G17970</f>
        <v>0</v>
      </c>
      <c r="E803" s="14">
        <f>[1]consoCURRENT!H17970</f>
        <v>0</v>
      </c>
      <c r="F803" s="14">
        <f>[1]consoCURRENT!I17970</f>
        <v>0</v>
      </c>
      <c r="G803" s="14">
        <f>[1]consoCURRENT!J17970</f>
        <v>0</v>
      </c>
      <c r="H803" s="14">
        <f>[1]consoCURRENT!K17970</f>
        <v>0</v>
      </c>
      <c r="I803" s="14">
        <f>[1]consoCURRENT!L17970</f>
        <v>0</v>
      </c>
      <c r="J803" s="14">
        <f>[1]consoCURRENT!M17970</f>
        <v>0</v>
      </c>
      <c r="K803" s="14">
        <f>[1]consoCURRENT!N17970</f>
        <v>0</v>
      </c>
      <c r="L803" s="14">
        <f>[1]consoCURRENT!O17970</f>
        <v>0</v>
      </c>
      <c r="M803" s="14">
        <f>[1]consoCURRENT!P17970</f>
        <v>0</v>
      </c>
      <c r="N803" s="14">
        <f>[1]consoCURRENT!Q17970</f>
        <v>0</v>
      </c>
      <c r="O803" s="14">
        <f>[1]consoCURRENT!R17970</f>
        <v>0</v>
      </c>
      <c r="P803" s="14">
        <f>[1]consoCURRENT!S17970</f>
        <v>0</v>
      </c>
      <c r="Q803" s="14">
        <f>[1]consoCURRENT!T17970</f>
        <v>0</v>
      </c>
      <c r="R803" s="14">
        <f>[1]consoCURRENT!U17970</f>
        <v>0</v>
      </c>
      <c r="S803" s="14">
        <f>[1]consoCURRENT!V17970</f>
        <v>0</v>
      </c>
      <c r="T803" s="14">
        <f>[1]consoCURRENT!W17970</f>
        <v>0</v>
      </c>
      <c r="U803" s="14">
        <f>[1]consoCURRENT!X17970</f>
        <v>0</v>
      </c>
      <c r="V803" s="14">
        <f>[1]consoCURRENT!Y17970</f>
        <v>0</v>
      </c>
      <c r="W803" s="14">
        <f>[1]consoCURRENT!Z17970</f>
        <v>0</v>
      </c>
      <c r="X803" s="14">
        <f>[1]consoCURRENT!AA17970</f>
        <v>0</v>
      </c>
      <c r="Y803" s="14">
        <f>[1]consoCURRENT!AB17970</f>
        <v>0</v>
      </c>
      <c r="Z803" s="14">
        <f t="shared" ref="Z803" si="564">SUM(M803:Y803)</f>
        <v>0</v>
      </c>
      <c r="AA803" s="14">
        <f t="shared" ref="AA803" si="565">B803-Z803</f>
        <v>0</v>
      </c>
      <c r="AB803" s="19"/>
      <c r="AC803" s="15"/>
    </row>
    <row r="804" spans="1:29" s="16" customFormat="1" ht="18" customHeight="1" x14ac:dyDescent="0.25">
      <c r="A804" s="20" t="s">
        <v>42</v>
      </c>
      <c r="B804" s="21">
        <f>B803+B802</f>
        <v>374917000</v>
      </c>
      <c r="C804" s="21">
        <f t="shared" ref="C804:AA804" si="566">C803+C802</f>
        <v>0</v>
      </c>
      <c r="D804" s="21">
        <f t="shared" si="566"/>
        <v>0</v>
      </c>
      <c r="E804" s="21">
        <f t="shared" si="566"/>
        <v>32671631.690000001</v>
      </c>
      <c r="F804" s="21">
        <f t="shared" si="566"/>
        <v>0</v>
      </c>
      <c r="G804" s="21">
        <f t="shared" si="566"/>
        <v>0</v>
      </c>
      <c r="H804" s="21">
        <f t="shared" si="566"/>
        <v>0</v>
      </c>
      <c r="I804" s="21">
        <f t="shared" si="566"/>
        <v>0</v>
      </c>
      <c r="J804" s="21">
        <f t="shared" si="566"/>
        <v>0</v>
      </c>
      <c r="K804" s="21">
        <f t="shared" si="566"/>
        <v>0</v>
      </c>
      <c r="L804" s="21">
        <f t="shared" si="566"/>
        <v>0</v>
      </c>
      <c r="M804" s="21">
        <f t="shared" si="566"/>
        <v>0</v>
      </c>
      <c r="N804" s="21">
        <f t="shared" si="566"/>
        <v>137703.22</v>
      </c>
      <c r="O804" s="21">
        <f t="shared" si="566"/>
        <v>142086.13999999998</v>
      </c>
      <c r="P804" s="21">
        <f t="shared" si="566"/>
        <v>32391842.329999998</v>
      </c>
      <c r="Q804" s="21">
        <f t="shared" si="566"/>
        <v>0</v>
      </c>
      <c r="R804" s="21">
        <f t="shared" si="566"/>
        <v>0</v>
      </c>
      <c r="S804" s="21">
        <f t="shared" si="566"/>
        <v>0</v>
      </c>
      <c r="T804" s="21">
        <f t="shared" si="566"/>
        <v>0</v>
      </c>
      <c r="U804" s="21">
        <f t="shared" si="566"/>
        <v>0</v>
      </c>
      <c r="V804" s="21">
        <f t="shared" si="566"/>
        <v>0</v>
      </c>
      <c r="W804" s="21">
        <f t="shared" si="566"/>
        <v>0</v>
      </c>
      <c r="X804" s="21">
        <f t="shared" si="566"/>
        <v>0</v>
      </c>
      <c r="Y804" s="21">
        <f t="shared" si="566"/>
        <v>0</v>
      </c>
      <c r="Z804" s="21">
        <f t="shared" si="566"/>
        <v>32671631.689999998</v>
      </c>
      <c r="AA804" s="21">
        <f t="shared" si="566"/>
        <v>342245368.31</v>
      </c>
      <c r="AB804" s="22">
        <f t="shared" si="562"/>
        <v>8.7143638965424347E-2</v>
      </c>
      <c r="AC804" s="24"/>
    </row>
    <row r="805" spans="1:29" s="16" customFormat="1" ht="15" customHeigh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5" customHeight="1" x14ac:dyDescent="0.25">
      <c r="A807" s="17" t="s">
        <v>65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5"/>
    </row>
    <row r="808" spans="1:29" s="16" customFormat="1" ht="18" customHeight="1" x14ac:dyDescent="0.2">
      <c r="A808" s="18" t="s">
        <v>36</v>
      </c>
      <c r="B808" s="14">
        <f>[1]consoCURRENT!E18030</f>
        <v>966000</v>
      </c>
      <c r="C808" s="14">
        <f>[1]consoCURRENT!F18030</f>
        <v>0</v>
      </c>
      <c r="D808" s="14">
        <f>[1]consoCURRENT!G18030</f>
        <v>0</v>
      </c>
      <c r="E808" s="14">
        <f>[1]consoCURRENT!H18030</f>
        <v>136892.79999999999</v>
      </c>
      <c r="F808" s="14">
        <f>[1]consoCURRENT!I18030</f>
        <v>0</v>
      </c>
      <c r="G808" s="14">
        <f>[1]consoCURRENT!J18030</f>
        <v>0</v>
      </c>
      <c r="H808" s="14">
        <f>[1]consoCURRENT!K18030</f>
        <v>0</v>
      </c>
      <c r="I808" s="14">
        <f>[1]consoCURRENT!L18030</f>
        <v>0</v>
      </c>
      <c r="J808" s="14">
        <f>[1]consoCURRENT!M18030</f>
        <v>0</v>
      </c>
      <c r="K808" s="14">
        <f>[1]consoCURRENT!N18030</f>
        <v>0</v>
      </c>
      <c r="L808" s="14">
        <f>[1]consoCURRENT!O18030</f>
        <v>0</v>
      </c>
      <c r="M808" s="14">
        <f>[1]consoCURRENT!P18030</f>
        <v>0</v>
      </c>
      <c r="N808" s="14">
        <f>[1]consoCURRENT!Q18030</f>
        <v>0</v>
      </c>
      <c r="O808" s="14">
        <f>[1]consoCURRENT!R18030</f>
        <v>94595.199999999997</v>
      </c>
      <c r="P808" s="14">
        <f>[1]consoCURRENT!S18030</f>
        <v>42297.599999999999</v>
      </c>
      <c r="Q808" s="14">
        <f>[1]consoCURRENT!T18030</f>
        <v>0</v>
      </c>
      <c r="R808" s="14">
        <f>[1]consoCURRENT!U18030</f>
        <v>0</v>
      </c>
      <c r="S808" s="14">
        <f>[1]consoCURRENT!V18030</f>
        <v>0</v>
      </c>
      <c r="T808" s="14">
        <f>[1]consoCURRENT!W18030</f>
        <v>0</v>
      </c>
      <c r="U808" s="14">
        <f>[1]consoCURRENT!X18030</f>
        <v>0</v>
      </c>
      <c r="V808" s="14">
        <f>[1]consoCURRENT!Y18030</f>
        <v>0</v>
      </c>
      <c r="W808" s="14">
        <f>[1]consoCURRENT!Z18030</f>
        <v>0</v>
      </c>
      <c r="X808" s="14">
        <f>[1]consoCURRENT!AA18030</f>
        <v>0</v>
      </c>
      <c r="Y808" s="14">
        <f>[1]consoCURRENT!AB18030</f>
        <v>0</v>
      </c>
      <c r="Z808" s="14">
        <f>SUM(M808:Y808)</f>
        <v>136892.79999999999</v>
      </c>
      <c r="AA808" s="14">
        <f>B808-Z808</f>
        <v>829107.19999999995</v>
      </c>
      <c r="AB808" s="19">
        <f>Z808/B808</f>
        <v>0.14171097308488612</v>
      </c>
      <c r="AC808" s="15"/>
    </row>
    <row r="809" spans="1:29" s="16" customFormat="1" ht="18" customHeight="1" x14ac:dyDescent="0.2">
      <c r="A809" s="18" t="s">
        <v>37</v>
      </c>
      <c r="B809" s="14">
        <f>[1]consoCURRENT!E18118</f>
        <v>381014000</v>
      </c>
      <c r="C809" s="14">
        <f>[1]consoCURRENT!F18118</f>
        <v>0</v>
      </c>
      <c r="D809" s="14">
        <f>[1]consoCURRENT!G18118</f>
        <v>0</v>
      </c>
      <c r="E809" s="14">
        <f>[1]consoCURRENT!H18118</f>
        <v>2151703.91</v>
      </c>
      <c r="F809" s="14">
        <f>[1]consoCURRENT!I18118</f>
        <v>0</v>
      </c>
      <c r="G809" s="14">
        <f>[1]consoCURRENT!J18118</f>
        <v>0</v>
      </c>
      <c r="H809" s="14">
        <f>[1]consoCURRENT!K18118</f>
        <v>0</v>
      </c>
      <c r="I809" s="14">
        <f>[1]consoCURRENT!L18118</f>
        <v>0</v>
      </c>
      <c r="J809" s="14">
        <f>[1]consoCURRENT!M18118</f>
        <v>0</v>
      </c>
      <c r="K809" s="14">
        <f>[1]consoCURRENT!N18118</f>
        <v>0</v>
      </c>
      <c r="L809" s="14">
        <f>[1]consoCURRENT!O18118</f>
        <v>0</v>
      </c>
      <c r="M809" s="14">
        <f>[1]consoCURRENT!P18118</f>
        <v>0</v>
      </c>
      <c r="N809" s="14">
        <f>[1]consoCURRENT!Q18118</f>
        <v>3375</v>
      </c>
      <c r="O809" s="14">
        <f>[1]consoCURRENT!R18118</f>
        <v>166636.35</v>
      </c>
      <c r="P809" s="14">
        <f>[1]consoCURRENT!S18118</f>
        <v>1981692.56</v>
      </c>
      <c r="Q809" s="14">
        <f>[1]consoCURRENT!T18118</f>
        <v>0</v>
      </c>
      <c r="R809" s="14">
        <f>[1]consoCURRENT!U18118</f>
        <v>0</v>
      </c>
      <c r="S809" s="14">
        <f>[1]consoCURRENT!V18118</f>
        <v>0</v>
      </c>
      <c r="T809" s="14">
        <f>[1]consoCURRENT!W18118</f>
        <v>0</v>
      </c>
      <c r="U809" s="14">
        <f>[1]consoCURRENT!X18118</f>
        <v>0</v>
      </c>
      <c r="V809" s="14">
        <f>[1]consoCURRENT!Y18118</f>
        <v>0</v>
      </c>
      <c r="W809" s="14">
        <f>[1]consoCURRENT!Z18118</f>
        <v>0</v>
      </c>
      <c r="X809" s="14">
        <f>[1]consoCURRENT!AA18118</f>
        <v>0</v>
      </c>
      <c r="Y809" s="14">
        <f>[1]consoCURRENT!AB18118</f>
        <v>0</v>
      </c>
      <c r="Z809" s="14">
        <f t="shared" ref="Z809:Z811" si="567">SUM(M809:Y809)</f>
        <v>2151703.91</v>
      </c>
      <c r="AA809" s="14">
        <f t="shared" ref="AA809:AA811" si="568">B809-Z809</f>
        <v>378862296.08999997</v>
      </c>
      <c r="AB809" s="19">
        <f t="shared" ref="AB809:AB814" si="569">Z809/B809</f>
        <v>5.6473093114688703E-3</v>
      </c>
      <c r="AC809" s="15"/>
    </row>
    <row r="810" spans="1:29" s="16" customFormat="1" ht="18" customHeight="1" x14ac:dyDescent="0.2">
      <c r="A810" s="18" t="s">
        <v>38</v>
      </c>
      <c r="B810" s="14">
        <f>[1]consoCURRENT!E18124</f>
        <v>0</v>
      </c>
      <c r="C810" s="14">
        <f>[1]consoCURRENT!F18124</f>
        <v>0</v>
      </c>
      <c r="D810" s="14">
        <f>[1]consoCURRENT!G18124</f>
        <v>0</v>
      </c>
      <c r="E810" s="14">
        <f>[1]consoCURRENT!H18124</f>
        <v>0</v>
      </c>
      <c r="F810" s="14">
        <f>[1]consoCURRENT!I18124</f>
        <v>0</v>
      </c>
      <c r="G810" s="14">
        <f>[1]consoCURRENT!J18124</f>
        <v>0</v>
      </c>
      <c r="H810" s="14">
        <f>[1]consoCURRENT!K18124</f>
        <v>0</v>
      </c>
      <c r="I810" s="14">
        <f>[1]consoCURRENT!L18124</f>
        <v>0</v>
      </c>
      <c r="J810" s="14">
        <f>[1]consoCURRENT!M18124</f>
        <v>0</v>
      </c>
      <c r="K810" s="14">
        <f>[1]consoCURRENT!N18124</f>
        <v>0</v>
      </c>
      <c r="L810" s="14">
        <f>[1]consoCURRENT!O18124</f>
        <v>0</v>
      </c>
      <c r="M810" s="14">
        <f>[1]consoCURRENT!P18124</f>
        <v>0</v>
      </c>
      <c r="N810" s="14">
        <f>[1]consoCURRENT!Q18124</f>
        <v>0</v>
      </c>
      <c r="O810" s="14">
        <f>[1]consoCURRENT!R18124</f>
        <v>0</v>
      </c>
      <c r="P810" s="14">
        <f>[1]consoCURRENT!S18124</f>
        <v>0</v>
      </c>
      <c r="Q810" s="14">
        <f>[1]consoCURRENT!T18124</f>
        <v>0</v>
      </c>
      <c r="R810" s="14">
        <f>[1]consoCURRENT!U18124</f>
        <v>0</v>
      </c>
      <c r="S810" s="14">
        <f>[1]consoCURRENT!V18124</f>
        <v>0</v>
      </c>
      <c r="T810" s="14">
        <f>[1]consoCURRENT!W18124</f>
        <v>0</v>
      </c>
      <c r="U810" s="14">
        <f>[1]consoCURRENT!X18124</f>
        <v>0</v>
      </c>
      <c r="V810" s="14">
        <f>[1]consoCURRENT!Y18124</f>
        <v>0</v>
      </c>
      <c r="W810" s="14">
        <f>[1]consoCURRENT!Z18124</f>
        <v>0</v>
      </c>
      <c r="X810" s="14">
        <f>[1]consoCURRENT!AA18124</f>
        <v>0</v>
      </c>
      <c r="Y810" s="14">
        <f>[1]consoCURRENT!AB18124</f>
        <v>0</v>
      </c>
      <c r="Z810" s="14">
        <f t="shared" si="567"/>
        <v>0</v>
      </c>
      <c r="AA810" s="14">
        <f t="shared" si="568"/>
        <v>0</v>
      </c>
      <c r="AB810" s="19"/>
      <c r="AC810" s="15"/>
    </row>
    <row r="811" spans="1:29" s="16" customFormat="1" ht="18" customHeight="1" x14ac:dyDescent="0.2">
      <c r="A811" s="18" t="s">
        <v>39</v>
      </c>
      <c r="B811" s="14">
        <f>[1]consoCURRENT!E18153</f>
        <v>0</v>
      </c>
      <c r="C811" s="14">
        <f>[1]consoCURRENT!F18153</f>
        <v>0</v>
      </c>
      <c r="D811" s="14">
        <f>[1]consoCURRENT!G18153</f>
        <v>0</v>
      </c>
      <c r="E811" s="14">
        <f>[1]consoCURRENT!H18153</f>
        <v>0</v>
      </c>
      <c r="F811" s="14">
        <f>[1]consoCURRENT!I18153</f>
        <v>0</v>
      </c>
      <c r="G811" s="14">
        <f>[1]consoCURRENT!J18153</f>
        <v>0</v>
      </c>
      <c r="H811" s="14">
        <f>[1]consoCURRENT!K18153</f>
        <v>0</v>
      </c>
      <c r="I811" s="14">
        <f>[1]consoCURRENT!L18153</f>
        <v>0</v>
      </c>
      <c r="J811" s="14">
        <f>[1]consoCURRENT!M18153</f>
        <v>0</v>
      </c>
      <c r="K811" s="14">
        <f>[1]consoCURRENT!N18153</f>
        <v>0</v>
      </c>
      <c r="L811" s="14">
        <f>[1]consoCURRENT!O18153</f>
        <v>0</v>
      </c>
      <c r="M811" s="14">
        <f>[1]consoCURRENT!P18153</f>
        <v>0</v>
      </c>
      <c r="N811" s="14">
        <f>[1]consoCURRENT!Q18153</f>
        <v>0</v>
      </c>
      <c r="O811" s="14">
        <f>[1]consoCURRENT!R18153</f>
        <v>0</v>
      </c>
      <c r="P811" s="14">
        <f>[1]consoCURRENT!S18153</f>
        <v>0</v>
      </c>
      <c r="Q811" s="14">
        <f>[1]consoCURRENT!T18153</f>
        <v>0</v>
      </c>
      <c r="R811" s="14">
        <f>[1]consoCURRENT!U18153</f>
        <v>0</v>
      </c>
      <c r="S811" s="14">
        <f>[1]consoCURRENT!V18153</f>
        <v>0</v>
      </c>
      <c r="T811" s="14">
        <f>[1]consoCURRENT!W18153</f>
        <v>0</v>
      </c>
      <c r="U811" s="14">
        <f>[1]consoCURRENT!X18153</f>
        <v>0</v>
      </c>
      <c r="V811" s="14">
        <f>[1]consoCURRENT!Y18153</f>
        <v>0</v>
      </c>
      <c r="W811" s="14">
        <f>[1]consoCURRENT!Z18153</f>
        <v>0</v>
      </c>
      <c r="X811" s="14">
        <f>[1]consoCURRENT!AA18153</f>
        <v>0</v>
      </c>
      <c r="Y811" s="14">
        <f>[1]consoCURRENT!AB18153</f>
        <v>0</v>
      </c>
      <c r="Z811" s="14">
        <f t="shared" si="567"/>
        <v>0</v>
      </c>
      <c r="AA811" s="14">
        <f t="shared" si="568"/>
        <v>0</v>
      </c>
      <c r="AB811" s="19"/>
      <c r="AC811" s="15"/>
    </row>
    <row r="812" spans="1:29" s="16" customFormat="1" ht="18" customHeight="1" x14ac:dyDescent="0.25">
      <c r="A812" s="20" t="s">
        <v>40</v>
      </c>
      <c r="B812" s="21">
        <f>SUM(B808:B811)</f>
        <v>381980000</v>
      </c>
      <c r="C812" s="21">
        <f t="shared" ref="C812:AA812" si="570">SUM(C808:C811)</f>
        <v>0</v>
      </c>
      <c r="D812" s="21">
        <f t="shared" si="570"/>
        <v>0</v>
      </c>
      <c r="E812" s="21">
        <f t="shared" si="570"/>
        <v>2288596.71</v>
      </c>
      <c r="F812" s="21">
        <f t="shared" si="570"/>
        <v>0</v>
      </c>
      <c r="G812" s="21">
        <f t="shared" si="570"/>
        <v>0</v>
      </c>
      <c r="H812" s="21">
        <f t="shared" si="570"/>
        <v>0</v>
      </c>
      <c r="I812" s="21">
        <f t="shared" si="570"/>
        <v>0</v>
      </c>
      <c r="J812" s="21">
        <f t="shared" si="570"/>
        <v>0</v>
      </c>
      <c r="K812" s="21">
        <f t="shared" si="570"/>
        <v>0</v>
      </c>
      <c r="L812" s="21">
        <f t="shared" si="570"/>
        <v>0</v>
      </c>
      <c r="M812" s="21">
        <f t="shared" si="570"/>
        <v>0</v>
      </c>
      <c r="N812" s="21">
        <f t="shared" si="570"/>
        <v>3375</v>
      </c>
      <c r="O812" s="21">
        <f t="shared" si="570"/>
        <v>261231.55</v>
      </c>
      <c r="P812" s="21">
        <f t="shared" si="570"/>
        <v>2023990.1600000001</v>
      </c>
      <c r="Q812" s="21">
        <f t="shared" si="570"/>
        <v>0</v>
      </c>
      <c r="R812" s="21">
        <f t="shared" si="570"/>
        <v>0</v>
      </c>
      <c r="S812" s="21">
        <f t="shared" si="570"/>
        <v>0</v>
      </c>
      <c r="T812" s="21">
        <f t="shared" si="570"/>
        <v>0</v>
      </c>
      <c r="U812" s="21">
        <f t="shared" si="570"/>
        <v>0</v>
      </c>
      <c r="V812" s="21">
        <f t="shared" si="570"/>
        <v>0</v>
      </c>
      <c r="W812" s="21">
        <f t="shared" si="570"/>
        <v>0</v>
      </c>
      <c r="X812" s="21">
        <f t="shared" si="570"/>
        <v>0</v>
      </c>
      <c r="Y812" s="21">
        <f t="shared" si="570"/>
        <v>0</v>
      </c>
      <c r="Z812" s="21">
        <f t="shared" si="570"/>
        <v>2288596.71</v>
      </c>
      <c r="AA812" s="21">
        <f t="shared" si="570"/>
        <v>379691403.28999996</v>
      </c>
      <c r="AB812" s="22">
        <f t="shared" si="569"/>
        <v>5.9914045499764382E-3</v>
      </c>
      <c r="AC812" s="15"/>
    </row>
    <row r="813" spans="1:29" s="16" customFormat="1" ht="18" customHeight="1" x14ac:dyDescent="0.25">
      <c r="A813" s="23" t="s">
        <v>41</v>
      </c>
      <c r="B813" s="14">
        <f>[1]consoCURRENT!E18157</f>
        <v>0</v>
      </c>
      <c r="C813" s="14">
        <f>[1]consoCURRENT!F18157</f>
        <v>0</v>
      </c>
      <c r="D813" s="14">
        <f>[1]consoCURRENT!G18157</f>
        <v>0</v>
      </c>
      <c r="E813" s="14">
        <f>[1]consoCURRENT!H18157</f>
        <v>0</v>
      </c>
      <c r="F813" s="14">
        <f>[1]consoCURRENT!I18157</f>
        <v>0</v>
      </c>
      <c r="G813" s="14">
        <f>[1]consoCURRENT!J18157</f>
        <v>0</v>
      </c>
      <c r="H813" s="14">
        <f>[1]consoCURRENT!K18157</f>
        <v>0</v>
      </c>
      <c r="I813" s="14">
        <f>[1]consoCURRENT!L18157</f>
        <v>0</v>
      </c>
      <c r="J813" s="14">
        <f>[1]consoCURRENT!M18157</f>
        <v>0</v>
      </c>
      <c r="K813" s="14">
        <f>[1]consoCURRENT!N18157</f>
        <v>0</v>
      </c>
      <c r="L813" s="14">
        <f>[1]consoCURRENT!O18157</f>
        <v>0</v>
      </c>
      <c r="M813" s="14">
        <f>[1]consoCURRENT!P18157</f>
        <v>0</v>
      </c>
      <c r="N813" s="14">
        <f>[1]consoCURRENT!Q18157</f>
        <v>0</v>
      </c>
      <c r="O813" s="14">
        <f>[1]consoCURRENT!R18157</f>
        <v>0</v>
      </c>
      <c r="P813" s="14">
        <f>[1]consoCURRENT!S18157</f>
        <v>0</v>
      </c>
      <c r="Q813" s="14">
        <f>[1]consoCURRENT!T18157</f>
        <v>0</v>
      </c>
      <c r="R813" s="14">
        <f>[1]consoCURRENT!U18157</f>
        <v>0</v>
      </c>
      <c r="S813" s="14">
        <f>[1]consoCURRENT!V18157</f>
        <v>0</v>
      </c>
      <c r="T813" s="14">
        <f>[1]consoCURRENT!W18157</f>
        <v>0</v>
      </c>
      <c r="U813" s="14">
        <f>[1]consoCURRENT!X18157</f>
        <v>0</v>
      </c>
      <c r="V813" s="14">
        <f>[1]consoCURRENT!Y18157</f>
        <v>0</v>
      </c>
      <c r="W813" s="14">
        <f>[1]consoCURRENT!Z18157</f>
        <v>0</v>
      </c>
      <c r="X813" s="14">
        <f>[1]consoCURRENT!AA18157</f>
        <v>0</v>
      </c>
      <c r="Y813" s="14">
        <f>[1]consoCURRENT!AB18157</f>
        <v>0</v>
      </c>
      <c r="Z813" s="14">
        <f t="shared" ref="Z813" si="571">SUM(M813:Y813)</f>
        <v>0</v>
      </c>
      <c r="AA813" s="14">
        <f t="shared" ref="AA813" si="572">B813-Z813</f>
        <v>0</v>
      </c>
      <c r="AB813" s="19"/>
      <c r="AC813" s="15"/>
    </row>
    <row r="814" spans="1:29" s="16" customFormat="1" ht="18" customHeight="1" x14ac:dyDescent="0.25">
      <c r="A814" s="20" t="s">
        <v>42</v>
      </c>
      <c r="B814" s="21">
        <f>B813+B812</f>
        <v>381980000</v>
      </c>
      <c r="C814" s="21">
        <f t="shared" ref="C814:AA814" si="573">C813+C812</f>
        <v>0</v>
      </c>
      <c r="D814" s="21">
        <f t="shared" si="573"/>
        <v>0</v>
      </c>
      <c r="E814" s="21">
        <f t="shared" si="573"/>
        <v>2288596.71</v>
      </c>
      <c r="F814" s="21">
        <f t="shared" si="573"/>
        <v>0</v>
      </c>
      <c r="G814" s="21">
        <f t="shared" si="573"/>
        <v>0</v>
      </c>
      <c r="H814" s="21">
        <f t="shared" si="573"/>
        <v>0</v>
      </c>
      <c r="I814" s="21">
        <f t="shared" si="573"/>
        <v>0</v>
      </c>
      <c r="J814" s="21">
        <f t="shared" si="573"/>
        <v>0</v>
      </c>
      <c r="K814" s="21">
        <f t="shared" si="573"/>
        <v>0</v>
      </c>
      <c r="L814" s="21">
        <f t="shared" si="573"/>
        <v>0</v>
      </c>
      <c r="M814" s="21">
        <f t="shared" si="573"/>
        <v>0</v>
      </c>
      <c r="N814" s="21">
        <f t="shared" si="573"/>
        <v>3375</v>
      </c>
      <c r="O814" s="21">
        <f t="shared" si="573"/>
        <v>261231.55</v>
      </c>
      <c r="P814" s="21">
        <f t="shared" si="573"/>
        <v>2023990.1600000001</v>
      </c>
      <c r="Q814" s="21">
        <f t="shared" si="573"/>
        <v>0</v>
      </c>
      <c r="R814" s="21">
        <f t="shared" si="573"/>
        <v>0</v>
      </c>
      <c r="S814" s="21">
        <f t="shared" si="573"/>
        <v>0</v>
      </c>
      <c r="T814" s="21">
        <f t="shared" si="573"/>
        <v>0</v>
      </c>
      <c r="U814" s="21">
        <f t="shared" si="573"/>
        <v>0</v>
      </c>
      <c r="V814" s="21">
        <f t="shared" si="573"/>
        <v>0</v>
      </c>
      <c r="W814" s="21">
        <f t="shared" si="573"/>
        <v>0</v>
      </c>
      <c r="X814" s="21">
        <f t="shared" si="573"/>
        <v>0</v>
      </c>
      <c r="Y814" s="21">
        <f t="shared" si="573"/>
        <v>0</v>
      </c>
      <c r="Z814" s="21">
        <f t="shared" si="573"/>
        <v>2288596.71</v>
      </c>
      <c r="AA814" s="21">
        <f t="shared" si="573"/>
        <v>379691403.28999996</v>
      </c>
      <c r="AB814" s="22">
        <f t="shared" si="569"/>
        <v>5.9914045499764382E-3</v>
      </c>
      <c r="AC814" s="24"/>
    </row>
    <row r="815" spans="1:29" s="16" customFormat="1" ht="15" customHeigh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5" customHeight="1" x14ac:dyDescent="0.25">
      <c r="A817" s="17" t="s">
        <v>66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5"/>
    </row>
    <row r="818" spans="1:29" s="16" customFormat="1" ht="18" customHeight="1" x14ac:dyDescent="0.2">
      <c r="A818" s="18" t="s">
        <v>36</v>
      </c>
      <c r="B818" s="14">
        <f>[1]consoCURRENT!E18217</f>
        <v>967000</v>
      </c>
      <c r="C818" s="14">
        <f>[1]consoCURRENT!F18217</f>
        <v>0</v>
      </c>
      <c r="D818" s="14">
        <f>[1]consoCURRENT!G18217</f>
        <v>0</v>
      </c>
      <c r="E818" s="14">
        <f>[1]consoCURRENT!H18217</f>
        <v>211101</v>
      </c>
      <c r="F818" s="14">
        <f>[1]consoCURRENT!I18217</f>
        <v>0</v>
      </c>
      <c r="G818" s="14">
        <f>[1]consoCURRENT!J18217</f>
        <v>0</v>
      </c>
      <c r="H818" s="14">
        <f>[1]consoCURRENT!K18217</f>
        <v>0</v>
      </c>
      <c r="I818" s="14">
        <f>[1]consoCURRENT!L18217</f>
        <v>0</v>
      </c>
      <c r="J818" s="14">
        <f>[1]consoCURRENT!M18217</f>
        <v>0</v>
      </c>
      <c r="K818" s="14">
        <f>[1]consoCURRENT!N18217</f>
        <v>0</v>
      </c>
      <c r="L818" s="14">
        <f>[1]consoCURRENT!O18217</f>
        <v>0</v>
      </c>
      <c r="M818" s="14">
        <f>[1]consoCURRENT!P18217</f>
        <v>0</v>
      </c>
      <c r="N818" s="14">
        <f>[1]consoCURRENT!Q18217</f>
        <v>64367</v>
      </c>
      <c r="O818" s="14">
        <f>[1]consoCURRENT!R18217</f>
        <v>67067</v>
      </c>
      <c r="P818" s="14">
        <f>[1]consoCURRENT!S18217</f>
        <v>79667</v>
      </c>
      <c r="Q818" s="14">
        <f>[1]consoCURRENT!T18217</f>
        <v>0</v>
      </c>
      <c r="R818" s="14">
        <f>[1]consoCURRENT!U18217</f>
        <v>0</v>
      </c>
      <c r="S818" s="14">
        <f>[1]consoCURRENT!V18217</f>
        <v>0</v>
      </c>
      <c r="T818" s="14">
        <f>[1]consoCURRENT!W18217</f>
        <v>0</v>
      </c>
      <c r="U818" s="14">
        <f>[1]consoCURRENT!X18217</f>
        <v>0</v>
      </c>
      <c r="V818" s="14">
        <f>[1]consoCURRENT!Y18217</f>
        <v>0</v>
      </c>
      <c r="W818" s="14">
        <f>[1]consoCURRENT!Z18217</f>
        <v>0</v>
      </c>
      <c r="X818" s="14">
        <f>[1]consoCURRENT!AA18217</f>
        <v>0</v>
      </c>
      <c r="Y818" s="14">
        <f>[1]consoCURRENT!AB18217</f>
        <v>0</v>
      </c>
      <c r="Z818" s="14">
        <f>SUM(M818:Y818)</f>
        <v>211101</v>
      </c>
      <c r="AA818" s="14">
        <f>B818-Z818</f>
        <v>755899</v>
      </c>
      <c r="AB818" s="19">
        <f>Z818/B818</f>
        <v>0.21830506721820062</v>
      </c>
      <c r="AC818" s="15"/>
    </row>
    <row r="819" spans="1:29" s="16" customFormat="1" ht="18" customHeight="1" x14ac:dyDescent="0.2">
      <c r="A819" s="18" t="s">
        <v>37</v>
      </c>
      <c r="B819" s="14">
        <f>[1]consoCURRENT!E18305</f>
        <v>344092000</v>
      </c>
      <c r="C819" s="14">
        <f>[1]consoCURRENT!F18305</f>
        <v>0</v>
      </c>
      <c r="D819" s="14">
        <f>[1]consoCURRENT!G18305</f>
        <v>0</v>
      </c>
      <c r="E819" s="14">
        <f>[1]consoCURRENT!H18305</f>
        <v>85378882.069999993</v>
      </c>
      <c r="F819" s="14">
        <f>[1]consoCURRENT!I18305</f>
        <v>0</v>
      </c>
      <c r="G819" s="14">
        <f>[1]consoCURRENT!J18305</f>
        <v>0</v>
      </c>
      <c r="H819" s="14">
        <f>[1]consoCURRENT!K18305</f>
        <v>0</v>
      </c>
      <c r="I819" s="14">
        <f>[1]consoCURRENT!L18305</f>
        <v>0</v>
      </c>
      <c r="J819" s="14">
        <f>[1]consoCURRENT!M18305</f>
        <v>0</v>
      </c>
      <c r="K819" s="14">
        <f>[1]consoCURRENT!N18305</f>
        <v>0</v>
      </c>
      <c r="L819" s="14">
        <f>[1]consoCURRENT!O18305</f>
        <v>0</v>
      </c>
      <c r="M819" s="14">
        <f>[1]consoCURRENT!P18305</f>
        <v>0</v>
      </c>
      <c r="N819" s="14">
        <f>[1]consoCURRENT!Q18305</f>
        <v>53880</v>
      </c>
      <c r="O819" s="14">
        <f>[1]consoCURRENT!R18305</f>
        <v>26979127.569999997</v>
      </c>
      <c r="P819" s="14">
        <f>[1]consoCURRENT!S18305</f>
        <v>58345874.5</v>
      </c>
      <c r="Q819" s="14">
        <f>[1]consoCURRENT!T18305</f>
        <v>0</v>
      </c>
      <c r="R819" s="14">
        <f>[1]consoCURRENT!U18305</f>
        <v>0</v>
      </c>
      <c r="S819" s="14">
        <f>[1]consoCURRENT!V18305</f>
        <v>0</v>
      </c>
      <c r="T819" s="14">
        <f>[1]consoCURRENT!W18305</f>
        <v>0</v>
      </c>
      <c r="U819" s="14">
        <f>[1]consoCURRENT!X18305</f>
        <v>0</v>
      </c>
      <c r="V819" s="14">
        <f>[1]consoCURRENT!Y18305</f>
        <v>0</v>
      </c>
      <c r="W819" s="14">
        <f>[1]consoCURRENT!Z18305</f>
        <v>0</v>
      </c>
      <c r="X819" s="14">
        <f>[1]consoCURRENT!AA18305</f>
        <v>0</v>
      </c>
      <c r="Y819" s="14">
        <f>[1]consoCURRENT!AB18305</f>
        <v>0</v>
      </c>
      <c r="Z819" s="14">
        <f t="shared" ref="Z819:Z821" si="574">SUM(M819:Y819)</f>
        <v>85378882.069999993</v>
      </c>
      <c r="AA819" s="14">
        <f t="shared" ref="AA819:AA821" si="575">B819-Z819</f>
        <v>258713117.93000001</v>
      </c>
      <c r="AB819" s="19">
        <f t="shared" ref="AB819:AB824" si="576">Z819/B819</f>
        <v>0.24812806479081173</v>
      </c>
      <c r="AC819" s="15"/>
    </row>
    <row r="820" spans="1:29" s="16" customFormat="1" ht="18" customHeight="1" x14ac:dyDescent="0.2">
      <c r="A820" s="18" t="s">
        <v>38</v>
      </c>
      <c r="B820" s="14">
        <f>[1]consoCURRENT!E18311</f>
        <v>0</v>
      </c>
      <c r="C820" s="14">
        <f>[1]consoCURRENT!F18311</f>
        <v>0</v>
      </c>
      <c r="D820" s="14">
        <f>[1]consoCURRENT!G18311</f>
        <v>0</v>
      </c>
      <c r="E820" s="14">
        <f>[1]consoCURRENT!H18311</f>
        <v>0</v>
      </c>
      <c r="F820" s="14">
        <f>[1]consoCURRENT!I18311</f>
        <v>0</v>
      </c>
      <c r="G820" s="14">
        <f>[1]consoCURRENT!J18311</f>
        <v>0</v>
      </c>
      <c r="H820" s="14">
        <f>[1]consoCURRENT!K18311</f>
        <v>0</v>
      </c>
      <c r="I820" s="14">
        <f>[1]consoCURRENT!L18311</f>
        <v>0</v>
      </c>
      <c r="J820" s="14">
        <f>[1]consoCURRENT!M18311</f>
        <v>0</v>
      </c>
      <c r="K820" s="14">
        <f>[1]consoCURRENT!N18311</f>
        <v>0</v>
      </c>
      <c r="L820" s="14">
        <f>[1]consoCURRENT!O18311</f>
        <v>0</v>
      </c>
      <c r="M820" s="14">
        <f>[1]consoCURRENT!P18311</f>
        <v>0</v>
      </c>
      <c r="N820" s="14">
        <f>[1]consoCURRENT!Q18311</f>
        <v>0</v>
      </c>
      <c r="O820" s="14">
        <f>[1]consoCURRENT!R18311</f>
        <v>0</v>
      </c>
      <c r="P820" s="14">
        <f>[1]consoCURRENT!S18311</f>
        <v>0</v>
      </c>
      <c r="Q820" s="14">
        <f>[1]consoCURRENT!T18311</f>
        <v>0</v>
      </c>
      <c r="R820" s="14">
        <f>[1]consoCURRENT!U18311</f>
        <v>0</v>
      </c>
      <c r="S820" s="14">
        <f>[1]consoCURRENT!V18311</f>
        <v>0</v>
      </c>
      <c r="T820" s="14">
        <f>[1]consoCURRENT!W18311</f>
        <v>0</v>
      </c>
      <c r="U820" s="14">
        <f>[1]consoCURRENT!X18311</f>
        <v>0</v>
      </c>
      <c r="V820" s="14">
        <f>[1]consoCURRENT!Y18311</f>
        <v>0</v>
      </c>
      <c r="W820" s="14">
        <f>[1]consoCURRENT!Z18311</f>
        <v>0</v>
      </c>
      <c r="X820" s="14">
        <f>[1]consoCURRENT!AA18311</f>
        <v>0</v>
      </c>
      <c r="Y820" s="14">
        <f>[1]consoCURRENT!AB18311</f>
        <v>0</v>
      </c>
      <c r="Z820" s="14">
        <f t="shared" si="574"/>
        <v>0</v>
      </c>
      <c r="AA820" s="14">
        <f t="shared" si="575"/>
        <v>0</v>
      </c>
      <c r="AB820" s="19"/>
      <c r="AC820" s="15"/>
    </row>
    <row r="821" spans="1:29" s="16" customFormat="1" ht="18" customHeight="1" x14ac:dyDescent="0.2">
      <c r="A821" s="18" t="s">
        <v>39</v>
      </c>
      <c r="B821" s="14">
        <f>[1]consoCURRENT!E18340</f>
        <v>0</v>
      </c>
      <c r="C821" s="14">
        <f>[1]consoCURRENT!F18340</f>
        <v>0</v>
      </c>
      <c r="D821" s="14">
        <f>[1]consoCURRENT!G18340</f>
        <v>0</v>
      </c>
      <c r="E821" s="14">
        <f>[1]consoCURRENT!H18340</f>
        <v>0</v>
      </c>
      <c r="F821" s="14">
        <f>[1]consoCURRENT!I18340</f>
        <v>0</v>
      </c>
      <c r="G821" s="14">
        <f>[1]consoCURRENT!J18340</f>
        <v>0</v>
      </c>
      <c r="H821" s="14">
        <f>[1]consoCURRENT!K18340</f>
        <v>0</v>
      </c>
      <c r="I821" s="14">
        <f>[1]consoCURRENT!L18340</f>
        <v>0</v>
      </c>
      <c r="J821" s="14">
        <f>[1]consoCURRENT!M18340</f>
        <v>0</v>
      </c>
      <c r="K821" s="14">
        <f>[1]consoCURRENT!N18340</f>
        <v>0</v>
      </c>
      <c r="L821" s="14">
        <f>[1]consoCURRENT!O18340</f>
        <v>0</v>
      </c>
      <c r="M821" s="14">
        <f>[1]consoCURRENT!P18340</f>
        <v>0</v>
      </c>
      <c r="N821" s="14">
        <f>[1]consoCURRENT!Q18340</f>
        <v>0</v>
      </c>
      <c r="O821" s="14">
        <f>[1]consoCURRENT!R18340</f>
        <v>0</v>
      </c>
      <c r="P821" s="14">
        <f>[1]consoCURRENT!S18340</f>
        <v>0</v>
      </c>
      <c r="Q821" s="14">
        <f>[1]consoCURRENT!T18340</f>
        <v>0</v>
      </c>
      <c r="R821" s="14">
        <f>[1]consoCURRENT!U18340</f>
        <v>0</v>
      </c>
      <c r="S821" s="14">
        <f>[1]consoCURRENT!V18340</f>
        <v>0</v>
      </c>
      <c r="T821" s="14">
        <f>[1]consoCURRENT!W18340</f>
        <v>0</v>
      </c>
      <c r="U821" s="14">
        <f>[1]consoCURRENT!X18340</f>
        <v>0</v>
      </c>
      <c r="V821" s="14">
        <f>[1]consoCURRENT!Y18340</f>
        <v>0</v>
      </c>
      <c r="W821" s="14">
        <f>[1]consoCURRENT!Z18340</f>
        <v>0</v>
      </c>
      <c r="X821" s="14">
        <f>[1]consoCURRENT!AA18340</f>
        <v>0</v>
      </c>
      <c r="Y821" s="14">
        <f>[1]consoCURRENT!AB18340</f>
        <v>0</v>
      </c>
      <c r="Z821" s="14">
        <f t="shared" si="574"/>
        <v>0</v>
      </c>
      <c r="AA821" s="14">
        <f t="shared" si="575"/>
        <v>0</v>
      </c>
      <c r="AB821" s="19"/>
      <c r="AC821" s="15"/>
    </row>
    <row r="822" spans="1:29" s="16" customFormat="1" ht="18" customHeight="1" x14ac:dyDescent="0.25">
      <c r="A822" s="20" t="s">
        <v>40</v>
      </c>
      <c r="B822" s="21">
        <f>SUM(B818:B821)</f>
        <v>345059000</v>
      </c>
      <c r="C822" s="21">
        <f t="shared" ref="C822:AA822" si="577">SUM(C818:C821)</f>
        <v>0</v>
      </c>
      <c r="D822" s="21">
        <f t="shared" si="577"/>
        <v>0</v>
      </c>
      <c r="E822" s="21">
        <f t="shared" si="577"/>
        <v>85589983.069999993</v>
      </c>
      <c r="F822" s="21">
        <f t="shared" si="577"/>
        <v>0</v>
      </c>
      <c r="G822" s="21">
        <f t="shared" si="577"/>
        <v>0</v>
      </c>
      <c r="H822" s="21">
        <f t="shared" si="577"/>
        <v>0</v>
      </c>
      <c r="I822" s="21">
        <f t="shared" si="577"/>
        <v>0</v>
      </c>
      <c r="J822" s="21">
        <f t="shared" si="577"/>
        <v>0</v>
      </c>
      <c r="K822" s="21">
        <f t="shared" si="577"/>
        <v>0</v>
      </c>
      <c r="L822" s="21">
        <f t="shared" si="577"/>
        <v>0</v>
      </c>
      <c r="M822" s="21">
        <f t="shared" si="577"/>
        <v>0</v>
      </c>
      <c r="N822" s="21">
        <f t="shared" si="577"/>
        <v>118247</v>
      </c>
      <c r="O822" s="21">
        <f t="shared" si="577"/>
        <v>27046194.569999997</v>
      </c>
      <c r="P822" s="21">
        <f t="shared" si="577"/>
        <v>58425541.5</v>
      </c>
      <c r="Q822" s="21">
        <f t="shared" si="577"/>
        <v>0</v>
      </c>
      <c r="R822" s="21">
        <f t="shared" si="577"/>
        <v>0</v>
      </c>
      <c r="S822" s="21">
        <f t="shared" si="577"/>
        <v>0</v>
      </c>
      <c r="T822" s="21">
        <f t="shared" si="577"/>
        <v>0</v>
      </c>
      <c r="U822" s="21">
        <f t="shared" si="577"/>
        <v>0</v>
      </c>
      <c r="V822" s="21">
        <f t="shared" si="577"/>
        <v>0</v>
      </c>
      <c r="W822" s="21">
        <f t="shared" si="577"/>
        <v>0</v>
      </c>
      <c r="X822" s="21">
        <f t="shared" si="577"/>
        <v>0</v>
      </c>
      <c r="Y822" s="21">
        <f t="shared" si="577"/>
        <v>0</v>
      </c>
      <c r="Z822" s="21">
        <f t="shared" si="577"/>
        <v>85589983.069999993</v>
      </c>
      <c r="AA822" s="21">
        <f t="shared" si="577"/>
        <v>259469016.93000001</v>
      </c>
      <c r="AB822" s="22">
        <f t="shared" si="576"/>
        <v>0.24804448824693745</v>
      </c>
      <c r="AC822" s="15"/>
    </row>
    <row r="823" spans="1:29" s="16" customFormat="1" ht="18" customHeight="1" x14ac:dyDescent="0.25">
      <c r="A823" s="23" t="s">
        <v>41</v>
      </c>
      <c r="B823" s="14">
        <f>[1]consoCURRENT!E18344</f>
        <v>0</v>
      </c>
      <c r="C823" s="14">
        <f>[1]consoCURRENT!F18344</f>
        <v>0</v>
      </c>
      <c r="D823" s="14">
        <f>[1]consoCURRENT!G18344</f>
        <v>0</v>
      </c>
      <c r="E823" s="14">
        <f>[1]consoCURRENT!H18344</f>
        <v>0</v>
      </c>
      <c r="F823" s="14">
        <f>[1]consoCURRENT!I18344</f>
        <v>0</v>
      </c>
      <c r="G823" s="14">
        <f>[1]consoCURRENT!J18344</f>
        <v>0</v>
      </c>
      <c r="H823" s="14">
        <f>[1]consoCURRENT!K18344</f>
        <v>0</v>
      </c>
      <c r="I823" s="14">
        <f>[1]consoCURRENT!L18344</f>
        <v>0</v>
      </c>
      <c r="J823" s="14">
        <f>[1]consoCURRENT!M18344</f>
        <v>0</v>
      </c>
      <c r="K823" s="14">
        <f>[1]consoCURRENT!N18344</f>
        <v>0</v>
      </c>
      <c r="L823" s="14">
        <f>[1]consoCURRENT!O18344</f>
        <v>0</v>
      </c>
      <c r="M823" s="14">
        <f>[1]consoCURRENT!P18344</f>
        <v>0</v>
      </c>
      <c r="N823" s="14">
        <f>[1]consoCURRENT!Q18344</f>
        <v>0</v>
      </c>
      <c r="O823" s="14">
        <f>[1]consoCURRENT!R18344</f>
        <v>0</v>
      </c>
      <c r="P823" s="14">
        <f>[1]consoCURRENT!S18344</f>
        <v>0</v>
      </c>
      <c r="Q823" s="14">
        <f>[1]consoCURRENT!T18344</f>
        <v>0</v>
      </c>
      <c r="R823" s="14">
        <f>[1]consoCURRENT!U18344</f>
        <v>0</v>
      </c>
      <c r="S823" s="14">
        <f>[1]consoCURRENT!V18344</f>
        <v>0</v>
      </c>
      <c r="T823" s="14">
        <f>[1]consoCURRENT!W18344</f>
        <v>0</v>
      </c>
      <c r="U823" s="14">
        <f>[1]consoCURRENT!X18344</f>
        <v>0</v>
      </c>
      <c r="V823" s="14">
        <f>[1]consoCURRENT!Y18344</f>
        <v>0</v>
      </c>
      <c r="W823" s="14">
        <f>[1]consoCURRENT!Z18344</f>
        <v>0</v>
      </c>
      <c r="X823" s="14">
        <f>[1]consoCURRENT!AA18344</f>
        <v>0</v>
      </c>
      <c r="Y823" s="14">
        <f>[1]consoCURRENT!AB18344</f>
        <v>0</v>
      </c>
      <c r="Z823" s="14">
        <f t="shared" ref="Z823" si="578">SUM(M823:Y823)</f>
        <v>0</v>
      </c>
      <c r="AA823" s="14">
        <f t="shared" ref="AA823" si="579">B823-Z823</f>
        <v>0</v>
      </c>
      <c r="AB823" s="19"/>
      <c r="AC823" s="15"/>
    </row>
    <row r="824" spans="1:29" s="16" customFormat="1" ht="18" customHeight="1" x14ac:dyDescent="0.25">
      <c r="A824" s="20" t="s">
        <v>42</v>
      </c>
      <c r="B824" s="21">
        <f>B823+B822</f>
        <v>345059000</v>
      </c>
      <c r="C824" s="21">
        <f t="shared" ref="C824:AA824" si="580">C823+C822</f>
        <v>0</v>
      </c>
      <c r="D824" s="21">
        <f t="shared" si="580"/>
        <v>0</v>
      </c>
      <c r="E824" s="21">
        <f t="shared" si="580"/>
        <v>85589983.069999993</v>
      </c>
      <c r="F824" s="21">
        <f t="shared" si="580"/>
        <v>0</v>
      </c>
      <c r="G824" s="21">
        <f t="shared" si="580"/>
        <v>0</v>
      </c>
      <c r="H824" s="21">
        <f t="shared" si="580"/>
        <v>0</v>
      </c>
      <c r="I824" s="21">
        <f t="shared" si="580"/>
        <v>0</v>
      </c>
      <c r="J824" s="21">
        <f t="shared" si="580"/>
        <v>0</v>
      </c>
      <c r="K824" s="21">
        <f t="shared" si="580"/>
        <v>0</v>
      </c>
      <c r="L824" s="21">
        <f t="shared" si="580"/>
        <v>0</v>
      </c>
      <c r="M824" s="21">
        <f t="shared" si="580"/>
        <v>0</v>
      </c>
      <c r="N824" s="21">
        <f t="shared" si="580"/>
        <v>118247</v>
      </c>
      <c r="O824" s="21">
        <f t="shared" si="580"/>
        <v>27046194.569999997</v>
      </c>
      <c r="P824" s="21">
        <f t="shared" si="580"/>
        <v>58425541.5</v>
      </c>
      <c r="Q824" s="21">
        <f t="shared" si="580"/>
        <v>0</v>
      </c>
      <c r="R824" s="21">
        <f t="shared" si="580"/>
        <v>0</v>
      </c>
      <c r="S824" s="21">
        <f t="shared" si="580"/>
        <v>0</v>
      </c>
      <c r="T824" s="21">
        <f t="shared" si="580"/>
        <v>0</v>
      </c>
      <c r="U824" s="21">
        <f t="shared" si="580"/>
        <v>0</v>
      </c>
      <c r="V824" s="21">
        <f t="shared" si="580"/>
        <v>0</v>
      </c>
      <c r="W824" s="21">
        <f t="shared" si="580"/>
        <v>0</v>
      </c>
      <c r="X824" s="21">
        <f t="shared" si="580"/>
        <v>0</v>
      </c>
      <c r="Y824" s="21">
        <f t="shared" si="580"/>
        <v>0</v>
      </c>
      <c r="Z824" s="21">
        <f t="shared" si="580"/>
        <v>85589983.069999993</v>
      </c>
      <c r="AA824" s="21">
        <f t="shared" si="580"/>
        <v>259469016.93000001</v>
      </c>
      <c r="AB824" s="22">
        <f t="shared" si="576"/>
        <v>0.24804448824693745</v>
      </c>
      <c r="AC824" s="24"/>
    </row>
    <row r="825" spans="1:29" s="16" customFormat="1" ht="15" customHeigh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5"/>
    </row>
    <row r="826" spans="1:29" s="16" customFormat="1" ht="15" customHeigh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5" customHeight="1" x14ac:dyDescent="0.25">
      <c r="A827" s="17" t="s">
        <v>67</v>
      </c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5"/>
    </row>
    <row r="828" spans="1:29" s="16" customFormat="1" ht="18" customHeight="1" x14ac:dyDescent="0.2">
      <c r="A828" s="18" t="s">
        <v>36</v>
      </c>
      <c r="B828" s="14">
        <f>[1]consoCURRENT!E18404</f>
        <v>967000</v>
      </c>
      <c r="C828" s="14">
        <f>[1]consoCURRENT!F18404</f>
        <v>0</v>
      </c>
      <c r="D828" s="14">
        <f>[1]consoCURRENT!G18404</f>
        <v>0</v>
      </c>
      <c r="E828" s="14">
        <f>[1]consoCURRENT!H18404</f>
        <v>220709.07999999996</v>
      </c>
      <c r="F828" s="14">
        <f>[1]consoCURRENT!I18404</f>
        <v>0</v>
      </c>
      <c r="G828" s="14">
        <f>[1]consoCURRENT!J18404</f>
        <v>0</v>
      </c>
      <c r="H828" s="14">
        <f>[1]consoCURRENT!K18404</f>
        <v>0</v>
      </c>
      <c r="I828" s="14">
        <f>[1]consoCURRENT!L18404</f>
        <v>0</v>
      </c>
      <c r="J828" s="14">
        <f>[1]consoCURRENT!M18404</f>
        <v>0</v>
      </c>
      <c r="K828" s="14">
        <f>[1]consoCURRENT!N18404</f>
        <v>0</v>
      </c>
      <c r="L828" s="14">
        <f>[1]consoCURRENT!O18404</f>
        <v>0</v>
      </c>
      <c r="M828" s="14">
        <f>[1]consoCURRENT!P18404</f>
        <v>0</v>
      </c>
      <c r="N828" s="14">
        <f>[1]consoCURRENT!Q18404</f>
        <v>74367</v>
      </c>
      <c r="O828" s="14">
        <f>[1]consoCURRENT!R18404</f>
        <v>72971.039999999994</v>
      </c>
      <c r="P828" s="14">
        <f>[1]consoCURRENT!S18404</f>
        <v>73371.039999999994</v>
      </c>
      <c r="Q828" s="14">
        <f>[1]consoCURRENT!T18404</f>
        <v>0</v>
      </c>
      <c r="R828" s="14">
        <f>[1]consoCURRENT!U18404</f>
        <v>0</v>
      </c>
      <c r="S828" s="14">
        <f>[1]consoCURRENT!V18404</f>
        <v>0</v>
      </c>
      <c r="T828" s="14">
        <f>[1]consoCURRENT!W18404</f>
        <v>0</v>
      </c>
      <c r="U828" s="14">
        <f>[1]consoCURRENT!X18404</f>
        <v>0</v>
      </c>
      <c r="V828" s="14">
        <f>[1]consoCURRENT!Y18404</f>
        <v>0</v>
      </c>
      <c r="W828" s="14">
        <f>[1]consoCURRENT!Z18404</f>
        <v>0</v>
      </c>
      <c r="X828" s="14">
        <f>[1]consoCURRENT!AA18404</f>
        <v>0</v>
      </c>
      <c r="Y828" s="14">
        <f>[1]consoCURRENT!AB18404</f>
        <v>0</v>
      </c>
      <c r="Z828" s="14">
        <f>SUM(M828:Y828)</f>
        <v>220709.07999999996</v>
      </c>
      <c r="AA828" s="14">
        <f>B828-Z828</f>
        <v>746290.92</v>
      </c>
      <c r="AB828" s="19">
        <f>Z828/B828</f>
        <v>0.22824103412616334</v>
      </c>
      <c r="AC828" s="15"/>
    </row>
    <row r="829" spans="1:29" s="16" customFormat="1" ht="18" customHeight="1" x14ac:dyDescent="0.2">
      <c r="A829" s="18" t="s">
        <v>37</v>
      </c>
      <c r="B829" s="14">
        <f>[1]consoCURRENT!E18492</f>
        <v>290330000</v>
      </c>
      <c r="C829" s="14">
        <f>[1]consoCURRENT!F18492</f>
        <v>0</v>
      </c>
      <c r="D829" s="14">
        <f>[1]consoCURRENT!G18492</f>
        <v>0</v>
      </c>
      <c r="E829" s="14">
        <f>[1]consoCURRENT!H18492</f>
        <v>64068850.370000005</v>
      </c>
      <c r="F829" s="14">
        <f>[1]consoCURRENT!I18492</f>
        <v>0</v>
      </c>
      <c r="G829" s="14">
        <f>[1]consoCURRENT!J18492</f>
        <v>0</v>
      </c>
      <c r="H829" s="14">
        <f>[1]consoCURRENT!K18492</f>
        <v>0</v>
      </c>
      <c r="I829" s="14">
        <f>[1]consoCURRENT!L18492</f>
        <v>0</v>
      </c>
      <c r="J829" s="14">
        <f>[1]consoCURRENT!M18492</f>
        <v>0</v>
      </c>
      <c r="K829" s="14">
        <f>[1]consoCURRENT!N18492</f>
        <v>0</v>
      </c>
      <c r="L829" s="14">
        <f>[1]consoCURRENT!O18492</f>
        <v>0</v>
      </c>
      <c r="M829" s="14">
        <f>[1]consoCURRENT!P18492</f>
        <v>0</v>
      </c>
      <c r="N829" s="14">
        <f>[1]consoCURRENT!Q18492</f>
        <v>10654.77</v>
      </c>
      <c r="O829" s="14">
        <f>[1]consoCURRENT!R18492</f>
        <v>34613145.869999997</v>
      </c>
      <c r="P829" s="14">
        <f>[1]consoCURRENT!S18492</f>
        <v>29445049.73</v>
      </c>
      <c r="Q829" s="14">
        <f>[1]consoCURRENT!T18492</f>
        <v>0</v>
      </c>
      <c r="R829" s="14">
        <f>[1]consoCURRENT!U18492</f>
        <v>0</v>
      </c>
      <c r="S829" s="14">
        <f>[1]consoCURRENT!V18492</f>
        <v>0</v>
      </c>
      <c r="T829" s="14">
        <f>[1]consoCURRENT!W18492</f>
        <v>0</v>
      </c>
      <c r="U829" s="14">
        <f>[1]consoCURRENT!X18492</f>
        <v>0</v>
      </c>
      <c r="V829" s="14">
        <f>[1]consoCURRENT!Y18492</f>
        <v>0</v>
      </c>
      <c r="W829" s="14">
        <f>[1]consoCURRENT!Z18492</f>
        <v>0</v>
      </c>
      <c r="X829" s="14">
        <f>[1]consoCURRENT!AA18492</f>
        <v>0</v>
      </c>
      <c r="Y829" s="14">
        <f>[1]consoCURRENT!AB18492</f>
        <v>0</v>
      </c>
      <c r="Z829" s="14">
        <f t="shared" ref="Z829:Z831" si="581">SUM(M829:Y829)</f>
        <v>64068850.370000005</v>
      </c>
      <c r="AA829" s="14">
        <f t="shared" ref="AA829:AA831" si="582">B829-Z829</f>
        <v>226261149.63</v>
      </c>
      <c r="AB829" s="19">
        <f t="shared" ref="AB829:AB834" si="583">Z829/B829</f>
        <v>0.22067595622222988</v>
      </c>
      <c r="AC829" s="15"/>
    </row>
    <row r="830" spans="1:29" s="16" customFormat="1" ht="18" customHeight="1" x14ac:dyDescent="0.2">
      <c r="A830" s="18" t="s">
        <v>38</v>
      </c>
      <c r="B830" s="14">
        <f>[1]consoCURRENT!E18498</f>
        <v>0</v>
      </c>
      <c r="C830" s="14">
        <f>[1]consoCURRENT!F18498</f>
        <v>0</v>
      </c>
      <c r="D830" s="14">
        <f>[1]consoCURRENT!G18498</f>
        <v>0</v>
      </c>
      <c r="E830" s="14">
        <f>[1]consoCURRENT!H18498</f>
        <v>0</v>
      </c>
      <c r="F830" s="14">
        <f>[1]consoCURRENT!I18498</f>
        <v>0</v>
      </c>
      <c r="G830" s="14">
        <f>[1]consoCURRENT!J18498</f>
        <v>0</v>
      </c>
      <c r="H830" s="14">
        <f>[1]consoCURRENT!K18498</f>
        <v>0</v>
      </c>
      <c r="I830" s="14">
        <f>[1]consoCURRENT!L18498</f>
        <v>0</v>
      </c>
      <c r="J830" s="14">
        <f>[1]consoCURRENT!M18498</f>
        <v>0</v>
      </c>
      <c r="K830" s="14">
        <f>[1]consoCURRENT!N18498</f>
        <v>0</v>
      </c>
      <c r="L830" s="14">
        <f>[1]consoCURRENT!O18498</f>
        <v>0</v>
      </c>
      <c r="M830" s="14">
        <f>[1]consoCURRENT!P18498</f>
        <v>0</v>
      </c>
      <c r="N830" s="14">
        <f>[1]consoCURRENT!Q18498</f>
        <v>0</v>
      </c>
      <c r="O830" s="14">
        <f>[1]consoCURRENT!R18498</f>
        <v>0</v>
      </c>
      <c r="P830" s="14">
        <f>[1]consoCURRENT!S18498</f>
        <v>0</v>
      </c>
      <c r="Q830" s="14">
        <f>[1]consoCURRENT!T18498</f>
        <v>0</v>
      </c>
      <c r="R830" s="14">
        <f>[1]consoCURRENT!U18498</f>
        <v>0</v>
      </c>
      <c r="S830" s="14">
        <f>[1]consoCURRENT!V18498</f>
        <v>0</v>
      </c>
      <c r="T830" s="14">
        <f>[1]consoCURRENT!W18498</f>
        <v>0</v>
      </c>
      <c r="U830" s="14">
        <f>[1]consoCURRENT!X18498</f>
        <v>0</v>
      </c>
      <c r="V830" s="14">
        <f>[1]consoCURRENT!Y18498</f>
        <v>0</v>
      </c>
      <c r="W830" s="14">
        <f>[1]consoCURRENT!Z18498</f>
        <v>0</v>
      </c>
      <c r="X830" s="14">
        <f>[1]consoCURRENT!AA18498</f>
        <v>0</v>
      </c>
      <c r="Y830" s="14">
        <f>[1]consoCURRENT!AB18498</f>
        <v>0</v>
      </c>
      <c r="Z830" s="14">
        <f t="shared" si="581"/>
        <v>0</v>
      </c>
      <c r="AA830" s="14">
        <f t="shared" si="582"/>
        <v>0</v>
      </c>
      <c r="AB830" s="19"/>
      <c r="AC830" s="15"/>
    </row>
    <row r="831" spans="1:29" s="16" customFormat="1" ht="18" customHeight="1" x14ac:dyDescent="0.2">
      <c r="A831" s="18" t="s">
        <v>39</v>
      </c>
      <c r="B831" s="14">
        <f>[1]consoCURRENT!E18527</f>
        <v>0</v>
      </c>
      <c r="C831" s="14">
        <f>[1]consoCURRENT!F18527</f>
        <v>0</v>
      </c>
      <c r="D831" s="14">
        <f>[1]consoCURRENT!G18527</f>
        <v>0</v>
      </c>
      <c r="E831" s="14">
        <f>[1]consoCURRENT!H18527</f>
        <v>0</v>
      </c>
      <c r="F831" s="14">
        <f>[1]consoCURRENT!I18527</f>
        <v>0</v>
      </c>
      <c r="G831" s="14">
        <f>[1]consoCURRENT!J18527</f>
        <v>0</v>
      </c>
      <c r="H831" s="14">
        <f>[1]consoCURRENT!K18527</f>
        <v>0</v>
      </c>
      <c r="I831" s="14">
        <f>[1]consoCURRENT!L18527</f>
        <v>0</v>
      </c>
      <c r="J831" s="14">
        <f>[1]consoCURRENT!M18527</f>
        <v>0</v>
      </c>
      <c r="K831" s="14">
        <f>[1]consoCURRENT!N18527</f>
        <v>0</v>
      </c>
      <c r="L831" s="14">
        <f>[1]consoCURRENT!O18527</f>
        <v>0</v>
      </c>
      <c r="M831" s="14">
        <f>[1]consoCURRENT!P18527</f>
        <v>0</v>
      </c>
      <c r="N831" s="14">
        <f>[1]consoCURRENT!Q18527</f>
        <v>0</v>
      </c>
      <c r="O831" s="14">
        <f>[1]consoCURRENT!R18527</f>
        <v>0</v>
      </c>
      <c r="P831" s="14">
        <f>[1]consoCURRENT!S18527</f>
        <v>0</v>
      </c>
      <c r="Q831" s="14">
        <f>[1]consoCURRENT!T18527</f>
        <v>0</v>
      </c>
      <c r="R831" s="14">
        <f>[1]consoCURRENT!U18527</f>
        <v>0</v>
      </c>
      <c r="S831" s="14">
        <f>[1]consoCURRENT!V18527</f>
        <v>0</v>
      </c>
      <c r="T831" s="14">
        <f>[1]consoCURRENT!W18527</f>
        <v>0</v>
      </c>
      <c r="U831" s="14">
        <f>[1]consoCURRENT!X18527</f>
        <v>0</v>
      </c>
      <c r="V831" s="14">
        <f>[1]consoCURRENT!Y18527</f>
        <v>0</v>
      </c>
      <c r="W831" s="14">
        <f>[1]consoCURRENT!Z18527</f>
        <v>0</v>
      </c>
      <c r="X831" s="14">
        <f>[1]consoCURRENT!AA18527</f>
        <v>0</v>
      </c>
      <c r="Y831" s="14">
        <f>[1]consoCURRENT!AB18527</f>
        <v>0</v>
      </c>
      <c r="Z831" s="14">
        <f t="shared" si="581"/>
        <v>0</v>
      </c>
      <c r="AA831" s="14">
        <f t="shared" si="582"/>
        <v>0</v>
      </c>
      <c r="AB831" s="19"/>
      <c r="AC831" s="15"/>
    </row>
    <row r="832" spans="1:29" s="16" customFormat="1" ht="18" customHeight="1" x14ac:dyDescent="0.25">
      <c r="A832" s="20" t="s">
        <v>40</v>
      </c>
      <c r="B832" s="21">
        <f>SUM(B828:B831)</f>
        <v>291297000</v>
      </c>
      <c r="C832" s="21">
        <f t="shared" ref="C832:AA832" si="584">SUM(C828:C831)</f>
        <v>0</v>
      </c>
      <c r="D832" s="21">
        <f t="shared" si="584"/>
        <v>0</v>
      </c>
      <c r="E832" s="21">
        <f t="shared" si="584"/>
        <v>64289559.450000003</v>
      </c>
      <c r="F832" s="21">
        <f t="shared" si="584"/>
        <v>0</v>
      </c>
      <c r="G832" s="21">
        <f t="shared" si="584"/>
        <v>0</v>
      </c>
      <c r="H832" s="21">
        <f t="shared" si="584"/>
        <v>0</v>
      </c>
      <c r="I832" s="21">
        <f t="shared" si="584"/>
        <v>0</v>
      </c>
      <c r="J832" s="21">
        <f t="shared" si="584"/>
        <v>0</v>
      </c>
      <c r="K832" s="21">
        <f t="shared" si="584"/>
        <v>0</v>
      </c>
      <c r="L832" s="21">
        <f t="shared" si="584"/>
        <v>0</v>
      </c>
      <c r="M832" s="21">
        <f t="shared" si="584"/>
        <v>0</v>
      </c>
      <c r="N832" s="21">
        <f t="shared" si="584"/>
        <v>85021.77</v>
      </c>
      <c r="O832" s="21">
        <f t="shared" si="584"/>
        <v>34686116.909999996</v>
      </c>
      <c r="P832" s="21">
        <f t="shared" si="584"/>
        <v>29518420.77</v>
      </c>
      <c r="Q832" s="21">
        <f t="shared" si="584"/>
        <v>0</v>
      </c>
      <c r="R832" s="21">
        <f t="shared" si="584"/>
        <v>0</v>
      </c>
      <c r="S832" s="21">
        <f t="shared" si="584"/>
        <v>0</v>
      </c>
      <c r="T832" s="21">
        <f t="shared" si="584"/>
        <v>0</v>
      </c>
      <c r="U832" s="21">
        <f t="shared" si="584"/>
        <v>0</v>
      </c>
      <c r="V832" s="21">
        <f t="shared" si="584"/>
        <v>0</v>
      </c>
      <c r="W832" s="21">
        <f t="shared" si="584"/>
        <v>0</v>
      </c>
      <c r="X832" s="21">
        <f t="shared" si="584"/>
        <v>0</v>
      </c>
      <c r="Y832" s="21">
        <f t="shared" si="584"/>
        <v>0</v>
      </c>
      <c r="Z832" s="21">
        <f t="shared" si="584"/>
        <v>64289559.450000003</v>
      </c>
      <c r="AA832" s="21">
        <f t="shared" si="584"/>
        <v>227007440.54999998</v>
      </c>
      <c r="AB832" s="22">
        <f t="shared" si="583"/>
        <v>0.22070106952697763</v>
      </c>
      <c r="AC832" s="15"/>
    </row>
    <row r="833" spans="1:29" s="16" customFormat="1" ht="18" customHeight="1" x14ac:dyDescent="0.25">
      <c r="A833" s="23" t="s">
        <v>41</v>
      </c>
      <c r="B833" s="14">
        <f>[1]consoCURRENT!E18531</f>
        <v>0</v>
      </c>
      <c r="C833" s="14">
        <f>[1]consoCURRENT!F18531</f>
        <v>0</v>
      </c>
      <c r="D833" s="14">
        <f>[1]consoCURRENT!G18531</f>
        <v>0</v>
      </c>
      <c r="E833" s="14">
        <f>[1]consoCURRENT!H18531</f>
        <v>0</v>
      </c>
      <c r="F833" s="14">
        <f>[1]consoCURRENT!I18531</f>
        <v>0</v>
      </c>
      <c r="G833" s="14">
        <f>[1]consoCURRENT!J18531</f>
        <v>0</v>
      </c>
      <c r="H833" s="14">
        <f>[1]consoCURRENT!K18531</f>
        <v>0</v>
      </c>
      <c r="I833" s="14">
        <f>[1]consoCURRENT!L18531</f>
        <v>0</v>
      </c>
      <c r="J833" s="14">
        <f>[1]consoCURRENT!M18531</f>
        <v>0</v>
      </c>
      <c r="K833" s="14">
        <f>[1]consoCURRENT!N18531</f>
        <v>0</v>
      </c>
      <c r="L833" s="14">
        <f>[1]consoCURRENT!O18531</f>
        <v>0</v>
      </c>
      <c r="M833" s="14">
        <f>[1]consoCURRENT!P18531</f>
        <v>0</v>
      </c>
      <c r="N833" s="14">
        <f>[1]consoCURRENT!Q18531</f>
        <v>0</v>
      </c>
      <c r="O833" s="14">
        <f>[1]consoCURRENT!R18531</f>
        <v>0</v>
      </c>
      <c r="P833" s="14">
        <f>[1]consoCURRENT!S18531</f>
        <v>0</v>
      </c>
      <c r="Q833" s="14">
        <f>[1]consoCURRENT!T18531</f>
        <v>0</v>
      </c>
      <c r="R833" s="14">
        <f>[1]consoCURRENT!U18531</f>
        <v>0</v>
      </c>
      <c r="S833" s="14">
        <f>[1]consoCURRENT!V18531</f>
        <v>0</v>
      </c>
      <c r="T833" s="14">
        <f>[1]consoCURRENT!W18531</f>
        <v>0</v>
      </c>
      <c r="U833" s="14">
        <f>[1]consoCURRENT!X18531</f>
        <v>0</v>
      </c>
      <c r="V833" s="14">
        <f>[1]consoCURRENT!Y18531</f>
        <v>0</v>
      </c>
      <c r="W833" s="14">
        <f>[1]consoCURRENT!Z18531</f>
        <v>0</v>
      </c>
      <c r="X833" s="14">
        <f>[1]consoCURRENT!AA18531</f>
        <v>0</v>
      </c>
      <c r="Y833" s="14">
        <f>[1]consoCURRENT!AB18531</f>
        <v>0</v>
      </c>
      <c r="Z833" s="14">
        <f t="shared" ref="Z833" si="585">SUM(M833:Y833)</f>
        <v>0</v>
      </c>
      <c r="AA833" s="14">
        <f t="shared" ref="AA833" si="586">B833-Z833</f>
        <v>0</v>
      </c>
      <c r="AB833" s="19"/>
      <c r="AC833" s="15"/>
    </row>
    <row r="834" spans="1:29" s="16" customFormat="1" ht="18" customHeight="1" x14ac:dyDescent="0.25">
      <c r="A834" s="20" t="s">
        <v>42</v>
      </c>
      <c r="B834" s="21">
        <f>B833+B832</f>
        <v>291297000</v>
      </c>
      <c r="C834" s="21">
        <f t="shared" ref="C834:AA834" si="587">C833+C832</f>
        <v>0</v>
      </c>
      <c r="D834" s="21">
        <f t="shared" si="587"/>
        <v>0</v>
      </c>
      <c r="E834" s="21">
        <f t="shared" si="587"/>
        <v>64289559.450000003</v>
      </c>
      <c r="F834" s="21">
        <f t="shared" si="587"/>
        <v>0</v>
      </c>
      <c r="G834" s="21">
        <f t="shared" si="587"/>
        <v>0</v>
      </c>
      <c r="H834" s="21">
        <f t="shared" si="587"/>
        <v>0</v>
      </c>
      <c r="I834" s="21">
        <f t="shared" si="587"/>
        <v>0</v>
      </c>
      <c r="J834" s="21">
        <f t="shared" si="587"/>
        <v>0</v>
      </c>
      <c r="K834" s="21">
        <f t="shared" si="587"/>
        <v>0</v>
      </c>
      <c r="L834" s="21">
        <f t="shared" si="587"/>
        <v>0</v>
      </c>
      <c r="M834" s="21">
        <f t="shared" si="587"/>
        <v>0</v>
      </c>
      <c r="N834" s="21">
        <f t="shared" si="587"/>
        <v>85021.77</v>
      </c>
      <c r="O834" s="21">
        <f t="shared" si="587"/>
        <v>34686116.909999996</v>
      </c>
      <c r="P834" s="21">
        <f t="shared" si="587"/>
        <v>29518420.77</v>
      </c>
      <c r="Q834" s="21">
        <f t="shared" si="587"/>
        <v>0</v>
      </c>
      <c r="R834" s="21">
        <f t="shared" si="587"/>
        <v>0</v>
      </c>
      <c r="S834" s="21">
        <f t="shared" si="587"/>
        <v>0</v>
      </c>
      <c r="T834" s="21">
        <f t="shared" si="587"/>
        <v>0</v>
      </c>
      <c r="U834" s="21">
        <f t="shared" si="587"/>
        <v>0</v>
      </c>
      <c r="V834" s="21">
        <f t="shared" si="587"/>
        <v>0</v>
      </c>
      <c r="W834" s="21">
        <f t="shared" si="587"/>
        <v>0</v>
      </c>
      <c r="X834" s="21">
        <f t="shared" si="587"/>
        <v>0</v>
      </c>
      <c r="Y834" s="21">
        <f t="shared" si="587"/>
        <v>0</v>
      </c>
      <c r="Z834" s="21">
        <f t="shared" si="587"/>
        <v>64289559.450000003</v>
      </c>
      <c r="AA834" s="21">
        <f t="shared" si="587"/>
        <v>227007440.54999998</v>
      </c>
      <c r="AB834" s="22">
        <f t="shared" si="583"/>
        <v>0.22070106952697763</v>
      </c>
      <c r="AC834" s="24"/>
    </row>
    <row r="835" spans="1:29" s="16" customFormat="1" ht="15" customHeigh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5" customHeight="1" x14ac:dyDescent="0.25">
      <c r="A837" s="17" t="s">
        <v>68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5"/>
    </row>
    <row r="838" spans="1:29" s="16" customFormat="1" ht="18" customHeight="1" x14ac:dyDescent="0.2">
      <c r="A838" s="18" t="s">
        <v>36</v>
      </c>
      <c r="B838" s="14">
        <f>[1]consoCURRENT!E18591</f>
        <v>967000</v>
      </c>
      <c r="C838" s="14">
        <f>[1]consoCURRENT!F18591</f>
        <v>0</v>
      </c>
      <c r="D838" s="14">
        <f>[1]consoCURRENT!G18591</f>
        <v>0</v>
      </c>
      <c r="E838" s="14">
        <f>[1]consoCURRENT!H18591</f>
        <v>237513.12</v>
      </c>
      <c r="F838" s="14">
        <f>[1]consoCURRENT!I18591</f>
        <v>0</v>
      </c>
      <c r="G838" s="14">
        <f>[1]consoCURRENT!J18591</f>
        <v>0</v>
      </c>
      <c r="H838" s="14">
        <f>[1]consoCURRENT!K18591</f>
        <v>0</v>
      </c>
      <c r="I838" s="14">
        <f>[1]consoCURRENT!L18591</f>
        <v>0</v>
      </c>
      <c r="J838" s="14">
        <f>[1]consoCURRENT!M18591</f>
        <v>0</v>
      </c>
      <c r="K838" s="14">
        <f>[1]consoCURRENT!N18591</f>
        <v>0</v>
      </c>
      <c r="L838" s="14">
        <f>[1]consoCURRENT!O18591</f>
        <v>0</v>
      </c>
      <c r="M838" s="14">
        <f>[1]consoCURRENT!P18591</f>
        <v>0</v>
      </c>
      <c r="N838" s="14">
        <f>[1]consoCURRENT!Q18591</f>
        <v>87671.039999999994</v>
      </c>
      <c r="O838" s="14">
        <f>[1]consoCURRENT!R18591</f>
        <v>72671.039999999994</v>
      </c>
      <c r="P838" s="14">
        <f>[1]consoCURRENT!S18591</f>
        <v>77171.039999999994</v>
      </c>
      <c r="Q838" s="14">
        <f>[1]consoCURRENT!T18591</f>
        <v>0</v>
      </c>
      <c r="R838" s="14">
        <f>[1]consoCURRENT!U18591</f>
        <v>0</v>
      </c>
      <c r="S838" s="14">
        <f>[1]consoCURRENT!V18591</f>
        <v>0</v>
      </c>
      <c r="T838" s="14">
        <f>[1]consoCURRENT!W18591</f>
        <v>0</v>
      </c>
      <c r="U838" s="14">
        <f>[1]consoCURRENT!X18591</f>
        <v>0</v>
      </c>
      <c r="V838" s="14">
        <f>[1]consoCURRENT!Y18591</f>
        <v>0</v>
      </c>
      <c r="W838" s="14">
        <f>[1]consoCURRENT!Z18591</f>
        <v>0</v>
      </c>
      <c r="X838" s="14">
        <f>[1]consoCURRENT!AA18591</f>
        <v>0</v>
      </c>
      <c r="Y838" s="14">
        <f>[1]consoCURRENT!AB18591</f>
        <v>0</v>
      </c>
      <c r="Z838" s="14">
        <f>SUM(M838:Y838)</f>
        <v>237513.12</v>
      </c>
      <c r="AA838" s="14">
        <f>B838-Z838</f>
        <v>729486.88</v>
      </c>
      <c r="AB838" s="19">
        <f>Z838/B838</f>
        <v>0.24561853154084798</v>
      </c>
      <c r="AC838" s="15"/>
    </row>
    <row r="839" spans="1:29" s="16" customFormat="1" ht="18" customHeight="1" x14ac:dyDescent="0.2">
      <c r="A839" s="18" t="s">
        <v>37</v>
      </c>
      <c r="B839" s="14">
        <f>[1]consoCURRENT!E18679</f>
        <v>352123000</v>
      </c>
      <c r="C839" s="14">
        <f>[1]consoCURRENT!F18679</f>
        <v>0</v>
      </c>
      <c r="D839" s="14">
        <f>[1]consoCURRENT!G18679</f>
        <v>0</v>
      </c>
      <c r="E839" s="14">
        <f>[1]consoCURRENT!H18679</f>
        <v>303741700</v>
      </c>
      <c r="F839" s="14">
        <f>[1]consoCURRENT!I18679</f>
        <v>0</v>
      </c>
      <c r="G839" s="14">
        <f>[1]consoCURRENT!J18679</f>
        <v>0</v>
      </c>
      <c r="H839" s="14">
        <f>[1]consoCURRENT!K18679</f>
        <v>0</v>
      </c>
      <c r="I839" s="14">
        <f>[1]consoCURRENT!L18679</f>
        <v>0</v>
      </c>
      <c r="J839" s="14">
        <f>[1]consoCURRENT!M18679</f>
        <v>0</v>
      </c>
      <c r="K839" s="14">
        <f>[1]consoCURRENT!N18679</f>
        <v>0</v>
      </c>
      <c r="L839" s="14">
        <f>[1]consoCURRENT!O18679</f>
        <v>0</v>
      </c>
      <c r="M839" s="14">
        <f>[1]consoCURRENT!P18679</f>
        <v>0</v>
      </c>
      <c r="N839" s="14">
        <f>[1]consoCURRENT!Q18679</f>
        <v>0</v>
      </c>
      <c r="O839" s="14">
        <f>[1]consoCURRENT!R18679</f>
        <v>30179886</v>
      </c>
      <c r="P839" s="14">
        <f>[1]consoCURRENT!S18679</f>
        <v>273561814</v>
      </c>
      <c r="Q839" s="14">
        <f>[1]consoCURRENT!T18679</f>
        <v>0</v>
      </c>
      <c r="R839" s="14">
        <f>[1]consoCURRENT!U18679</f>
        <v>0</v>
      </c>
      <c r="S839" s="14">
        <f>[1]consoCURRENT!V18679</f>
        <v>0</v>
      </c>
      <c r="T839" s="14">
        <f>[1]consoCURRENT!W18679</f>
        <v>0</v>
      </c>
      <c r="U839" s="14">
        <f>[1]consoCURRENT!X18679</f>
        <v>0</v>
      </c>
      <c r="V839" s="14">
        <f>[1]consoCURRENT!Y18679</f>
        <v>0</v>
      </c>
      <c r="W839" s="14">
        <f>[1]consoCURRENT!Z18679</f>
        <v>0</v>
      </c>
      <c r="X839" s="14">
        <f>[1]consoCURRENT!AA18679</f>
        <v>0</v>
      </c>
      <c r="Y839" s="14">
        <f>[1]consoCURRENT!AB18679</f>
        <v>0</v>
      </c>
      <c r="Z839" s="14">
        <f t="shared" ref="Z839:Z841" si="588">SUM(M839:Y839)</f>
        <v>303741700</v>
      </c>
      <c r="AA839" s="14">
        <f t="shared" ref="AA839:AA841" si="589">B839-Z839</f>
        <v>48381300</v>
      </c>
      <c r="AB839" s="19">
        <f t="shared" ref="AB839:AB844" si="590">Z839/B839</f>
        <v>0.86260113653467685</v>
      </c>
      <c r="AC839" s="15"/>
    </row>
    <row r="840" spans="1:29" s="16" customFormat="1" ht="18" customHeight="1" x14ac:dyDescent="0.2">
      <c r="A840" s="18" t="s">
        <v>38</v>
      </c>
      <c r="B840" s="14">
        <f>[1]consoCURRENT!E18685</f>
        <v>0</v>
      </c>
      <c r="C840" s="14">
        <f>[1]consoCURRENT!F18685</f>
        <v>0</v>
      </c>
      <c r="D840" s="14">
        <f>[1]consoCURRENT!G18685</f>
        <v>0</v>
      </c>
      <c r="E840" s="14">
        <f>[1]consoCURRENT!H18685</f>
        <v>0</v>
      </c>
      <c r="F840" s="14">
        <f>[1]consoCURRENT!I18685</f>
        <v>0</v>
      </c>
      <c r="G840" s="14">
        <f>[1]consoCURRENT!J18685</f>
        <v>0</v>
      </c>
      <c r="H840" s="14">
        <f>[1]consoCURRENT!K18685</f>
        <v>0</v>
      </c>
      <c r="I840" s="14">
        <f>[1]consoCURRENT!L18685</f>
        <v>0</v>
      </c>
      <c r="J840" s="14">
        <f>[1]consoCURRENT!M18685</f>
        <v>0</v>
      </c>
      <c r="K840" s="14">
        <f>[1]consoCURRENT!N18685</f>
        <v>0</v>
      </c>
      <c r="L840" s="14">
        <f>[1]consoCURRENT!O18685</f>
        <v>0</v>
      </c>
      <c r="M840" s="14">
        <f>[1]consoCURRENT!P18685</f>
        <v>0</v>
      </c>
      <c r="N840" s="14">
        <f>[1]consoCURRENT!Q18685</f>
        <v>0</v>
      </c>
      <c r="O840" s="14">
        <f>[1]consoCURRENT!R18685</f>
        <v>0</v>
      </c>
      <c r="P840" s="14">
        <f>[1]consoCURRENT!S18685</f>
        <v>0</v>
      </c>
      <c r="Q840" s="14">
        <f>[1]consoCURRENT!T18685</f>
        <v>0</v>
      </c>
      <c r="R840" s="14">
        <f>[1]consoCURRENT!U18685</f>
        <v>0</v>
      </c>
      <c r="S840" s="14">
        <f>[1]consoCURRENT!V18685</f>
        <v>0</v>
      </c>
      <c r="T840" s="14">
        <f>[1]consoCURRENT!W18685</f>
        <v>0</v>
      </c>
      <c r="U840" s="14">
        <f>[1]consoCURRENT!X18685</f>
        <v>0</v>
      </c>
      <c r="V840" s="14">
        <f>[1]consoCURRENT!Y18685</f>
        <v>0</v>
      </c>
      <c r="W840" s="14">
        <f>[1]consoCURRENT!Z18685</f>
        <v>0</v>
      </c>
      <c r="X840" s="14">
        <f>[1]consoCURRENT!AA18685</f>
        <v>0</v>
      </c>
      <c r="Y840" s="14">
        <f>[1]consoCURRENT!AB18685</f>
        <v>0</v>
      </c>
      <c r="Z840" s="14">
        <f t="shared" si="588"/>
        <v>0</v>
      </c>
      <c r="AA840" s="14">
        <f t="shared" si="589"/>
        <v>0</v>
      </c>
      <c r="AB840" s="19"/>
      <c r="AC840" s="15"/>
    </row>
    <row r="841" spans="1:29" s="16" customFormat="1" ht="18" customHeight="1" x14ac:dyDescent="0.2">
      <c r="A841" s="18" t="s">
        <v>39</v>
      </c>
      <c r="B841" s="14">
        <f>[1]consoCURRENT!E18714</f>
        <v>0</v>
      </c>
      <c r="C841" s="14">
        <f>[1]consoCURRENT!F18714</f>
        <v>0</v>
      </c>
      <c r="D841" s="14">
        <f>[1]consoCURRENT!G18714</f>
        <v>0</v>
      </c>
      <c r="E841" s="14">
        <f>[1]consoCURRENT!H18714</f>
        <v>0</v>
      </c>
      <c r="F841" s="14">
        <f>[1]consoCURRENT!I18714</f>
        <v>0</v>
      </c>
      <c r="G841" s="14">
        <f>[1]consoCURRENT!J18714</f>
        <v>0</v>
      </c>
      <c r="H841" s="14">
        <f>[1]consoCURRENT!K18714</f>
        <v>0</v>
      </c>
      <c r="I841" s="14">
        <f>[1]consoCURRENT!L18714</f>
        <v>0</v>
      </c>
      <c r="J841" s="14">
        <f>[1]consoCURRENT!M18714</f>
        <v>0</v>
      </c>
      <c r="K841" s="14">
        <f>[1]consoCURRENT!N18714</f>
        <v>0</v>
      </c>
      <c r="L841" s="14">
        <f>[1]consoCURRENT!O18714</f>
        <v>0</v>
      </c>
      <c r="M841" s="14">
        <f>[1]consoCURRENT!P18714</f>
        <v>0</v>
      </c>
      <c r="N841" s="14">
        <f>[1]consoCURRENT!Q18714</f>
        <v>0</v>
      </c>
      <c r="O841" s="14">
        <f>[1]consoCURRENT!R18714</f>
        <v>0</v>
      </c>
      <c r="P841" s="14">
        <f>[1]consoCURRENT!S18714</f>
        <v>0</v>
      </c>
      <c r="Q841" s="14">
        <f>[1]consoCURRENT!T18714</f>
        <v>0</v>
      </c>
      <c r="R841" s="14">
        <f>[1]consoCURRENT!U18714</f>
        <v>0</v>
      </c>
      <c r="S841" s="14">
        <f>[1]consoCURRENT!V18714</f>
        <v>0</v>
      </c>
      <c r="T841" s="14">
        <f>[1]consoCURRENT!W18714</f>
        <v>0</v>
      </c>
      <c r="U841" s="14">
        <f>[1]consoCURRENT!X18714</f>
        <v>0</v>
      </c>
      <c r="V841" s="14">
        <f>[1]consoCURRENT!Y18714</f>
        <v>0</v>
      </c>
      <c r="W841" s="14">
        <f>[1]consoCURRENT!Z18714</f>
        <v>0</v>
      </c>
      <c r="X841" s="14">
        <f>[1]consoCURRENT!AA18714</f>
        <v>0</v>
      </c>
      <c r="Y841" s="14">
        <f>[1]consoCURRENT!AB18714</f>
        <v>0</v>
      </c>
      <c r="Z841" s="14">
        <f t="shared" si="588"/>
        <v>0</v>
      </c>
      <c r="AA841" s="14">
        <f t="shared" si="589"/>
        <v>0</v>
      </c>
      <c r="AB841" s="19"/>
      <c r="AC841" s="15"/>
    </row>
    <row r="842" spans="1:29" s="16" customFormat="1" ht="18" customHeight="1" x14ac:dyDescent="0.25">
      <c r="A842" s="20" t="s">
        <v>40</v>
      </c>
      <c r="B842" s="21">
        <f>SUM(B838:B841)</f>
        <v>353090000</v>
      </c>
      <c r="C842" s="21">
        <f t="shared" ref="C842:AA842" si="591">SUM(C838:C841)</f>
        <v>0</v>
      </c>
      <c r="D842" s="21">
        <f t="shared" si="591"/>
        <v>0</v>
      </c>
      <c r="E842" s="21">
        <f t="shared" si="591"/>
        <v>303979213.12</v>
      </c>
      <c r="F842" s="21">
        <f t="shared" si="591"/>
        <v>0</v>
      </c>
      <c r="G842" s="21">
        <f t="shared" si="591"/>
        <v>0</v>
      </c>
      <c r="H842" s="21">
        <f t="shared" si="591"/>
        <v>0</v>
      </c>
      <c r="I842" s="21">
        <f t="shared" si="591"/>
        <v>0</v>
      </c>
      <c r="J842" s="21">
        <f t="shared" si="591"/>
        <v>0</v>
      </c>
      <c r="K842" s="21">
        <f t="shared" si="591"/>
        <v>0</v>
      </c>
      <c r="L842" s="21">
        <f t="shared" si="591"/>
        <v>0</v>
      </c>
      <c r="M842" s="21">
        <f t="shared" si="591"/>
        <v>0</v>
      </c>
      <c r="N842" s="21">
        <f t="shared" si="591"/>
        <v>87671.039999999994</v>
      </c>
      <c r="O842" s="21">
        <f t="shared" si="591"/>
        <v>30252557.039999999</v>
      </c>
      <c r="P842" s="21">
        <f t="shared" si="591"/>
        <v>273638985.04000002</v>
      </c>
      <c r="Q842" s="21">
        <f t="shared" si="591"/>
        <v>0</v>
      </c>
      <c r="R842" s="21">
        <f t="shared" si="591"/>
        <v>0</v>
      </c>
      <c r="S842" s="21">
        <f t="shared" si="591"/>
        <v>0</v>
      </c>
      <c r="T842" s="21">
        <f t="shared" si="591"/>
        <v>0</v>
      </c>
      <c r="U842" s="21">
        <f t="shared" si="591"/>
        <v>0</v>
      </c>
      <c r="V842" s="21">
        <f t="shared" si="591"/>
        <v>0</v>
      </c>
      <c r="W842" s="21">
        <f t="shared" si="591"/>
        <v>0</v>
      </c>
      <c r="X842" s="21">
        <f t="shared" si="591"/>
        <v>0</v>
      </c>
      <c r="Y842" s="21">
        <f t="shared" si="591"/>
        <v>0</v>
      </c>
      <c r="Z842" s="21">
        <f t="shared" si="591"/>
        <v>303979213.12</v>
      </c>
      <c r="AA842" s="21">
        <f t="shared" si="591"/>
        <v>49110786.880000003</v>
      </c>
      <c r="AB842" s="22">
        <f t="shared" si="590"/>
        <v>0.86091141952476702</v>
      </c>
      <c r="AC842" s="15"/>
    </row>
    <row r="843" spans="1:29" s="16" customFormat="1" ht="18" customHeight="1" x14ac:dyDescent="0.25">
      <c r="A843" s="23" t="s">
        <v>41</v>
      </c>
      <c r="B843" s="14">
        <f>[1]consoCURRENT!E18718</f>
        <v>0</v>
      </c>
      <c r="C843" s="14">
        <f>[1]consoCURRENT!F18718</f>
        <v>0</v>
      </c>
      <c r="D843" s="14">
        <f>[1]consoCURRENT!G18718</f>
        <v>0</v>
      </c>
      <c r="E843" s="14">
        <f>[1]consoCURRENT!H18718</f>
        <v>0</v>
      </c>
      <c r="F843" s="14">
        <f>[1]consoCURRENT!I18718</f>
        <v>0</v>
      </c>
      <c r="G843" s="14">
        <f>[1]consoCURRENT!J18718</f>
        <v>0</v>
      </c>
      <c r="H843" s="14">
        <f>[1]consoCURRENT!K18718</f>
        <v>0</v>
      </c>
      <c r="I843" s="14">
        <f>[1]consoCURRENT!L18718</f>
        <v>0</v>
      </c>
      <c r="J843" s="14">
        <f>[1]consoCURRENT!M18718</f>
        <v>0</v>
      </c>
      <c r="K843" s="14">
        <f>[1]consoCURRENT!N18718</f>
        <v>0</v>
      </c>
      <c r="L843" s="14">
        <f>[1]consoCURRENT!O18718</f>
        <v>0</v>
      </c>
      <c r="M843" s="14">
        <f>[1]consoCURRENT!P18718</f>
        <v>0</v>
      </c>
      <c r="N843" s="14">
        <f>[1]consoCURRENT!Q18718</f>
        <v>0</v>
      </c>
      <c r="O843" s="14">
        <f>[1]consoCURRENT!R18718</f>
        <v>0</v>
      </c>
      <c r="P843" s="14">
        <f>[1]consoCURRENT!S18718</f>
        <v>0</v>
      </c>
      <c r="Q843" s="14">
        <f>[1]consoCURRENT!T18718</f>
        <v>0</v>
      </c>
      <c r="R843" s="14">
        <f>[1]consoCURRENT!U18718</f>
        <v>0</v>
      </c>
      <c r="S843" s="14">
        <f>[1]consoCURRENT!V18718</f>
        <v>0</v>
      </c>
      <c r="T843" s="14">
        <f>[1]consoCURRENT!W18718</f>
        <v>0</v>
      </c>
      <c r="U843" s="14">
        <f>[1]consoCURRENT!X18718</f>
        <v>0</v>
      </c>
      <c r="V843" s="14">
        <f>[1]consoCURRENT!Y18718</f>
        <v>0</v>
      </c>
      <c r="W843" s="14">
        <f>[1]consoCURRENT!Z18718</f>
        <v>0</v>
      </c>
      <c r="X843" s="14">
        <f>[1]consoCURRENT!AA18718</f>
        <v>0</v>
      </c>
      <c r="Y843" s="14">
        <f>[1]consoCURRENT!AB18718</f>
        <v>0</v>
      </c>
      <c r="Z843" s="14">
        <f t="shared" ref="Z843" si="592">SUM(M843:Y843)</f>
        <v>0</v>
      </c>
      <c r="AA843" s="14">
        <f t="shared" ref="AA843" si="593">B843-Z843</f>
        <v>0</v>
      </c>
      <c r="AB843" s="19"/>
      <c r="AC843" s="15"/>
    </row>
    <row r="844" spans="1:29" s="16" customFormat="1" ht="18" customHeight="1" x14ac:dyDescent="0.25">
      <c r="A844" s="20" t="s">
        <v>42</v>
      </c>
      <c r="B844" s="21">
        <f>B843+B842</f>
        <v>353090000</v>
      </c>
      <c r="C844" s="21">
        <f t="shared" ref="C844:AA844" si="594">C843+C842</f>
        <v>0</v>
      </c>
      <c r="D844" s="21">
        <f t="shared" si="594"/>
        <v>0</v>
      </c>
      <c r="E844" s="21">
        <f t="shared" si="594"/>
        <v>303979213.12</v>
      </c>
      <c r="F844" s="21">
        <f t="shared" si="594"/>
        <v>0</v>
      </c>
      <c r="G844" s="21">
        <f t="shared" si="594"/>
        <v>0</v>
      </c>
      <c r="H844" s="21">
        <f t="shared" si="594"/>
        <v>0</v>
      </c>
      <c r="I844" s="21">
        <f t="shared" si="594"/>
        <v>0</v>
      </c>
      <c r="J844" s="21">
        <f t="shared" si="594"/>
        <v>0</v>
      </c>
      <c r="K844" s="21">
        <f t="shared" si="594"/>
        <v>0</v>
      </c>
      <c r="L844" s="21">
        <f t="shared" si="594"/>
        <v>0</v>
      </c>
      <c r="M844" s="21">
        <f t="shared" si="594"/>
        <v>0</v>
      </c>
      <c r="N844" s="21">
        <f t="shared" si="594"/>
        <v>87671.039999999994</v>
      </c>
      <c r="O844" s="21">
        <f t="shared" si="594"/>
        <v>30252557.039999999</v>
      </c>
      <c r="P844" s="21">
        <f t="shared" si="594"/>
        <v>273638985.04000002</v>
      </c>
      <c r="Q844" s="21">
        <f t="shared" si="594"/>
        <v>0</v>
      </c>
      <c r="R844" s="21">
        <f t="shared" si="594"/>
        <v>0</v>
      </c>
      <c r="S844" s="21">
        <f t="shared" si="594"/>
        <v>0</v>
      </c>
      <c r="T844" s="21">
        <f t="shared" si="594"/>
        <v>0</v>
      </c>
      <c r="U844" s="21">
        <f t="shared" si="594"/>
        <v>0</v>
      </c>
      <c r="V844" s="21">
        <f t="shared" si="594"/>
        <v>0</v>
      </c>
      <c r="W844" s="21">
        <f t="shared" si="594"/>
        <v>0</v>
      </c>
      <c r="X844" s="21">
        <f t="shared" si="594"/>
        <v>0</v>
      </c>
      <c r="Y844" s="21">
        <f t="shared" si="594"/>
        <v>0</v>
      </c>
      <c r="Z844" s="21">
        <f t="shared" si="594"/>
        <v>303979213.12</v>
      </c>
      <c r="AA844" s="21">
        <f t="shared" si="594"/>
        <v>49110786.880000003</v>
      </c>
      <c r="AB844" s="22">
        <f t="shared" si="590"/>
        <v>0.86091141952476702</v>
      </c>
      <c r="AC844" s="24"/>
    </row>
    <row r="845" spans="1:29" s="16" customFormat="1" ht="15" customHeigh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5" customHeight="1" x14ac:dyDescent="0.25">
      <c r="A847" s="17" t="s">
        <v>69</v>
      </c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5"/>
    </row>
    <row r="848" spans="1:29" s="16" customFormat="1" ht="18" customHeight="1" x14ac:dyDescent="0.2">
      <c r="A848" s="18" t="s">
        <v>36</v>
      </c>
      <c r="B848" s="14">
        <f>[1]consoCURRENT!E18778</f>
        <v>967000</v>
      </c>
      <c r="C848" s="14">
        <f>[1]consoCURRENT!F18778</f>
        <v>0</v>
      </c>
      <c r="D848" s="14">
        <f>[1]consoCURRENT!G18778</f>
        <v>0</v>
      </c>
      <c r="E848" s="14">
        <f>[1]consoCURRENT!H18778</f>
        <v>323694.62</v>
      </c>
      <c r="F848" s="14">
        <f>[1]consoCURRENT!I18778</f>
        <v>0</v>
      </c>
      <c r="G848" s="14">
        <f>[1]consoCURRENT!J18778</f>
        <v>0</v>
      </c>
      <c r="H848" s="14">
        <f>[1]consoCURRENT!K18778</f>
        <v>0</v>
      </c>
      <c r="I848" s="14">
        <f>[1]consoCURRENT!L18778</f>
        <v>0</v>
      </c>
      <c r="J848" s="14">
        <f>[1]consoCURRENT!M18778</f>
        <v>0</v>
      </c>
      <c r="K848" s="14">
        <f>[1]consoCURRENT!N18778</f>
        <v>0</v>
      </c>
      <c r="L848" s="14">
        <f>[1]consoCURRENT!O18778</f>
        <v>0</v>
      </c>
      <c r="M848" s="14">
        <f>[1]consoCURRENT!P18778</f>
        <v>0</v>
      </c>
      <c r="N848" s="14">
        <f>[1]consoCURRENT!Q18778</f>
        <v>72671.039999999994</v>
      </c>
      <c r="O848" s="14">
        <f>[1]consoCURRENT!R18778</f>
        <v>72371.039999999994</v>
      </c>
      <c r="P848" s="14">
        <f>[1]consoCURRENT!S18778</f>
        <v>178652.54</v>
      </c>
      <c r="Q848" s="14">
        <f>[1]consoCURRENT!T18778</f>
        <v>0</v>
      </c>
      <c r="R848" s="14">
        <f>[1]consoCURRENT!U18778</f>
        <v>0</v>
      </c>
      <c r="S848" s="14">
        <f>[1]consoCURRENT!V18778</f>
        <v>0</v>
      </c>
      <c r="T848" s="14">
        <f>[1]consoCURRENT!W18778</f>
        <v>0</v>
      </c>
      <c r="U848" s="14">
        <f>[1]consoCURRENT!X18778</f>
        <v>0</v>
      </c>
      <c r="V848" s="14">
        <f>[1]consoCURRENT!Y18778</f>
        <v>0</v>
      </c>
      <c r="W848" s="14">
        <f>[1]consoCURRENT!Z18778</f>
        <v>0</v>
      </c>
      <c r="X848" s="14">
        <f>[1]consoCURRENT!AA18778</f>
        <v>0</v>
      </c>
      <c r="Y848" s="14">
        <f>[1]consoCURRENT!AB18778</f>
        <v>0</v>
      </c>
      <c r="Z848" s="14">
        <f>SUM(M848:Y848)</f>
        <v>323694.62</v>
      </c>
      <c r="AA848" s="14">
        <f>B848-Z848</f>
        <v>643305.38</v>
      </c>
      <c r="AB848" s="19">
        <f>Z848/B848</f>
        <v>0.33474107549120991</v>
      </c>
      <c r="AC848" s="15"/>
    </row>
    <row r="849" spans="1:29" s="16" customFormat="1" ht="18" customHeight="1" x14ac:dyDescent="0.2">
      <c r="A849" s="18" t="s">
        <v>37</v>
      </c>
      <c r="B849" s="14">
        <f>[1]consoCURRENT!E18866</f>
        <v>345098000</v>
      </c>
      <c r="C849" s="14">
        <f>[1]consoCURRENT!F18866</f>
        <v>0</v>
      </c>
      <c r="D849" s="14">
        <f>[1]consoCURRENT!G18866</f>
        <v>0</v>
      </c>
      <c r="E849" s="14">
        <f>[1]consoCURRENT!H18866</f>
        <v>64485870.870000005</v>
      </c>
      <c r="F849" s="14">
        <f>[1]consoCURRENT!I18866</f>
        <v>0</v>
      </c>
      <c r="G849" s="14">
        <f>[1]consoCURRENT!J18866</f>
        <v>0</v>
      </c>
      <c r="H849" s="14">
        <f>[1]consoCURRENT!K18866</f>
        <v>0</v>
      </c>
      <c r="I849" s="14">
        <f>[1]consoCURRENT!L18866</f>
        <v>0</v>
      </c>
      <c r="J849" s="14">
        <f>[1]consoCURRENT!M18866</f>
        <v>0</v>
      </c>
      <c r="K849" s="14">
        <f>[1]consoCURRENT!N18866</f>
        <v>0</v>
      </c>
      <c r="L849" s="14">
        <f>[1]consoCURRENT!O18866</f>
        <v>0</v>
      </c>
      <c r="M849" s="14">
        <f>[1]consoCURRENT!P18866</f>
        <v>0</v>
      </c>
      <c r="N849" s="14">
        <f>[1]consoCURRENT!Q18866</f>
        <v>48276</v>
      </c>
      <c r="O849" s="14">
        <f>[1]consoCURRENT!R18866</f>
        <v>40611339</v>
      </c>
      <c r="P849" s="14">
        <f>[1]consoCURRENT!S18866</f>
        <v>23826255.870000001</v>
      </c>
      <c r="Q849" s="14">
        <f>[1]consoCURRENT!T18866</f>
        <v>0</v>
      </c>
      <c r="R849" s="14">
        <f>[1]consoCURRENT!U18866</f>
        <v>0</v>
      </c>
      <c r="S849" s="14">
        <f>[1]consoCURRENT!V18866</f>
        <v>0</v>
      </c>
      <c r="T849" s="14">
        <f>[1]consoCURRENT!W18866</f>
        <v>0</v>
      </c>
      <c r="U849" s="14">
        <f>[1]consoCURRENT!X18866</f>
        <v>0</v>
      </c>
      <c r="V849" s="14">
        <f>[1]consoCURRENT!Y18866</f>
        <v>0</v>
      </c>
      <c r="W849" s="14">
        <f>[1]consoCURRENT!Z18866</f>
        <v>0</v>
      </c>
      <c r="X849" s="14">
        <f>[1]consoCURRENT!AA18866</f>
        <v>0</v>
      </c>
      <c r="Y849" s="14">
        <f>[1]consoCURRENT!AB18866</f>
        <v>0</v>
      </c>
      <c r="Z849" s="14">
        <f t="shared" ref="Z849:Z851" si="595">SUM(M849:Y849)</f>
        <v>64485870.870000005</v>
      </c>
      <c r="AA849" s="14">
        <f t="shared" ref="AA849:AA851" si="596">B849-Z849</f>
        <v>280612129.13</v>
      </c>
      <c r="AB849" s="19">
        <f t="shared" ref="AB849:AB854" si="597">Z849/B849</f>
        <v>0.18686248795994181</v>
      </c>
      <c r="AC849" s="15"/>
    </row>
    <row r="850" spans="1:29" s="16" customFormat="1" ht="18" customHeight="1" x14ac:dyDescent="0.2">
      <c r="A850" s="18" t="s">
        <v>38</v>
      </c>
      <c r="B850" s="14">
        <f>[1]consoCURRENT!E18872</f>
        <v>0</v>
      </c>
      <c r="C850" s="14">
        <f>[1]consoCURRENT!F18872</f>
        <v>0</v>
      </c>
      <c r="D850" s="14">
        <f>[1]consoCURRENT!G18872</f>
        <v>0</v>
      </c>
      <c r="E850" s="14">
        <f>[1]consoCURRENT!H18872</f>
        <v>0</v>
      </c>
      <c r="F850" s="14">
        <f>[1]consoCURRENT!I18872</f>
        <v>0</v>
      </c>
      <c r="G850" s="14">
        <f>[1]consoCURRENT!J18872</f>
        <v>0</v>
      </c>
      <c r="H850" s="14">
        <f>[1]consoCURRENT!K18872</f>
        <v>0</v>
      </c>
      <c r="I850" s="14">
        <f>[1]consoCURRENT!L18872</f>
        <v>0</v>
      </c>
      <c r="J850" s="14">
        <f>[1]consoCURRENT!M18872</f>
        <v>0</v>
      </c>
      <c r="K850" s="14">
        <f>[1]consoCURRENT!N18872</f>
        <v>0</v>
      </c>
      <c r="L850" s="14">
        <f>[1]consoCURRENT!O18872</f>
        <v>0</v>
      </c>
      <c r="M850" s="14">
        <f>[1]consoCURRENT!P18872</f>
        <v>0</v>
      </c>
      <c r="N850" s="14">
        <f>[1]consoCURRENT!Q18872</f>
        <v>0</v>
      </c>
      <c r="O850" s="14">
        <f>[1]consoCURRENT!R18872</f>
        <v>0</v>
      </c>
      <c r="P850" s="14">
        <f>[1]consoCURRENT!S18872</f>
        <v>0</v>
      </c>
      <c r="Q850" s="14">
        <f>[1]consoCURRENT!T18872</f>
        <v>0</v>
      </c>
      <c r="R850" s="14">
        <f>[1]consoCURRENT!U18872</f>
        <v>0</v>
      </c>
      <c r="S850" s="14">
        <f>[1]consoCURRENT!V18872</f>
        <v>0</v>
      </c>
      <c r="T850" s="14">
        <f>[1]consoCURRENT!W18872</f>
        <v>0</v>
      </c>
      <c r="U850" s="14">
        <f>[1]consoCURRENT!X18872</f>
        <v>0</v>
      </c>
      <c r="V850" s="14">
        <f>[1]consoCURRENT!Y18872</f>
        <v>0</v>
      </c>
      <c r="W850" s="14">
        <f>[1]consoCURRENT!Z18872</f>
        <v>0</v>
      </c>
      <c r="X850" s="14">
        <f>[1]consoCURRENT!AA18872</f>
        <v>0</v>
      </c>
      <c r="Y850" s="14">
        <f>[1]consoCURRENT!AB18872</f>
        <v>0</v>
      </c>
      <c r="Z850" s="14">
        <f t="shared" si="595"/>
        <v>0</v>
      </c>
      <c r="AA850" s="14">
        <f t="shared" si="596"/>
        <v>0</v>
      </c>
      <c r="AB850" s="19"/>
      <c r="AC850" s="15"/>
    </row>
    <row r="851" spans="1:29" s="16" customFormat="1" ht="18" customHeight="1" x14ac:dyDescent="0.2">
      <c r="A851" s="18" t="s">
        <v>39</v>
      </c>
      <c r="B851" s="14">
        <f>[1]consoCURRENT!E18901</f>
        <v>0</v>
      </c>
      <c r="C851" s="14">
        <f>[1]consoCURRENT!F18901</f>
        <v>0</v>
      </c>
      <c r="D851" s="14">
        <f>[1]consoCURRENT!G18901</f>
        <v>0</v>
      </c>
      <c r="E851" s="14">
        <f>[1]consoCURRENT!H18901</f>
        <v>0</v>
      </c>
      <c r="F851" s="14">
        <f>[1]consoCURRENT!I18901</f>
        <v>0</v>
      </c>
      <c r="G851" s="14">
        <f>[1]consoCURRENT!J18901</f>
        <v>0</v>
      </c>
      <c r="H851" s="14">
        <f>[1]consoCURRENT!K18901</f>
        <v>0</v>
      </c>
      <c r="I851" s="14">
        <f>[1]consoCURRENT!L18901</f>
        <v>0</v>
      </c>
      <c r="J851" s="14">
        <f>[1]consoCURRENT!M18901</f>
        <v>0</v>
      </c>
      <c r="K851" s="14">
        <f>[1]consoCURRENT!N18901</f>
        <v>0</v>
      </c>
      <c r="L851" s="14">
        <f>[1]consoCURRENT!O18901</f>
        <v>0</v>
      </c>
      <c r="M851" s="14">
        <f>[1]consoCURRENT!P18901</f>
        <v>0</v>
      </c>
      <c r="N851" s="14">
        <f>[1]consoCURRENT!Q18901</f>
        <v>0</v>
      </c>
      <c r="O851" s="14">
        <f>[1]consoCURRENT!R18901</f>
        <v>0</v>
      </c>
      <c r="P851" s="14">
        <f>[1]consoCURRENT!S18901</f>
        <v>0</v>
      </c>
      <c r="Q851" s="14">
        <f>[1]consoCURRENT!T18901</f>
        <v>0</v>
      </c>
      <c r="R851" s="14">
        <f>[1]consoCURRENT!U18901</f>
        <v>0</v>
      </c>
      <c r="S851" s="14">
        <f>[1]consoCURRENT!V18901</f>
        <v>0</v>
      </c>
      <c r="T851" s="14">
        <f>[1]consoCURRENT!W18901</f>
        <v>0</v>
      </c>
      <c r="U851" s="14">
        <f>[1]consoCURRENT!X18901</f>
        <v>0</v>
      </c>
      <c r="V851" s="14">
        <f>[1]consoCURRENT!Y18901</f>
        <v>0</v>
      </c>
      <c r="W851" s="14">
        <f>[1]consoCURRENT!Z18901</f>
        <v>0</v>
      </c>
      <c r="X851" s="14">
        <f>[1]consoCURRENT!AA18901</f>
        <v>0</v>
      </c>
      <c r="Y851" s="14">
        <f>[1]consoCURRENT!AB18901</f>
        <v>0</v>
      </c>
      <c r="Z851" s="14">
        <f t="shared" si="595"/>
        <v>0</v>
      </c>
      <c r="AA851" s="14">
        <f t="shared" si="596"/>
        <v>0</v>
      </c>
      <c r="AB851" s="19"/>
      <c r="AC851" s="15"/>
    </row>
    <row r="852" spans="1:29" s="16" customFormat="1" ht="18" customHeight="1" x14ac:dyDescent="0.25">
      <c r="A852" s="20" t="s">
        <v>40</v>
      </c>
      <c r="B852" s="21">
        <f>SUM(B848:B851)</f>
        <v>346065000</v>
      </c>
      <c r="C852" s="21">
        <f t="shared" ref="C852:AA852" si="598">SUM(C848:C851)</f>
        <v>0</v>
      </c>
      <c r="D852" s="21">
        <f t="shared" si="598"/>
        <v>0</v>
      </c>
      <c r="E852" s="21">
        <f t="shared" si="598"/>
        <v>64809565.490000002</v>
      </c>
      <c r="F852" s="21">
        <f t="shared" si="598"/>
        <v>0</v>
      </c>
      <c r="G852" s="21">
        <f t="shared" si="598"/>
        <v>0</v>
      </c>
      <c r="H852" s="21">
        <f t="shared" si="598"/>
        <v>0</v>
      </c>
      <c r="I852" s="21">
        <f t="shared" si="598"/>
        <v>0</v>
      </c>
      <c r="J852" s="21">
        <f t="shared" si="598"/>
        <v>0</v>
      </c>
      <c r="K852" s="21">
        <f t="shared" si="598"/>
        <v>0</v>
      </c>
      <c r="L852" s="21">
        <f t="shared" si="598"/>
        <v>0</v>
      </c>
      <c r="M852" s="21">
        <f t="shared" si="598"/>
        <v>0</v>
      </c>
      <c r="N852" s="21">
        <f t="shared" si="598"/>
        <v>120947.04</v>
      </c>
      <c r="O852" s="21">
        <f t="shared" si="598"/>
        <v>40683710.039999999</v>
      </c>
      <c r="P852" s="21">
        <f t="shared" si="598"/>
        <v>24004908.41</v>
      </c>
      <c r="Q852" s="21">
        <f t="shared" si="598"/>
        <v>0</v>
      </c>
      <c r="R852" s="21">
        <f t="shared" si="598"/>
        <v>0</v>
      </c>
      <c r="S852" s="21">
        <f t="shared" si="598"/>
        <v>0</v>
      </c>
      <c r="T852" s="21">
        <f t="shared" si="598"/>
        <v>0</v>
      </c>
      <c r="U852" s="21">
        <f t="shared" si="598"/>
        <v>0</v>
      </c>
      <c r="V852" s="21">
        <f t="shared" si="598"/>
        <v>0</v>
      </c>
      <c r="W852" s="21">
        <f t="shared" si="598"/>
        <v>0</v>
      </c>
      <c r="X852" s="21">
        <f t="shared" si="598"/>
        <v>0</v>
      </c>
      <c r="Y852" s="21">
        <f t="shared" si="598"/>
        <v>0</v>
      </c>
      <c r="Z852" s="21">
        <f t="shared" si="598"/>
        <v>64809565.490000002</v>
      </c>
      <c r="AA852" s="21">
        <f t="shared" si="598"/>
        <v>281255434.50999999</v>
      </c>
      <c r="AB852" s="22">
        <f t="shared" si="597"/>
        <v>0.18727570106771849</v>
      </c>
      <c r="AC852" s="15"/>
    </row>
    <row r="853" spans="1:29" s="16" customFormat="1" ht="18" customHeight="1" x14ac:dyDescent="0.25">
      <c r="A853" s="23" t="s">
        <v>41</v>
      </c>
      <c r="B853" s="14">
        <f>[1]consoCURRENT!E18905</f>
        <v>0</v>
      </c>
      <c r="C853" s="14">
        <f>[1]consoCURRENT!F18905</f>
        <v>0</v>
      </c>
      <c r="D853" s="14">
        <f>[1]consoCURRENT!G18905</f>
        <v>0</v>
      </c>
      <c r="E853" s="14">
        <f>[1]consoCURRENT!H18905</f>
        <v>0</v>
      </c>
      <c r="F853" s="14">
        <f>[1]consoCURRENT!I18905</f>
        <v>0</v>
      </c>
      <c r="G853" s="14">
        <f>[1]consoCURRENT!J18905</f>
        <v>0</v>
      </c>
      <c r="H853" s="14">
        <f>[1]consoCURRENT!K18905</f>
        <v>0</v>
      </c>
      <c r="I853" s="14">
        <f>[1]consoCURRENT!L18905</f>
        <v>0</v>
      </c>
      <c r="J853" s="14">
        <f>[1]consoCURRENT!M18905</f>
        <v>0</v>
      </c>
      <c r="K853" s="14">
        <f>[1]consoCURRENT!N18905</f>
        <v>0</v>
      </c>
      <c r="L853" s="14">
        <f>[1]consoCURRENT!O18905</f>
        <v>0</v>
      </c>
      <c r="M853" s="14">
        <f>[1]consoCURRENT!P18905</f>
        <v>0</v>
      </c>
      <c r="N853" s="14">
        <f>[1]consoCURRENT!Q18905</f>
        <v>0</v>
      </c>
      <c r="O853" s="14">
        <f>[1]consoCURRENT!R18905</f>
        <v>0</v>
      </c>
      <c r="P853" s="14">
        <f>[1]consoCURRENT!S18905</f>
        <v>0</v>
      </c>
      <c r="Q853" s="14">
        <f>[1]consoCURRENT!T18905</f>
        <v>0</v>
      </c>
      <c r="R853" s="14">
        <f>[1]consoCURRENT!U18905</f>
        <v>0</v>
      </c>
      <c r="S853" s="14">
        <f>[1]consoCURRENT!V18905</f>
        <v>0</v>
      </c>
      <c r="T853" s="14">
        <f>[1]consoCURRENT!W18905</f>
        <v>0</v>
      </c>
      <c r="U853" s="14">
        <f>[1]consoCURRENT!X18905</f>
        <v>0</v>
      </c>
      <c r="V853" s="14">
        <f>[1]consoCURRENT!Y18905</f>
        <v>0</v>
      </c>
      <c r="W853" s="14">
        <f>[1]consoCURRENT!Z18905</f>
        <v>0</v>
      </c>
      <c r="X853" s="14">
        <f>[1]consoCURRENT!AA18905</f>
        <v>0</v>
      </c>
      <c r="Y853" s="14">
        <f>[1]consoCURRENT!AB18905</f>
        <v>0</v>
      </c>
      <c r="Z853" s="14">
        <f t="shared" ref="Z853" si="599">SUM(M853:Y853)</f>
        <v>0</v>
      </c>
      <c r="AA853" s="14">
        <f t="shared" ref="AA853" si="600">B853-Z853</f>
        <v>0</v>
      </c>
      <c r="AB853" s="19"/>
      <c r="AC853" s="15"/>
    </row>
    <row r="854" spans="1:29" s="16" customFormat="1" ht="18" customHeight="1" x14ac:dyDescent="0.25">
      <c r="A854" s="20" t="s">
        <v>42</v>
      </c>
      <c r="B854" s="21">
        <f>B853+B852</f>
        <v>346065000</v>
      </c>
      <c r="C854" s="21">
        <f t="shared" ref="C854:AA854" si="601">C853+C852</f>
        <v>0</v>
      </c>
      <c r="D854" s="21">
        <f t="shared" si="601"/>
        <v>0</v>
      </c>
      <c r="E854" s="21">
        <f t="shared" si="601"/>
        <v>64809565.490000002</v>
      </c>
      <c r="F854" s="21">
        <f t="shared" si="601"/>
        <v>0</v>
      </c>
      <c r="G854" s="21">
        <f t="shared" si="601"/>
        <v>0</v>
      </c>
      <c r="H854" s="21">
        <f t="shared" si="601"/>
        <v>0</v>
      </c>
      <c r="I854" s="21">
        <f t="shared" si="601"/>
        <v>0</v>
      </c>
      <c r="J854" s="21">
        <f t="shared" si="601"/>
        <v>0</v>
      </c>
      <c r="K854" s="21">
        <f t="shared" si="601"/>
        <v>0</v>
      </c>
      <c r="L854" s="21">
        <f t="shared" si="601"/>
        <v>0</v>
      </c>
      <c r="M854" s="21">
        <f t="shared" si="601"/>
        <v>0</v>
      </c>
      <c r="N854" s="21">
        <f t="shared" si="601"/>
        <v>120947.04</v>
      </c>
      <c r="O854" s="21">
        <f t="shared" si="601"/>
        <v>40683710.039999999</v>
      </c>
      <c r="P854" s="21">
        <f t="shared" si="601"/>
        <v>24004908.41</v>
      </c>
      <c r="Q854" s="21">
        <f t="shared" si="601"/>
        <v>0</v>
      </c>
      <c r="R854" s="21">
        <f t="shared" si="601"/>
        <v>0</v>
      </c>
      <c r="S854" s="21">
        <f t="shared" si="601"/>
        <v>0</v>
      </c>
      <c r="T854" s="21">
        <f t="shared" si="601"/>
        <v>0</v>
      </c>
      <c r="U854" s="21">
        <f t="shared" si="601"/>
        <v>0</v>
      </c>
      <c r="V854" s="21">
        <f t="shared" si="601"/>
        <v>0</v>
      </c>
      <c r="W854" s="21">
        <f t="shared" si="601"/>
        <v>0</v>
      </c>
      <c r="X854" s="21">
        <f t="shared" si="601"/>
        <v>0</v>
      </c>
      <c r="Y854" s="21">
        <f t="shared" si="601"/>
        <v>0</v>
      </c>
      <c r="Z854" s="21">
        <f t="shared" si="601"/>
        <v>64809565.490000002</v>
      </c>
      <c r="AA854" s="21">
        <f t="shared" si="601"/>
        <v>281255434.50999999</v>
      </c>
      <c r="AB854" s="22">
        <f t="shared" si="597"/>
        <v>0.18727570106771849</v>
      </c>
      <c r="AC854" s="24"/>
    </row>
    <row r="855" spans="1:29" s="16" customFormat="1" ht="15" customHeigh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5" customHeight="1" x14ac:dyDescent="0.25">
      <c r="A857" s="17" t="s">
        <v>70</v>
      </c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5"/>
    </row>
    <row r="858" spans="1:29" s="16" customFormat="1" ht="18" customHeight="1" x14ac:dyDescent="0.2">
      <c r="A858" s="18" t="s">
        <v>36</v>
      </c>
      <c r="B858" s="14">
        <f>[1]consoCURRENT!E18965</f>
        <v>967000</v>
      </c>
      <c r="C858" s="14">
        <f>[1]consoCURRENT!F18965</f>
        <v>0</v>
      </c>
      <c r="D858" s="14">
        <f>[1]consoCURRENT!G18965</f>
        <v>0</v>
      </c>
      <c r="E858" s="14">
        <f>[1]consoCURRENT!H18965</f>
        <v>967000</v>
      </c>
      <c r="F858" s="14">
        <f>[1]consoCURRENT!I18965</f>
        <v>0</v>
      </c>
      <c r="G858" s="14">
        <f>[1]consoCURRENT!J18965</f>
        <v>0</v>
      </c>
      <c r="H858" s="14">
        <f>[1]consoCURRENT!K18965</f>
        <v>0</v>
      </c>
      <c r="I858" s="14">
        <f>[1]consoCURRENT!L18965</f>
        <v>0</v>
      </c>
      <c r="J858" s="14">
        <f>[1]consoCURRENT!M18965</f>
        <v>0</v>
      </c>
      <c r="K858" s="14">
        <f>[1]consoCURRENT!N18965</f>
        <v>0</v>
      </c>
      <c r="L858" s="14">
        <f>[1]consoCURRENT!O18965</f>
        <v>0</v>
      </c>
      <c r="M858" s="14">
        <f>[1]consoCURRENT!P18965</f>
        <v>0</v>
      </c>
      <c r="N858" s="14">
        <f>[1]consoCURRENT!Q18965</f>
        <v>68671.039999999994</v>
      </c>
      <c r="O858" s="14">
        <f>[1]consoCURRENT!R18965</f>
        <v>83372</v>
      </c>
      <c r="P858" s="14">
        <f>[1]consoCURRENT!S18965</f>
        <v>814956.96</v>
      </c>
      <c r="Q858" s="14">
        <f>[1]consoCURRENT!T18965</f>
        <v>0</v>
      </c>
      <c r="R858" s="14">
        <f>[1]consoCURRENT!U18965</f>
        <v>0</v>
      </c>
      <c r="S858" s="14">
        <f>[1]consoCURRENT!V18965</f>
        <v>0</v>
      </c>
      <c r="T858" s="14">
        <f>[1]consoCURRENT!W18965</f>
        <v>0</v>
      </c>
      <c r="U858" s="14">
        <f>[1]consoCURRENT!X18965</f>
        <v>0</v>
      </c>
      <c r="V858" s="14">
        <f>[1]consoCURRENT!Y18965</f>
        <v>0</v>
      </c>
      <c r="W858" s="14">
        <f>[1]consoCURRENT!Z18965</f>
        <v>0</v>
      </c>
      <c r="X858" s="14">
        <f>[1]consoCURRENT!AA18965</f>
        <v>0</v>
      </c>
      <c r="Y858" s="14">
        <f>[1]consoCURRENT!AB18965</f>
        <v>0</v>
      </c>
      <c r="Z858" s="14">
        <f>SUM(M858:Y858)</f>
        <v>967000</v>
      </c>
      <c r="AA858" s="14">
        <f>B858-Z858</f>
        <v>0</v>
      </c>
      <c r="AB858" s="19">
        <f>Z858/B858</f>
        <v>1</v>
      </c>
      <c r="AC858" s="15"/>
    </row>
    <row r="859" spans="1:29" s="16" customFormat="1" ht="18" customHeight="1" x14ac:dyDescent="0.2">
      <c r="A859" s="18" t="s">
        <v>37</v>
      </c>
      <c r="B859" s="14">
        <f>[1]consoCURRENT!E19053</f>
        <v>367220000</v>
      </c>
      <c r="C859" s="14">
        <f>[1]consoCURRENT!F19053</f>
        <v>0</v>
      </c>
      <c r="D859" s="14">
        <f>[1]consoCURRENT!G19053</f>
        <v>0</v>
      </c>
      <c r="E859" s="14">
        <f>[1]consoCURRENT!H19053</f>
        <v>65123105</v>
      </c>
      <c r="F859" s="14">
        <f>[1]consoCURRENT!I19053</f>
        <v>0</v>
      </c>
      <c r="G859" s="14">
        <f>[1]consoCURRENT!J19053</f>
        <v>0</v>
      </c>
      <c r="H859" s="14">
        <f>[1]consoCURRENT!K19053</f>
        <v>0</v>
      </c>
      <c r="I859" s="14">
        <f>[1]consoCURRENT!L19053</f>
        <v>0</v>
      </c>
      <c r="J859" s="14">
        <f>[1]consoCURRENT!M19053</f>
        <v>0</v>
      </c>
      <c r="K859" s="14">
        <f>[1]consoCURRENT!N19053</f>
        <v>0</v>
      </c>
      <c r="L859" s="14">
        <f>[1]consoCURRENT!O19053</f>
        <v>0</v>
      </c>
      <c r="M859" s="14">
        <f>[1]consoCURRENT!P19053</f>
        <v>0</v>
      </c>
      <c r="N859" s="14">
        <f>[1]consoCURRENT!Q19053</f>
        <v>30777.95</v>
      </c>
      <c r="O859" s="14">
        <f>[1]consoCURRENT!R19053</f>
        <v>16090520.859999999</v>
      </c>
      <c r="P859" s="14">
        <f>[1]consoCURRENT!S19053</f>
        <v>49001806.189999998</v>
      </c>
      <c r="Q859" s="14">
        <f>[1]consoCURRENT!T19053</f>
        <v>0</v>
      </c>
      <c r="R859" s="14">
        <f>[1]consoCURRENT!U19053</f>
        <v>0</v>
      </c>
      <c r="S859" s="14">
        <f>[1]consoCURRENT!V19053</f>
        <v>0</v>
      </c>
      <c r="T859" s="14">
        <f>[1]consoCURRENT!W19053</f>
        <v>0</v>
      </c>
      <c r="U859" s="14">
        <f>[1]consoCURRENT!X19053</f>
        <v>0</v>
      </c>
      <c r="V859" s="14">
        <f>[1]consoCURRENT!Y19053</f>
        <v>0</v>
      </c>
      <c r="W859" s="14">
        <f>[1]consoCURRENT!Z19053</f>
        <v>0</v>
      </c>
      <c r="X859" s="14">
        <f>[1]consoCURRENT!AA19053</f>
        <v>0</v>
      </c>
      <c r="Y859" s="14">
        <f>[1]consoCURRENT!AB19053</f>
        <v>0</v>
      </c>
      <c r="Z859" s="14">
        <f t="shared" ref="Z859:Z861" si="602">SUM(M859:Y859)</f>
        <v>65123105</v>
      </c>
      <c r="AA859" s="14">
        <f t="shared" ref="AA859:AA861" si="603">B859-Z859</f>
        <v>302096895</v>
      </c>
      <c r="AB859" s="19">
        <f t="shared" ref="AB859:AB864" si="604">Z859/B859</f>
        <v>0.17734084472523284</v>
      </c>
      <c r="AC859" s="15"/>
    </row>
    <row r="860" spans="1:29" s="16" customFormat="1" ht="18" customHeight="1" x14ac:dyDescent="0.2">
      <c r="A860" s="18" t="s">
        <v>38</v>
      </c>
      <c r="B860" s="14">
        <f>[1]consoCURRENT!E19059</f>
        <v>0</v>
      </c>
      <c r="C860" s="14">
        <f>[1]consoCURRENT!F19059</f>
        <v>0</v>
      </c>
      <c r="D860" s="14">
        <f>[1]consoCURRENT!G19059</f>
        <v>0</v>
      </c>
      <c r="E860" s="14">
        <f>[1]consoCURRENT!H19059</f>
        <v>0</v>
      </c>
      <c r="F860" s="14">
        <f>[1]consoCURRENT!I19059</f>
        <v>0</v>
      </c>
      <c r="G860" s="14">
        <f>[1]consoCURRENT!J19059</f>
        <v>0</v>
      </c>
      <c r="H860" s="14">
        <f>[1]consoCURRENT!K19059</f>
        <v>0</v>
      </c>
      <c r="I860" s="14">
        <f>[1]consoCURRENT!L19059</f>
        <v>0</v>
      </c>
      <c r="J860" s="14">
        <f>[1]consoCURRENT!M19059</f>
        <v>0</v>
      </c>
      <c r="K860" s="14">
        <f>[1]consoCURRENT!N19059</f>
        <v>0</v>
      </c>
      <c r="L860" s="14">
        <f>[1]consoCURRENT!O19059</f>
        <v>0</v>
      </c>
      <c r="M860" s="14">
        <f>[1]consoCURRENT!P19059</f>
        <v>0</v>
      </c>
      <c r="N860" s="14">
        <f>[1]consoCURRENT!Q19059</f>
        <v>0</v>
      </c>
      <c r="O860" s="14">
        <f>[1]consoCURRENT!R19059</f>
        <v>0</v>
      </c>
      <c r="P860" s="14">
        <f>[1]consoCURRENT!S19059</f>
        <v>0</v>
      </c>
      <c r="Q860" s="14">
        <f>[1]consoCURRENT!T19059</f>
        <v>0</v>
      </c>
      <c r="R860" s="14">
        <f>[1]consoCURRENT!U19059</f>
        <v>0</v>
      </c>
      <c r="S860" s="14">
        <f>[1]consoCURRENT!V19059</f>
        <v>0</v>
      </c>
      <c r="T860" s="14">
        <f>[1]consoCURRENT!W19059</f>
        <v>0</v>
      </c>
      <c r="U860" s="14">
        <f>[1]consoCURRENT!X19059</f>
        <v>0</v>
      </c>
      <c r="V860" s="14">
        <f>[1]consoCURRENT!Y19059</f>
        <v>0</v>
      </c>
      <c r="W860" s="14">
        <f>[1]consoCURRENT!Z19059</f>
        <v>0</v>
      </c>
      <c r="X860" s="14">
        <f>[1]consoCURRENT!AA19059</f>
        <v>0</v>
      </c>
      <c r="Y860" s="14">
        <f>[1]consoCURRENT!AB19059</f>
        <v>0</v>
      </c>
      <c r="Z860" s="14">
        <f t="shared" si="602"/>
        <v>0</v>
      </c>
      <c r="AA860" s="14">
        <f t="shared" si="603"/>
        <v>0</v>
      </c>
      <c r="AB860" s="19"/>
      <c r="AC860" s="15"/>
    </row>
    <row r="861" spans="1:29" s="16" customFormat="1" ht="18" customHeight="1" x14ac:dyDescent="0.2">
      <c r="A861" s="18" t="s">
        <v>39</v>
      </c>
      <c r="B861" s="14">
        <f>[1]consoCURRENT!E19088</f>
        <v>0</v>
      </c>
      <c r="C861" s="14">
        <f>[1]consoCURRENT!F19088</f>
        <v>0</v>
      </c>
      <c r="D861" s="14">
        <f>[1]consoCURRENT!G19088</f>
        <v>0</v>
      </c>
      <c r="E861" s="14">
        <f>[1]consoCURRENT!H19088</f>
        <v>0</v>
      </c>
      <c r="F861" s="14">
        <f>[1]consoCURRENT!I19088</f>
        <v>0</v>
      </c>
      <c r="G861" s="14">
        <f>[1]consoCURRENT!J19088</f>
        <v>0</v>
      </c>
      <c r="H861" s="14">
        <f>[1]consoCURRENT!K19088</f>
        <v>0</v>
      </c>
      <c r="I861" s="14">
        <f>[1]consoCURRENT!L19088</f>
        <v>0</v>
      </c>
      <c r="J861" s="14">
        <f>[1]consoCURRENT!M19088</f>
        <v>0</v>
      </c>
      <c r="K861" s="14">
        <f>[1]consoCURRENT!N19088</f>
        <v>0</v>
      </c>
      <c r="L861" s="14">
        <f>[1]consoCURRENT!O19088</f>
        <v>0</v>
      </c>
      <c r="M861" s="14">
        <f>[1]consoCURRENT!P19088</f>
        <v>0</v>
      </c>
      <c r="N861" s="14">
        <f>[1]consoCURRENT!Q19088</f>
        <v>0</v>
      </c>
      <c r="O861" s="14">
        <f>[1]consoCURRENT!R19088</f>
        <v>0</v>
      </c>
      <c r="P861" s="14">
        <f>[1]consoCURRENT!S19088</f>
        <v>0</v>
      </c>
      <c r="Q861" s="14">
        <f>[1]consoCURRENT!T19088</f>
        <v>0</v>
      </c>
      <c r="R861" s="14">
        <f>[1]consoCURRENT!U19088</f>
        <v>0</v>
      </c>
      <c r="S861" s="14">
        <f>[1]consoCURRENT!V19088</f>
        <v>0</v>
      </c>
      <c r="T861" s="14">
        <f>[1]consoCURRENT!W19088</f>
        <v>0</v>
      </c>
      <c r="U861" s="14">
        <f>[1]consoCURRENT!X19088</f>
        <v>0</v>
      </c>
      <c r="V861" s="14">
        <f>[1]consoCURRENT!Y19088</f>
        <v>0</v>
      </c>
      <c r="W861" s="14">
        <f>[1]consoCURRENT!Z19088</f>
        <v>0</v>
      </c>
      <c r="X861" s="14">
        <f>[1]consoCURRENT!AA19088</f>
        <v>0</v>
      </c>
      <c r="Y861" s="14">
        <f>[1]consoCURRENT!AB19088</f>
        <v>0</v>
      </c>
      <c r="Z861" s="14">
        <f t="shared" si="602"/>
        <v>0</v>
      </c>
      <c r="AA861" s="14">
        <f t="shared" si="603"/>
        <v>0</v>
      </c>
      <c r="AB861" s="19"/>
      <c r="AC861" s="15"/>
    </row>
    <row r="862" spans="1:29" s="16" customFormat="1" ht="18" customHeight="1" x14ac:dyDescent="0.25">
      <c r="A862" s="20" t="s">
        <v>40</v>
      </c>
      <c r="B862" s="21">
        <f>SUM(B858:B861)</f>
        <v>368187000</v>
      </c>
      <c r="C862" s="21">
        <f t="shared" ref="C862:AA862" si="605">SUM(C858:C861)</f>
        <v>0</v>
      </c>
      <c r="D862" s="21">
        <f t="shared" si="605"/>
        <v>0</v>
      </c>
      <c r="E862" s="21">
        <f t="shared" si="605"/>
        <v>66090105</v>
      </c>
      <c r="F862" s="21">
        <f t="shared" si="605"/>
        <v>0</v>
      </c>
      <c r="G862" s="21">
        <f t="shared" si="605"/>
        <v>0</v>
      </c>
      <c r="H862" s="21">
        <f t="shared" si="605"/>
        <v>0</v>
      </c>
      <c r="I862" s="21">
        <f t="shared" si="605"/>
        <v>0</v>
      </c>
      <c r="J862" s="21">
        <f t="shared" si="605"/>
        <v>0</v>
      </c>
      <c r="K862" s="21">
        <f t="shared" si="605"/>
        <v>0</v>
      </c>
      <c r="L862" s="21">
        <f t="shared" si="605"/>
        <v>0</v>
      </c>
      <c r="M862" s="21">
        <f t="shared" si="605"/>
        <v>0</v>
      </c>
      <c r="N862" s="21">
        <f t="shared" si="605"/>
        <v>99448.989999999991</v>
      </c>
      <c r="O862" s="21">
        <f t="shared" si="605"/>
        <v>16173892.859999999</v>
      </c>
      <c r="P862" s="21">
        <f t="shared" si="605"/>
        <v>49816763.149999999</v>
      </c>
      <c r="Q862" s="21">
        <f t="shared" si="605"/>
        <v>0</v>
      </c>
      <c r="R862" s="21">
        <f t="shared" si="605"/>
        <v>0</v>
      </c>
      <c r="S862" s="21">
        <f t="shared" si="605"/>
        <v>0</v>
      </c>
      <c r="T862" s="21">
        <f t="shared" si="605"/>
        <v>0</v>
      </c>
      <c r="U862" s="21">
        <f t="shared" si="605"/>
        <v>0</v>
      </c>
      <c r="V862" s="21">
        <f t="shared" si="605"/>
        <v>0</v>
      </c>
      <c r="W862" s="21">
        <f t="shared" si="605"/>
        <v>0</v>
      </c>
      <c r="X862" s="21">
        <f t="shared" si="605"/>
        <v>0</v>
      </c>
      <c r="Y862" s="21">
        <f t="shared" si="605"/>
        <v>0</v>
      </c>
      <c r="Z862" s="21">
        <f t="shared" si="605"/>
        <v>66090105</v>
      </c>
      <c r="AA862" s="21">
        <f t="shared" si="605"/>
        <v>302096895</v>
      </c>
      <c r="AB862" s="22">
        <f t="shared" si="604"/>
        <v>0.17950146257200825</v>
      </c>
      <c r="AC862" s="15"/>
    </row>
    <row r="863" spans="1:29" s="16" customFormat="1" ht="18" customHeight="1" x14ac:dyDescent="0.25">
      <c r="A863" s="23" t="s">
        <v>41</v>
      </c>
      <c r="B863" s="14">
        <f>[1]consoCURRENT!E19092</f>
        <v>0</v>
      </c>
      <c r="C863" s="14">
        <f>[1]consoCURRENT!F19092</f>
        <v>0</v>
      </c>
      <c r="D863" s="14">
        <f>[1]consoCURRENT!G19092</f>
        <v>0</v>
      </c>
      <c r="E863" s="14">
        <f>[1]consoCURRENT!H19092</f>
        <v>0</v>
      </c>
      <c r="F863" s="14">
        <f>[1]consoCURRENT!I19092</f>
        <v>0</v>
      </c>
      <c r="G863" s="14">
        <f>[1]consoCURRENT!J19092</f>
        <v>0</v>
      </c>
      <c r="H863" s="14">
        <f>[1]consoCURRENT!K19092</f>
        <v>0</v>
      </c>
      <c r="I863" s="14">
        <f>[1]consoCURRENT!L19092</f>
        <v>0</v>
      </c>
      <c r="J863" s="14">
        <f>[1]consoCURRENT!M19092</f>
        <v>0</v>
      </c>
      <c r="K863" s="14">
        <f>[1]consoCURRENT!N19092</f>
        <v>0</v>
      </c>
      <c r="L863" s="14">
        <f>[1]consoCURRENT!O19092</f>
        <v>0</v>
      </c>
      <c r="M863" s="14">
        <f>[1]consoCURRENT!P19092</f>
        <v>0</v>
      </c>
      <c r="N863" s="14">
        <f>[1]consoCURRENT!Q19092</f>
        <v>0</v>
      </c>
      <c r="O863" s="14">
        <f>[1]consoCURRENT!R19092</f>
        <v>0</v>
      </c>
      <c r="P863" s="14">
        <f>[1]consoCURRENT!S19092</f>
        <v>0</v>
      </c>
      <c r="Q863" s="14">
        <f>[1]consoCURRENT!T19092</f>
        <v>0</v>
      </c>
      <c r="R863" s="14">
        <f>[1]consoCURRENT!U19092</f>
        <v>0</v>
      </c>
      <c r="S863" s="14">
        <f>[1]consoCURRENT!V19092</f>
        <v>0</v>
      </c>
      <c r="T863" s="14">
        <f>[1]consoCURRENT!W19092</f>
        <v>0</v>
      </c>
      <c r="U863" s="14">
        <f>[1]consoCURRENT!X19092</f>
        <v>0</v>
      </c>
      <c r="V863" s="14">
        <f>[1]consoCURRENT!Y19092</f>
        <v>0</v>
      </c>
      <c r="W863" s="14">
        <f>[1]consoCURRENT!Z19092</f>
        <v>0</v>
      </c>
      <c r="X863" s="14">
        <f>[1]consoCURRENT!AA19092</f>
        <v>0</v>
      </c>
      <c r="Y863" s="14">
        <f>[1]consoCURRENT!AB19092</f>
        <v>0</v>
      </c>
      <c r="Z863" s="14">
        <f t="shared" ref="Z863" si="606">SUM(M863:Y863)</f>
        <v>0</v>
      </c>
      <c r="AA863" s="14">
        <f t="shared" ref="AA863" si="607">B863-Z863</f>
        <v>0</v>
      </c>
      <c r="AB863" s="19"/>
      <c r="AC863" s="15"/>
    </row>
    <row r="864" spans="1:29" s="16" customFormat="1" ht="18" customHeight="1" x14ac:dyDescent="0.25">
      <c r="A864" s="20" t="s">
        <v>42</v>
      </c>
      <c r="B864" s="21">
        <f>B863+B862</f>
        <v>368187000</v>
      </c>
      <c r="C864" s="21">
        <f t="shared" ref="C864:AA864" si="608">C863+C862</f>
        <v>0</v>
      </c>
      <c r="D864" s="21">
        <f t="shared" si="608"/>
        <v>0</v>
      </c>
      <c r="E864" s="21">
        <f t="shared" si="608"/>
        <v>66090105</v>
      </c>
      <c r="F864" s="21">
        <f t="shared" si="608"/>
        <v>0</v>
      </c>
      <c r="G864" s="21">
        <f t="shared" si="608"/>
        <v>0</v>
      </c>
      <c r="H864" s="21">
        <f t="shared" si="608"/>
        <v>0</v>
      </c>
      <c r="I864" s="21">
        <f t="shared" si="608"/>
        <v>0</v>
      </c>
      <c r="J864" s="21">
        <f t="shared" si="608"/>
        <v>0</v>
      </c>
      <c r="K864" s="21">
        <f t="shared" si="608"/>
        <v>0</v>
      </c>
      <c r="L864" s="21">
        <f t="shared" si="608"/>
        <v>0</v>
      </c>
      <c r="M864" s="21">
        <f t="shared" si="608"/>
        <v>0</v>
      </c>
      <c r="N864" s="21">
        <f t="shared" si="608"/>
        <v>99448.989999999991</v>
      </c>
      <c r="O864" s="21">
        <f t="shared" si="608"/>
        <v>16173892.859999999</v>
      </c>
      <c r="P864" s="21">
        <f t="shared" si="608"/>
        <v>49816763.149999999</v>
      </c>
      <c r="Q864" s="21">
        <f t="shared" si="608"/>
        <v>0</v>
      </c>
      <c r="R864" s="21">
        <f t="shared" si="608"/>
        <v>0</v>
      </c>
      <c r="S864" s="21">
        <f t="shared" si="608"/>
        <v>0</v>
      </c>
      <c r="T864" s="21">
        <f t="shared" si="608"/>
        <v>0</v>
      </c>
      <c r="U864" s="21">
        <f t="shared" si="608"/>
        <v>0</v>
      </c>
      <c r="V864" s="21">
        <f t="shared" si="608"/>
        <v>0</v>
      </c>
      <c r="W864" s="21">
        <f t="shared" si="608"/>
        <v>0</v>
      </c>
      <c r="X864" s="21">
        <f t="shared" si="608"/>
        <v>0</v>
      </c>
      <c r="Y864" s="21">
        <f t="shared" si="608"/>
        <v>0</v>
      </c>
      <c r="Z864" s="21">
        <f t="shared" si="608"/>
        <v>66090105</v>
      </c>
      <c r="AA864" s="21">
        <f t="shared" si="608"/>
        <v>302096895</v>
      </c>
      <c r="AB864" s="22">
        <f t="shared" si="604"/>
        <v>0.17950146257200825</v>
      </c>
      <c r="AC864" s="24"/>
    </row>
    <row r="865" spans="1:29" s="16" customFormat="1" ht="15" customHeigh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5" customHeight="1" x14ac:dyDescent="0.25">
      <c r="A867" s="17" t="s">
        <v>84</v>
      </c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5"/>
    </row>
    <row r="868" spans="1:29" s="16" customFormat="1" ht="18" customHeight="1" x14ac:dyDescent="0.2">
      <c r="A868" s="18" t="s">
        <v>36</v>
      </c>
      <c r="B868" s="14">
        <f>B878+B888+B898+B908+B918+B928+B938+B948+B958+B968+B978+B988+B998+B1008+B1018+B1028+B1038</f>
        <v>181586000</v>
      </c>
      <c r="C868" s="14">
        <f t="shared" ref="C868:Y871" si="609">C878+C888+C898+C908+C918+C928+C938+C948+C958+C968+C978+C988+C998+C1008+C1018+C1028+C1038</f>
        <v>9528000</v>
      </c>
      <c r="D868" s="14">
        <f t="shared" si="609"/>
        <v>0</v>
      </c>
      <c r="E868" s="14">
        <f t="shared" si="609"/>
        <v>38773383.99000001</v>
      </c>
      <c r="F868" s="14">
        <f t="shared" si="609"/>
        <v>0</v>
      </c>
      <c r="G868" s="14">
        <f t="shared" si="609"/>
        <v>0</v>
      </c>
      <c r="H868" s="14">
        <f t="shared" si="609"/>
        <v>0</v>
      </c>
      <c r="I868" s="14">
        <f t="shared" si="609"/>
        <v>0</v>
      </c>
      <c r="J868" s="14">
        <f t="shared" si="609"/>
        <v>0</v>
      </c>
      <c r="K868" s="14">
        <f t="shared" si="609"/>
        <v>0</v>
      </c>
      <c r="L868" s="14">
        <f t="shared" si="609"/>
        <v>0</v>
      </c>
      <c r="M868" s="14">
        <f t="shared" si="609"/>
        <v>0</v>
      </c>
      <c r="N868" s="14">
        <f t="shared" si="609"/>
        <v>10689599.140000001</v>
      </c>
      <c r="O868" s="14">
        <f t="shared" si="609"/>
        <v>12171021.120000001</v>
      </c>
      <c r="P868" s="14">
        <f t="shared" si="609"/>
        <v>15912763.730000002</v>
      </c>
      <c r="Q868" s="14">
        <f t="shared" si="609"/>
        <v>0</v>
      </c>
      <c r="R868" s="14">
        <f t="shared" si="609"/>
        <v>0</v>
      </c>
      <c r="S868" s="14">
        <f t="shared" si="609"/>
        <v>0</v>
      </c>
      <c r="T868" s="14">
        <f t="shared" si="609"/>
        <v>0</v>
      </c>
      <c r="U868" s="14">
        <f t="shared" si="609"/>
        <v>0</v>
      </c>
      <c r="V868" s="14">
        <f t="shared" si="609"/>
        <v>0</v>
      </c>
      <c r="W868" s="14">
        <f t="shared" si="609"/>
        <v>0</v>
      </c>
      <c r="X868" s="14">
        <f t="shared" si="609"/>
        <v>0</v>
      </c>
      <c r="Y868" s="14">
        <f t="shared" si="609"/>
        <v>0</v>
      </c>
      <c r="Z868" s="14">
        <f>SUM(M868:Y868)</f>
        <v>38773383.990000002</v>
      </c>
      <c r="AA868" s="14">
        <f>B868-Z868</f>
        <v>142812616.00999999</v>
      </c>
      <c r="AB868" s="19">
        <f>Z868/B868</f>
        <v>0.21352628501095899</v>
      </c>
      <c r="AC868" s="15"/>
    </row>
    <row r="869" spans="1:29" s="16" customFormat="1" ht="18" customHeight="1" x14ac:dyDescent="0.2">
      <c r="A869" s="18" t="s">
        <v>37</v>
      </c>
      <c r="B869" s="14">
        <f t="shared" ref="B869:G871" si="610">B879+B889+B899+B909+B919+B929+B939+B949+B959+B969+B979+B989+B999+B1009+B1019+B1029+B1039</f>
        <v>4751391000</v>
      </c>
      <c r="C869" s="14">
        <f t="shared" si="610"/>
        <v>1757303020.9099998</v>
      </c>
      <c r="D869" s="14">
        <f t="shared" si="610"/>
        <v>-2834671979.0900002</v>
      </c>
      <c r="E869" s="14">
        <f t="shared" si="610"/>
        <v>392185613.22000009</v>
      </c>
      <c r="F869" s="14">
        <f t="shared" si="610"/>
        <v>0</v>
      </c>
      <c r="G869" s="14">
        <f t="shared" si="610"/>
        <v>0</v>
      </c>
      <c r="H869" s="14">
        <f t="shared" si="609"/>
        <v>0</v>
      </c>
      <c r="I869" s="14">
        <f t="shared" si="609"/>
        <v>42184413.430000007</v>
      </c>
      <c r="J869" s="14">
        <f t="shared" si="609"/>
        <v>0</v>
      </c>
      <c r="K869" s="14">
        <f t="shared" si="609"/>
        <v>0</v>
      </c>
      <c r="L869" s="14">
        <f t="shared" si="609"/>
        <v>0</v>
      </c>
      <c r="M869" s="14">
        <f t="shared" si="609"/>
        <v>42184413.430000007</v>
      </c>
      <c r="N869" s="14">
        <f t="shared" si="609"/>
        <v>168009864.28999999</v>
      </c>
      <c r="O869" s="14">
        <f t="shared" si="609"/>
        <v>56173305.079999991</v>
      </c>
      <c r="P869" s="14">
        <f t="shared" si="609"/>
        <v>125818030.41999999</v>
      </c>
      <c r="Q869" s="14">
        <f t="shared" si="609"/>
        <v>0</v>
      </c>
      <c r="R869" s="14">
        <f t="shared" si="609"/>
        <v>0</v>
      </c>
      <c r="S869" s="14">
        <f t="shared" si="609"/>
        <v>0</v>
      </c>
      <c r="T869" s="14">
        <f t="shared" si="609"/>
        <v>0</v>
      </c>
      <c r="U869" s="14">
        <f t="shared" si="609"/>
        <v>0</v>
      </c>
      <c r="V869" s="14">
        <f t="shared" si="609"/>
        <v>0</v>
      </c>
      <c r="W869" s="14">
        <f t="shared" si="609"/>
        <v>0</v>
      </c>
      <c r="X869" s="14">
        <f t="shared" si="609"/>
        <v>0</v>
      </c>
      <c r="Y869" s="14">
        <f t="shared" si="609"/>
        <v>0</v>
      </c>
      <c r="Z869" s="14">
        <f t="shared" ref="Z869:Z871" si="611">SUM(M869:Y869)</f>
        <v>392185613.21999997</v>
      </c>
      <c r="AA869" s="14">
        <f t="shared" ref="AA869:AA871" si="612">B869-Z869</f>
        <v>4359205386.7799997</v>
      </c>
      <c r="AB869" s="19">
        <f t="shared" ref="AB869:AB874" si="613">Z869/B869</f>
        <v>8.2541220711997806E-2</v>
      </c>
      <c r="AC869" s="15"/>
    </row>
    <row r="870" spans="1:29" s="16" customFormat="1" ht="18" customHeight="1" x14ac:dyDescent="0.2">
      <c r="A870" s="18" t="s">
        <v>38</v>
      </c>
      <c r="B870" s="14">
        <f t="shared" si="610"/>
        <v>0</v>
      </c>
      <c r="C870" s="14">
        <f t="shared" si="610"/>
        <v>0</v>
      </c>
      <c r="D870" s="14">
        <f t="shared" si="610"/>
        <v>0</v>
      </c>
      <c r="E870" s="14">
        <f t="shared" si="610"/>
        <v>0</v>
      </c>
      <c r="F870" s="14">
        <f t="shared" si="610"/>
        <v>0</v>
      </c>
      <c r="G870" s="14">
        <f t="shared" si="610"/>
        <v>0</v>
      </c>
      <c r="H870" s="14">
        <f t="shared" si="609"/>
        <v>0</v>
      </c>
      <c r="I870" s="14">
        <f t="shared" si="609"/>
        <v>0</v>
      </c>
      <c r="J870" s="14">
        <f t="shared" si="609"/>
        <v>0</v>
      </c>
      <c r="K870" s="14">
        <f t="shared" si="609"/>
        <v>0</v>
      </c>
      <c r="L870" s="14">
        <f t="shared" si="609"/>
        <v>0</v>
      </c>
      <c r="M870" s="14">
        <f t="shared" si="609"/>
        <v>0</v>
      </c>
      <c r="N870" s="14">
        <f t="shared" si="609"/>
        <v>0</v>
      </c>
      <c r="O870" s="14">
        <f t="shared" si="609"/>
        <v>0</v>
      </c>
      <c r="P870" s="14">
        <f t="shared" si="609"/>
        <v>0</v>
      </c>
      <c r="Q870" s="14">
        <f t="shared" si="609"/>
        <v>0</v>
      </c>
      <c r="R870" s="14">
        <f t="shared" si="609"/>
        <v>0</v>
      </c>
      <c r="S870" s="14">
        <f t="shared" si="609"/>
        <v>0</v>
      </c>
      <c r="T870" s="14">
        <f t="shared" si="609"/>
        <v>0</v>
      </c>
      <c r="U870" s="14">
        <f t="shared" si="609"/>
        <v>0</v>
      </c>
      <c r="V870" s="14">
        <f t="shared" si="609"/>
        <v>0</v>
      </c>
      <c r="W870" s="14">
        <f t="shared" si="609"/>
        <v>0</v>
      </c>
      <c r="X870" s="14">
        <f t="shared" si="609"/>
        <v>0</v>
      </c>
      <c r="Y870" s="14">
        <f t="shared" si="609"/>
        <v>0</v>
      </c>
      <c r="Z870" s="14">
        <f t="shared" si="611"/>
        <v>0</v>
      </c>
      <c r="AA870" s="14">
        <f t="shared" si="612"/>
        <v>0</v>
      </c>
      <c r="AB870" s="19"/>
      <c r="AC870" s="15"/>
    </row>
    <row r="871" spans="1:29" s="16" customFormat="1" ht="18" customHeight="1" x14ac:dyDescent="0.2">
      <c r="A871" s="18" t="s">
        <v>39</v>
      </c>
      <c r="B871" s="14">
        <f t="shared" si="610"/>
        <v>0</v>
      </c>
      <c r="C871" s="14">
        <f t="shared" si="610"/>
        <v>0</v>
      </c>
      <c r="D871" s="14">
        <f t="shared" si="610"/>
        <v>0</v>
      </c>
      <c r="E871" s="14">
        <f t="shared" si="610"/>
        <v>0</v>
      </c>
      <c r="F871" s="14">
        <f t="shared" si="610"/>
        <v>0</v>
      </c>
      <c r="G871" s="14">
        <f t="shared" si="610"/>
        <v>0</v>
      </c>
      <c r="H871" s="14">
        <f t="shared" si="609"/>
        <v>0</v>
      </c>
      <c r="I871" s="14">
        <f t="shared" si="609"/>
        <v>0</v>
      </c>
      <c r="J871" s="14">
        <f t="shared" si="609"/>
        <v>0</v>
      </c>
      <c r="K871" s="14">
        <f t="shared" si="609"/>
        <v>0</v>
      </c>
      <c r="L871" s="14">
        <f t="shared" si="609"/>
        <v>0</v>
      </c>
      <c r="M871" s="14">
        <f t="shared" si="609"/>
        <v>0</v>
      </c>
      <c r="N871" s="14">
        <f t="shared" si="609"/>
        <v>0</v>
      </c>
      <c r="O871" s="14">
        <f t="shared" si="609"/>
        <v>0</v>
      </c>
      <c r="P871" s="14">
        <f t="shared" si="609"/>
        <v>0</v>
      </c>
      <c r="Q871" s="14">
        <f t="shared" si="609"/>
        <v>0</v>
      </c>
      <c r="R871" s="14">
        <f t="shared" si="609"/>
        <v>0</v>
      </c>
      <c r="S871" s="14">
        <f t="shared" si="609"/>
        <v>0</v>
      </c>
      <c r="T871" s="14">
        <f t="shared" si="609"/>
        <v>0</v>
      </c>
      <c r="U871" s="14">
        <f t="shared" si="609"/>
        <v>0</v>
      </c>
      <c r="V871" s="14">
        <f t="shared" si="609"/>
        <v>0</v>
      </c>
      <c r="W871" s="14">
        <f t="shared" si="609"/>
        <v>0</v>
      </c>
      <c r="X871" s="14">
        <f t="shared" si="609"/>
        <v>0</v>
      </c>
      <c r="Y871" s="14">
        <f t="shared" si="609"/>
        <v>0</v>
      </c>
      <c r="Z871" s="14">
        <f t="shared" si="611"/>
        <v>0</v>
      </c>
      <c r="AA871" s="14">
        <f t="shared" si="612"/>
        <v>0</v>
      </c>
      <c r="AB871" s="19"/>
      <c r="AC871" s="15"/>
    </row>
    <row r="872" spans="1:29" s="16" customFormat="1" ht="18" customHeight="1" x14ac:dyDescent="0.25">
      <c r="A872" s="20" t="s">
        <v>40</v>
      </c>
      <c r="B872" s="21">
        <f>SUM(B868:B871)</f>
        <v>4932977000</v>
      </c>
      <c r="C872" s="21">
        <f t="shared" ref="C872:AA872" si="614">SUM(C868:C871)</f>
        <v>1766831020.9099998</v>
      </c>
      <c r="D872" s="21">
        <f t="shared" si="614"/>
        <v>-2834671979.0900002</v>
      </c>
      <c r="E872" s="21">
        <f t="shared" si="614"/>
        <v>430958997.2100001</v>
      </c>
      <c r="F872" s="21">
        <f t="shared" si="614"/>
        <v>0</v>
      </c>
      <c r="G872" s="21">
        <f t="shared" si="614"/>
        <v>0</v>
      </c>
      <c r="H872" s="21">
        <f t="shared" si="614"/>
        <v>0</v>
      </c>
      <c r="I872" s="21">
        <f t="shared" si="614"/>
        <v>42184413.430000007</v>
      </c>
      <c r="J872" s="21">
        <f t="shared" si="614"/>
        <v>0</v>
      </c>
      <c r="K872" s="21">
        <f t="shared" si="614"/>
        <v>0</v>
      </c>
      <c r="L872" s="21">
        <f t="shared" si="614"/>
        <v>0</v>
      </c>
      <c r="M872" s="21">
        <f t="shared" si="614"/>
        <v>42184413.430000007</v>
      </c>
      <c r="N872" s="21">
        <f t="shared" si="614"/>
        <v>178699463.43000001</v>
      </c>
      <c r="O872" s="21">
        <f t="shared" si="614"/>
        <v>68344326.199999988</v>
      </c>
      <c r="P872" s="21">
        <f t="shared" si="614"/>
        <v>141730794.14999998</v>
      </c>
      <c r="Q872" s="21">
        <f t="shared" si="614"/>
        <v>0</v>
      </c>
      <c r="R872" s="21">
        <f t="shared" si="614"/>
        <v>0</v>
      </c>
      <c r="S872" s="21">
        <f t="shared" si="614"/>
        <v>0</v>
      </c>
      <c r="T872" s="21">
        <f t="shared" si="614"/>
        <v>0</v>
      </c>
      <c r="U872" s="21">
        <f t="shared" si="614"/>
        <v>0</v>
      </c>
      <c r="V872" s="21">
        <f t="shared" si="614"/>
        <v>0</v>
      </c>
      <c r="W872" s="21">
        <f t="shared" si="614"/>
        <v>0</v>
      </c>
      <c r="X872" s="21">
        <f t="shared" si="614"/>
        <v>0</v>
      </c>
      <c r="Y872" s="21">
        <f t="shared" si="614"/>
        <v>0</v>
      </c>
      <c r="Z872" s="21">
        <f t="shared" si="614"/>
        <v>430958997.20999998</v>
      </c>
      <c r="AA872" s="21">
        <f t="shared" si="614"/>
        <v>4502018002.79</v>
      </c>
      <c r="AB872" s="22">
        <f t="shared" si="613"/>
        <v>8.7362863684545863E-2</v>
      </c>
      <c r="AC872" s="15"/>
    </row>
    <row r="873" spans="1:29" s="16" customFormat="1" ht="18" customHeight="1" x14ac:dyDescent="0.25">
      <c r="A873" s="23" t="s">
        <v>41</v>
      </c>
      <c r="B873" s="14">
        <f>[1]consoCURRENT!E1115</f>
        <v>0</v>
      </c>
      <c r="C873" s="14">
        <f>[1]consoCURRENT!F1115</f>
        <v>0</v>
      </c>
      <c r="D873" s="14">
        <f>[1]consoCURRENT!G1115</f>
        <v>0</v>
      </c>
      <c r="E873" s="14">
        <f>[1]consoCURRENT!H1115</f>
        <v>0</v>
      </c>
      <c r="F873" s="14">
        <f>[1]consoCURRENT!I1115</f>
        <v>0</v>
      </c>
      <c r="G873" s="14">
        <f>[1]consoCURRENT!J1115</f>
        <v>0</v>
      </c>
      <c r="H873" s="14">
        <f>[1]consoCURRENT!K1115</f>
        <v>0</v>
      </c>
      <c r="I873" s="14">
        <f>[1]consoCURRENT!L1115</f>
        <v>0</v>
      </c>
      <c r="J873" s="14">
        <f>[1]consoCURRENT!M1115</f>
        <v>0</v>
      </c>
      <c r="K873" s="14">
        <f>[1]consoCURRENT!N1115</f>
        <v>0</v>
      </c>
      <c r="L873" s="14">
        <f>[1]consoCURRENT!O1115</f>
        <v>0</v>
      </c>
      <c r="M873" s="14">
        <f>[1]consoCURRENT!P1115</f>
        <v>0</v>
      </c>
      <c r="N873" s="14">
        <f>[1]consoCURRENT!Q1115</f>
        <v>0</v>
      </c>
      <c r="O873" s="14">
        <f>[1]consoCURRENT!R1115</f>
        <v>0</v>
      </c>
      <c r="P873" s="14">
        <f>[1]consoCURRENT!S1115</f>
        <v>0</v>
      </c>
      <c r="Q873" s="14">
        <f>[1]consoCURRENT!T1115</f>
        <v>0</v>
      </c>
      <c r="R873" s="14">
        <f>[1]consoCURRENT!U1115</f>
        <v>0</v>
      </c>
      <c r="S873" s="14">
        <f>[1]consoCURRENT!V1115</f>
        <v>0</v>
      </c>
      <c r="T873" s="14">
        <f>[1]consoCURRENT!W1115</f>
        <v>0</v>
      </c>
      <c r="U873" s="14">
        <f>[1]consoCURRENT!X1115</f>
        <v>0</v>
      </c>
      <c r="V873" s="14">
        <f>[1]consoCURRENT!Y1115</f>
        <v>0</v>
      </c>
      <c r="W873" s="14">
        <f>[1]consoCURRENT!Z1115</f>
        <v>0</v>
      </c>
      <c r="X873" s="14">
        <f>[1]consoCURRENT!AA1115</f>
        <v>0</v>
      </c>
      <c r="Y873" s="14">
        <f>[1]consoCURRENT!AB1115</f>
        <v>0</v>
      </c>
      <c r="Z873" s="14">
        <f t="shared" ref="Z873" si="615">SUM(M873:Y873)</f>
        <v>0</v>
      </c>
      <c r="AA873" s="14">
        <f t="shared" ref="AA873" si="616">B873-Z873</f>
        <v>0</v>
      </c>
      <c r="AB873" s="19"/>
      <c r="AC873" s="15"/>
    </row>
    <row r="874" spans="1:29" s="16" customFormat="1" ht="18" customHeight="1" x14ac:dyDescent="0.25">
      <c r="A874" s="20" t="s">
        <v>42</v>
      </c>
      <c r="B874" s="21">
        <f>B873+B872</f>
        <v>4932977000</v>
      </c>
      <c r="C874" s="21">
        <f t="shared" ref="C874:AA874" si="617">C873+C872</f>
        <v>1766831020.9099998</v>
      </c>
      <c r="D874" s="21">
        <f t="shared" si="617"/>
        <v>-2834671979.0900002</v>
      </c>
      <c r="E874" s="21">
        <f t="shared" si="617"/>
        <v>430958997.2100001</v>
      </c>
      <c r="F874" s="21">
        <f t="shared" si="617"/>
        <v>0</v>
      </c>
      <c r="G874" s="21">
        <f t="shared" si="617"/>
        <v>0</v>
      </c>
      <c r="H874" s="21">
        <f t="shared" si="617"/>
        <v>0</v>
      </c>
      <c r="I874" s="21">
        <f t="shared" si="617"/>
        <v>42184413.430000007</v>
      </c>
      <c r="J874" s="21">
        <f t="shared" si="617"/>
        <v>0</v>
      </c>
      <c r="K874" s="21">
        <f t="shared" si="617"/>
        <v>0</v>
      </c>
      <c r="L874" s="21">
        <f t="shared" si="617"/>
        <v>0</v>
      </c>
      <c r="M874" s="21">
        <f t="shared" si="617"/>
        <v>42184413.430000007</v>
      </c>
      <c r="N874" s="21">
        <f t="shared" si="617"/>
        <v>178699463.43000001</v>
      </c>
      <c r="O874" s="21">
        <f t="shared" si="617"/>
        <v>68344326.199999988</v>
      </c>
      <c r="P874" s="21">
        <f t="shared" si="617"/>
        <v>141730794.14999998</v>
      </c>
      <c r="Q874" s="21">
        <f t="shared" si="617"/>
        <v>0</v>
      </c>
      <c r="R874" s="21">
        <f t="shared" si="617"/>
        <v>0</v>
      </c>
      <c r="S874" s="21">
        <f t="shared" si="617"/>
        <v>0</v>
      </c>
      <c r="T874" s="21">
        <f t="shared" si="617"/>
        <v>0</v>
      </c>
      <c r="U874" s="21">
        <f t="shared" si="617"/>
        <v>0</v>
      </c>
      <c r="V874" s="21">
        <f t="shared" si="617"/>
        <v>0</v>
      </c>
      <c r="W874" s="21">
        <f t="shared" si="617"/>
        <v>0</v>
      </c>
      <c r="X874" s="21">
        <f t="shared" si="617"/>
        <v>0</v>
      </c>
      <c r="Y874" s="21">
        <f t="shared" si="617"/>
        <v>0</v>
      </c>
      <c r="Z874" s="21">
        <f t="shared" si="617"/>
        <v>430958997.20999998</v>
      </c>
      <c r="AA874" s="21">
        <f t="shared" si="617"/>
        <v>4502018002.79</v>
      </c>
      <c r="AB874" s="22">
        <f t="shared" si="613"/>
        <v>8.7362863684545863E-2</v>
      </c>
      <c r="AC874" s="24"/>
    </row>
    <row r="875" spans="1:29" s="16" customFormat="1" ht="15" customHeight="1" x14ac:dyDescent="0.25">
      <c r="A875" s="2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31"/>
      <c r="AB875" s="14"/>
      <c r="AC875" s="15"/>
    </row>
    <row r="876" spans="1:29" s="16" customFormat="1" ht="15" customHeigh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5" customHeight="1" x14ac:dyDescent="0.25">
      <c r="A877" s="17" t="s">
        <v>79</v>
      </c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5"/>
    </row>
    <row r="878" spans="1:29" s="16" customFormat="1" ht="18" customHeight="1" x14ac:dyDescent="0.2">
      <c r="A878" s="18" t="s">
        <v>36</v>
      </c>
      <c r="B878" s="14">
        <f>[1]consoCURRENT!E19339</f>
        <v>9528000</v>
      </c>
      <c r="C878" s="14">
        <f>[1]consoCURRENT!F19339</f>
        <v>9528000</v>
      </c>
      <c r="D878" s="14">
        <f>[1]consoCURRENT!G19339</f>
        <v>0</v>
      </c>
      <c r="E878" s="14">
        <f>[1]consoCURRENT!H19339</f>
        <v>2336883.04</v>
      </c>
      <c r="F878" s="14">
        <f>[1]consoCURRENT!I19339</f>
        <v>0</v>
      </c>
      <c r="G878" s="14">
        <f>[1]consoCURRENT!J19339</f>
        <v>0</v>
      </c>
      <c r="H878" s="14">
        <f>[1]consoCURRENT!K19339</f>
        <v>0</v>
      </c>
      <c r="I878" s="14">
        <f>[1]consoCURRENT!L19339</f>
        <v>0</v>
      </c>
      <c r="J878" s="14">
        <f>[1]consoCURRENT!M19339</f>
        <v>0</v>
      </c>
      <c r="K878" s="14">
        <f>[1]consoCURRENT!N19339</f>
        <v>0</v>
      </c>
      <c r="L878" s="14">
        <f>[1]consoCURRENT!O19339</f>
        <v>0</v>
      </c>
      <c r="M878" s="14">
        <f>[1]consoCURRENT!P19339</f>
        <v>0</v>
      </c>
      <c r="N878" s="14">
        <f>[1]consoCURRENT!Q19339</f>
        <v>1145978.6200000001</v>
      </c>
      <c r="O878" s="14">
        <f>[1]consoCURRENT!R19339</f>
        <v>610276.30000000005</v>
      </c>
      <c r="P878" s="14">
        <f>[1]consoCURRENT!S19339</f>
        <v>580628.12</v>
      </c>
      <c r="Q878" s="14">
        <f>[1]consoCURRENT!T19339</f>
        <v>0</v>
      </c>
      <c r="R878" s="14">
        <f>[1]consoCURRENT!U19339</f>
        <v>0</v>
      </c>
      <c r="S878" s="14">
        <f>[1]consoCURRENT!V19339</f>
        <v>0</v>
      </c>
      <c r="T878" s="14">
        <f>[1]consoCURRENT!W19339</f>
        <v>0</v>
      </c>
      <c r="U878" s="14">
        <f>[1]consoCURRENT!X19339</f>
        <v>0</v>
      </c>
      <c r="V878" s="14">
        <f>[1]consoCURRENT!Y19339</f>
        <v>0</v>
      </c>
      <c r="W878" s="14">
        <f>[1]consoCURRENT!Z19339</f>
        <v>0</v>
      </c>
      <c r="X878" s="14">
        <f>[1]consoCURRENT!AA19339</f>
        <v>0</v>
      </c>
      <c r="Y878" s="14">
        <f>[1]consoCURRENT!AB19339</f>
        <v>0</v>
      </c>
      <c r="Z878" s="14">
        <f>SUM(M878:Y878)</f>
        <v>2336883.04</v>
      </c>
      <c r="AA878" s="14">
        <f>B878-Z878</f>
        <v>7191116.96</v>
      </c>
      <c r="AB878" s="19">
        <f>Z878/B878</f>
        <v>0.2452648026868178</v>
      </c>
      <c r="AC878" s="15"/>
    </row>
    <row r="879" spans="1:29" s="16" customFormat="1" ht="18" customHeight="1" x14ac:dyDescent="0.2">
      <c r="A879" s="18" t="s">
        <v>37</v>
      </c>
      <c r="B879" s="14">
        <f>[1]consoCURRENT!E19427</f>
        <v>4591975000</v>
      </c>
      <c r="C879" s="14">
        <f>[1]consoCURRENT!F19427</f>
        <v>1757303020.9099998</v>
      </c>
      <c r="D879" s="14">
        <f>[1]consoCURRENT!G19427</f>
        <v>-2834671979.0900002</v>
      </c>
      <c r="E879" s="14">
        <f>[1]consoCURRENT!H19427</f>
        <v>331236514.81000006</v>
      </c>
      <c r="F879" s="14">
        <f>[1]consoCURRENT!I19427</f>
        <v>0</v>
      </c>
      <c r="G879" s="14">
        <f>[1]consoCURRENT!J19427</f>
        <v>0</v>
      </c>
      <c r="H879" s="14">
        <f>[1]consoCURRENT!K19427</f>
        <v>0</v>
      </c>
      <c r="I879" s="14">
        <f>[1]consoCURRENT!L19427</f>
        <v>42184413.430000007</v>
      </c>
      <c r="J879" s="14">
        <f>[1]consoCURRENT!M19427</f>
        <v>0</v>
      </c>
      <c r="K879" s="14">
        <f>[1]consoCURRENT!N19427</f>
        <v>0</v>
      </c>
      <c r="L879" s="14">
        <f>[1]consoCURRENT!O19427</f>
        <v>0</v>
      </c>
      <c r="M879" s="14">
        <f>[1]consoCURRENT!P19427</f>
        <v>42184413.430000007</v>
      </c>
      <c r="N879" s="14">
        <f>[1]consoCURRENT!Q19427</f>
        <v>155379274.63999999</v>
      </c>
      <c r="O879" s="14">
        <f>[1]consoCURRENT!R19427</f>
        <v>36233700.710000001</v>
      </c>
      <c r="P879" s="14">
        <f>[1]consoCURRENT!S19427</f>
        <v>97439126.030000001</v>
      </c>
      <c r="Q879" s="14">
        <f>[1]consoCURRENT!T19427</f>
        <v>0</v>
      </c>
      <c r="R879" s="14">
        <f>[1]consoCURRENT!U19427</f>
        <v>0</v>
      </c>
      <c r="S879" s="14">
        <f>[1]consoCURRENT!V19427</f>
        <v>0</v>
      </c>
      <c r="T879" s="14">
        <f>[1]consoCURRENT!W19427</f>
        <v>0</v>
      </c>
      <c r="U879" s="14">
        <f>[1]consoCURRENT!X19427</f>
        <v>0</v>
      </c>
      <c r="V879" s="14">
        <f>[1]consoCURRENT!Y19427</f>
        <v>0</v>
      </c>
      <c r="W879" s="14">
        <f>[1]consoCURRENT!Z19427</f>
        <v>0</v>
      </c>
      <c r="X879" s="14">
        <f>[1]consoCURRENT!AA19427</f>
        <v>0</v>
      </c>
      <c r="Y879" s="14">
        <f>[1]consoCURRENT!AB19427</f>
        <v>0</v>
      </c>
      <c r="Z879" s="14">
        <f t="shared" ref="Z879:Z881" si="618">SUM(M879:Y879)</f>
        <v>331236514.81</v>
      </c>
      <c r="AA879" s="14">
        <f t="shared" ref="AA879:AA881" si="619">B879-Z879</f>
        <v>4260738485.1900001</v>
      </c>
      <c r="AB879" s="19">
        <f t="shared" ref="AB879:AB884" si="620">Z879/B879</f>
        <v>7.2133780085910745E-2</v>
      </c>
      <c r="AC879" s="15"/>
    </row>
    <row r="880" spans="1:29" s="16" customFormat="1" ht="18" customHeight="1" x14ac:dyDescent="0.2">
      <c r="A880" s="18" t="s">
        <v>38</v>
      </c>
      <c r="B880" s="14">
        <f>[1]consoCURRENT!E19433</f>
        <v>0</v>
      </c>
      <c r="C880" s="14">
        <f>[1]consoCURRENT!F19433</f>
        <v>0</v>
      </c>
      <c r="D880" s="14">
        <f>[1]consoCURRENT!G19433</f>
        <v>0</v>
      </c>
      <c r="E880" s="14">
        <f>[1]consoCURRENT!H19433</f>
        <v>0</v>
      </c>
      <c r="F880" s="14">
        <f>[1]consoCURRENT!I19433</f>
        <v>0</v>
      </c>
      <c r="G880" s="14">
        <f>[1]consoCURRENT!J19433</f>
        <v>0</v>
      </c>
      <c r="H880" s="14">
        <f>[1]consoCURRENT!K19433</f>
        <v>0</v>
      </c>
      <c r="I880" s="14">
        <f>[1]consoCURRENT!L19433</f>
        <v>0</v>
      </c>
      <c r="J880" s="14">
        <f>[1]consoCURRENT!M19433</f>
        <v>0</v>
      </c>
      <c r="K880" s="14">
        <f>[1]consoCURRENT!N19433</f>
        <v>0</v>
      </c>
      <c r="L880" s="14">
        <f>[1]consoCURRENT!O19433</f>
        <v>0</v>
      </c>
      <c r="M880" s="14">
        <f>[1]consoCURRENT!P19433</f>
        <v>0</v>
      </c>
      <c r="N880" s="14">
        <f>[1]consoCURRENT!Q19433</f>
        <v>0</v>
      </c>
      <c r="O880" s="14">
        <f>[1]consoCURRENT!R19433</f>
        <v>0</v>
      </c>
      <c r="P880" s="14">
        <f>[1]consoCURRENT!S19433</f>
        <v>0</v>
      </c>
      <c r="Q880" s="14">
        <f>[1]consoCURRENT!T19433</f>
        <v>0</v>
      </c>
      <c r="R880" s="14">
        <f>[1]consoCURRENT!U19433</f>
        <v>0</v>
      </c>
      <c r="S880" s="14">
        <f>[1]consoCURRENT!V19433</f>
        <v>0</v>
      </c>
      <c r="T880" s="14">
        <f>[1]consoCURRENT!W19433</f>
        <v>0</v>
      </c>
      <c r="U880" s="14">
        <f>[1]consoCURRENT!X19433</f>
        <v>0</v>
      </c>
      <c r="V880" s="14">
        <f>[1]consoCURRENT!Y19433</f>
        <v>0</v>
      </c>
      <c r="W880" s="14">
        <f>[1]consoCURRENT!Z19433</f>
        <v>0</v>
      </c>
      <c r="X880" s="14">
        <f>[1]consoCURRENT!AA19433</f>
        <v>0</v>
      </c>
      <c r="Y880" s="14">
        <f>[1]consoCURRENT!AB19433</f>
        <v>0</v>
      </c>
      <c r="Z880" s="14">
        <f t="shared" si="618"/>
        <v>0</v>
      </c>
      <c r="AA880" s="14">
        <f t="shared" si="619"/>
        <v>0</v>
      </c>
      <c r="AB880" s="19"/>
      <c r="AC880" s="15"/>
    </row>
    <row r="881" spans="1:29" s="16" customFormat="1" ht="18" customHeight="1" x14ac:dyDescent="0.2">
      <c r="A881" s="18" t="s">
        <v>39</v>
      </c>
      <c r="B881" s="14">
        <f>[1]consoCURRENT!E19462</f>
        <v>0</v>
      </c>
      <c r="C881" s="14">
        <f>[1]consoCURRENT!F19462</f>
        <v>0</v>
      </c>
      <c r="D881" s="14">
        <f>[1]consoCURRENT!G19462</f>
        <v>0</v>
      </c>
      <c r="E881" s="14">
        <f>[1]consoCURRENT!H19462</f>
        <v>0</v>
      </c>
      <c r="F881" s="14">
        <f>[1]consoCURRENT!I19462</f>
        <v>0</v>
      </c>
      <c r="G881" s="14">
        <f>[1]consoCURRENT!J19462</f>
        <v>0</v>
      </c>
      <c r="H881" s="14">
        <f>[1]consoCURRENT!K19462</f>
        <v>0</v>
      </c>
      <c r="I881" s="14">
        <f>[1]consoCURRENT!L19462</f>
        <v>0</v>
      </c>
      <c r="J881" s="14">
        <f>[1]consoCURRENT!M19462</f>
        <v>0</v>
      </c>
      <c r="K881" s="14">
        <f>[1]consoCURRENT!N19462</f>
        <v>0</v>
      </c>
      <c r="L881" s="14">
        <f>[1]consoCURRENT!O19462</f>
        <v>0</v>
      </c>
      <c r="M881" s="14">
        <f>[1]consoCURRENT!P19462</f>
        <v>0</v>
      </c>
      <c r="N881" s="14">
        <f>[1]consoCURRENT!Q19462</f>
        <v>0</v>
      </c>
      <c r="O881" s="14">
        <f>[1]consoCURRENT!R19462</f>
        <v>0</v>
      </c>
      <c r="P881" s="14">
        <f>[1]consoCURRENT!S19462</f>
        <v>0</v>
      </c>
      <c r="Q881" s="14">
        <f>[1]consoCURRENT!T19462</f>
        <v>0</v>
      </c>
      <c r="R881" s="14">
        <f>[1]consoCURRENT!U19462</f>
        <v>0</v>
      </c>
      <c r="S881" s="14">
        <f>[1]consoCURRENT!V19462</f>
        <v>0</v>
      </c>
      <c r="T881" s="14">
        <f>[1]consoCURRENT!W19462</f>
        <v>0</v>
      </c>
      <c r="U881" s="14">
        <f>[1]consoCURRENT!X19462</f>
        <v>0</v>
      </c>
      <c r="V881" s="14">
        <f>[1]consoCURRENT!Y19462</f>
        <v>0</v>
      </c>
      <c r="W881" s="14">
        <f>[1]consoCURRENT!Z19462</f>
        <v>0</v>
      </c>
      <c r="X881" s="14">
        <f>[1]consoCURRENT!AA19462</f>
        <v>0</v>
      </c>
      <c r="Y881" s="14">
        <f>[1]consoCURRENT!AB19462</f>
        <v>0</v>
      </c>
      <c r="Z881" s="14">
        <f t="shared" si="618"/>
        <v>0</v>
      </c>
      <c r="AA881" s="14">
        <f t="shared" si="619"/>
        <v>0</v>
      </c>
      <c r="AB881" s="19"/>
      <c r="AC881" s="15"/>
    </row>
    <row r="882" spans="1:29" s="16" customFormat="1" ht="18" customHeight="1" x14ac:dyDescent="0.25">
      <c r="A882" s="20" t="s">
        <v>40</v>
      </c>
      <c r="B882" s="21">
        <f>SUM(B878:B881)</f>
        <v>4601503000</v>
      </c>
      <c r="C882" s="21">
        <f t="shared" ref="C882:AA882" si="621">SUM(C878:C881)</f>
        <v>1766831020.9099998</v>
      </c>
      <c r="D882" s="21">
        <f t="shared" si="621"/>
        <v>-2834671979.0900002</v>
      </c>
      <c r="E882" s="21">
        <f t="shared" si="621"/>
        <v>333573397.85000008</v>
      </c>
      <c r="F882" s="21">
        <f t="shared" si="621"/>
        <v>0</v>
      </c>
      <c r="G882" s="21">
        <f t="shared" si="621"/>
        <v>0</v>
      </c>
      <c r="H882" s="21">
        <f t="shared" si="621"/>
        <v>0</v>
      </c>
      <c r="I882" s="21">
        <f t="shared" si="621"/>
        <v>42184413.430000007</v>
      </c>
      <c r="J882" s="21">
        <f t="shared" si="621"/>
        <v>0</v>
      </c>
      <c r="K882" s="21">
        <f t="shared" si="621"/>
        <v>0</v>
      </c>
      <c r="L882" s="21">
        <f t="shared" si="621"/>
        <v>0</v>
      </c>
      <c r="M882" s="21">
        <f t="shared" si="621"/>
        <v>42184413.430000007</v>
      </c>
      <c r="N882" s="21">
        <f t="shared" si="621"/>
        <v>156525253.25999999</v>
      </c>
      <c r="O882" s="21">
        <f t="shared" si="621"/>
        <v>36843977.009999998</v>
      </c>
      <c r="P882" s="21">
        <f t="shared" si="621"/>
        <v>98019754.150000006</v>
      </c>
      <c r="Q882" s="21">
        <f t="shared" si="621"/>
        <v>0</v>
      </c>
      <c r="R882" s="21">
        <f t="shared" si="621"/>
        <v>0</v>
      </c>
      <c r="S882" s="21">
        <f t="shared" si="621"/>
        <v>0</v>
      </c>
      <c r="T882" s="21">
        <f t="shared" si="621"/>
        <v>0</v>
      </c>
      <c r="U882" s="21">
        <f t="shared" si="621"/>
        <v>0</v>
      </c>
      <c r="V882" s="21">
        <f t="shared" si="621"/>
        <v>0</v>
      </c>
      <c r="W882" s="21">
        <f t="shared" si="621"/>
        <v>0</v>
      </c>
      <c r="X882" s="21">
        <f t="shared" si="621"/>
        <v>0</v>
      </c>
      <c r="Y882" s="21">
        <f t="shared" si="621"/>
        <v>0</v>
      </c>
      <c r="Z882" s="21">
        <f t="shared" si="621"/>
        <v>333573397.85000002</v>
      </c>
      <c r="AA882" s="21">
        <f t="shared" si="621"/>
        <v>4267929602.1500001</v>
      </c>
      <c r="AB882" s="22">
        <f t="shared" si="620"/>
        <v>7.2492269993087041E-2</v>
      </c>
      <c r="AC882" s="15"/>
    </row>
    <row r="883" spans="1:29" s="16" customFormat="1" ht="18" customHeight="1" x14ac:dyDescent="0.25">
      <c r="A883" s="23" t="s">
        <v>41</v>
      </c>
      <c r="B883" s="14">
        <f>[1]consoCURRENT!E19466</f>
        <v>0</v>
      </c>
      <c r="C883" s="14">
        <f>[1]consoCURRENT!F19466</f>
        <v>0</v>
      </c>
      <c r="D883" s="14">
        <f>[1]consoCURRENT!G19466</f>
        <v>0</v>
      </c>
      <c r="E883" s="14">
        <f>[1]consoCURRENT!H19466</f>
        <v>0</v>
      </c>
      <c r="F883" s="14">
        <f>[1]consoCURRENT!I19466</f>
        <v>0</v>
      </c>
      <c r="G883" s="14">
        <f>[1]consoCURRENT!J19466</f>
        <v>0</v>
      </c>
      <c r="H883" s="14">
        <f>[1]consoCURRENT!K19466</f>
        <v>0</v>
      </c>
      <c r="I883" s="14">
        <f>[1]consoCURRENT!L19466</f>
        <v>0</v>
      </c>
      <c r="J883" s="14">
        <f>[1]consoCURRENT!M19466</f>
        <v>0</v>
      </c>
      <c r="K883" s="14">
        <f>[1]consoCURRENT!N19466</f>
        <v>0</v>
      </c>
      <c r="L883" s="14">
        <f>[1]consoCURRENT!O19466</f>
        <v>0</v>
      </c>
      <c r="M883" s="14">
        <f>[1]consoCURRENT!P19466</f>
        <v>0</v>
      </c>
      <c r="N883" s="14">
        <f>[1]consoCURRENT!Q19466</f>
        <v>0</v>
      </c>
      <c r="O883" s="14">
        <f>[1]consoCURRENT!R19466</f>
        <v>0</v>
      </c>
      <c r="P883" s="14">
        <f>[1]consoCURRENT!S19466</f>
        <v>0</v>
      </c>
      <c r="Q883" s="14">
        <f>[1]consoCURRENT!T19466</f>
        <v>0</v>
      </c>
      <c r="R883" s="14">
        <f>[1]consoCURRENT!U19466</f>
        <v>0</v>
      </c>
      <c r="S883" s="14">
        <f>[1]consoCURRENT!V19466</f>
        <v>0</v>
      </c>
      <c r="T883" s="14">
        <f>[1]consoCURRENT!W19466</f>
        <v>0</v>
      </c>
      <c r="U883" s="14">
        <f>[1]consoCURRENT!X19466</f>
        <v>0</v>
      </c>
      <c r="V883" s="14">
        <f>[1]consoCURRENT!Y19466</f>
        <v>0</v>
      </c>
      <c r="W883" s="14">
        <f>[1]consoCURRENT!Z19466</f>
        <v>0</v>
      </c>
      <c r="X883" s="14">
        <f>[1]consoCURRENT!AA19466</f>
        <v>0</v>
      </c>
      <c r="Y883" s="14">
        <f>[1]consoCURRENT!AB19466</f>
        <v>0</v>
      </c>
      <c r="Z883" s="14">
        <f t="shared" ref="Z883" si="622">SUM(M883:Y883)</f>
        <v>0</v>
      </c>
      <c r="AA883" s="14">
        <f t="shared" ref="AA883" si="623">B883-Z883</f>
        <v>0</v>
      </c>
      <c r="AB883" s="19"/>
      <c r="AC883" s="15"/>
    </row>
    <row r="884" spans="1:29" s="16" customFormat="1" ht="18" customHeight="1" x14ac:dyDescent="0.25">
      <c r="A884" s="20" t="s">
        <v>42</v>
      </c>
      <c r="B884" s="21">
        <f>B883+B882</f>
        <v>4601503000</v>
      </c>
      <c r="C884" s="21">
        <f t="shared" ref="C884:AA884" si="624">C883+C882</f>
        <v>1766831020.9099998</v>
      </c>
      <c r="D884" s="21">
        <f t="shared" si="624"/>
        <v>-2834671979.0900002</v>
      </c>
      <c r="E884" s="21">
        <f t="shared" si="624"/>
        <v>333573397.85000008</v>
      </c>
      <c r="F884" s="21">
        <f t="shared" si="624"/>
        <v>0</v>
      </c>
      <c r="G884" s="21">
        <f t="shared" si="624"/>
        <v>0</v>
      </c>
      <c r="H884" s="21">
        <f t="shared" si="624"/>
        <v>0</v>
      </c>
      <c r="I884" s="21">
        <f t="shared" si="624"/>
        <v>42184413.430000007</v>
      </c>
      <c r="J884" s="21">
        <f t="shared" si="624"/>
        <v>0</v>
      </c>
      <c r="K884" s="21">
        <f t="shared" si="624"/>
        <v>0</v>
      </c>
      <c r="L884" s="21">
        <f t="shared" si="624"/>
        <v>0</v>
      </c>
      <c r="M884" s="21">
        <f t="shared" si="624"/>
        <v>42184413.430000007</v>
      </c>
      <c r="N884" s="21">
        <f t="shared" si="624"/>
        <v>156525253.25999999</v>
      </c>
      <c r="O884" s="21">
        <f t="shared" si="624"/>
        <v>36843977.009999998</v>
      </c>
      <c r="P884" s="21">
        <f t="shared" si="624"/>
        <v>98019754.150000006</v>
      </c>
      <c r="Q884" s="21">
        <f t="shared" si="624"/>
        <v>0</v>
      </c>
      <c r="R884" s="21">
        <f t="shared" si="624"/>
        <v>0</v>
      </c>
      <c r="S884" s="21">
        <f t="shared" si="624"/>
        <v>0</v>
      </c>
      <c r="T884" s="21">
        <f t="shared" si="624"/>
        <v>0</v>
      </c>
      <c r="U884" s="21">
        <f t="shared" si="624"/>
        <v>0</v>
      </c>
      <c r="V884" s="21">
        <f t="shared" si="624"/>
        <v>0</v>
      </c>
      <c r="W884" s="21">
        <f t="shared" si="624"/>
        <v>0</v>
      </c>
      <c r="X884" s="21">
        <f t="shared" si="624"/>
        <v>0</v>
      </c>
      <c r="Y884" s="21">
        <f t="shared" si="624"/>
        <v>0</v>
      </c>
      <c r="Z884" s="21">
        <f t="shared" si="624"/>
        <v>333573397.85000002</v>
      </c>
      <c r="AA884" s="21">
        <f t="shared" si="624"/>
        <v>4267929602.1500001</v>
      </c>
      <c r="AB884" s="22">
        <f t="shared" si="620"/>
        <v>7.2492269993087041E-2</v>
      </c>
      <c r="AC884" s="24"/>
    </row>
    <row r="885" spans="1:29" s="16" customFormat="1" ht="15" customHeight="1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7" t="s">
        <v>55</v>
      </c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8" customHeight="1" x14ac:dyDescent="0.2">
      <c r="A888" s="18" t="s">
        <v>36</v>
      </c>
      <c r="B888" s="14">
        <f>[1]consoCURRENT!E19526</f>
        <v>6277000</v>
      </c>
      <c r="C888" s="14">
        <f>[1]consoCURRENT!F19526</f>
        <v>0</v>
      </c>
      <c r="D888" s="14">
        <f>[1]consoCURRENT!G19526</f>
        <v>0</v>
      </c>
      <c r="E888" s="14">
        <f>[1]consoCURRENT!H19526</f>
        <v>1488097.96</v>
      </c>
      <c r="F888" s="14">
        <f>[1]consoCURRENT!I19526</f>
        <v>0</v>
      </c>
      <c r="G888" s="14">
        <f>[1]consoCURRENT!J19526</f>
        <v>0</v>
      </c>
      <c r="H888" s="14">
        <f>[1]consoCURRENT!K19526</f>
        <v>0</v>
      </c>
      <c r="I888" s="14">
        <f>[1]consoCURRENT!L19526</f>
        <v>0</v>
      </c>
      <c r="J888" s="14">
        <f>[1]consoCURRENT!M19526</f>
        <v>0</v>
      </c>
      <c r="K888" s="14">
        <f>[1]consoCURRENT!N19526</f>
        <v>0</v>
      </c>
      <c r="L888" s="14">
        <f>[1]consoCURRENT!O19526</f>
        <v>0</v>
      </c>
      <c r="M888" s="14">
        <f>[1]consoCURRENT!P19526</f>
        <v>0</v>
      </c>
      <c r="N888" s="14">
        <f>[1]consoCURRENT!Q19526</f>
        <v>458699.32</v>
      </c>
      <c r="O888" s="14">
        <f>[1]consoCURRENT!R19526</f>
        <v>554699.31999999995</v>
      </c>
      <c r="P888" s="14">
        <f>[1]consoCURRENT!S19526</f>
        <v>474699.32</v>
      </c>
      <c r="Q888" s="14">
        <f>[1]consoCURRENT!T19526</f>
        <v>0</v>
      </c>
      <c r="R888" s="14">
        <f>[1]consoCURRENT!U19526</f>
        <v>0</v>
      </c>
      <c r="S888" s="14">
        <f>[1]consoCURRENT!V19526</f>
        <v>0</v>
      </c>
      <c r="T888" s="14">
        <f>[1]consoCURRENT!W19526</f>
        <v>0</v>
      </c>
      <c r="U888" s="14">
        <f>[1]consoCURRENT!X19526</f>
        <v>0</v>
      </c>
      <c r="V888" s="14">
        <f>[1]consoCURRENT!Y19526</f>
        <v>0</v>
      </c>
      <c r="W888" s="14">
        <f>[1]consoCURRENT!Z19526</f>
        <v>0</v>
      </c>
      <c r="X888" s="14">
        <f>[1]consoCURRENT!AA19526</f>
        <v>0</v>
      </c>
      <c r="Y888" s="14">
        <f>[1]consoCURRENT!AB19526</f>
        <v>0</v>
      </c>
      <c r="Z888" s="14">
        <f>SUM(M888:Y888)</f>
        <v>1488097.96</v>
      </c>
      <c r="AA888" s="14">
        <f>B888-Z888</f>
        <v>4788902.04</v>
      </c>
      <c r="AB888" s="19">
        <f>Z888/B888</f>
        <v>0.23707152461366895</v>
      </c>
      <c r="AC888" s="15"/>
    </row>
    <row r="889" spans="1:29" s="16" customFormat="1" ht="18" customHeight="1" x14ac:dyDescent="0.2">
      <c r="A889" s="18" t="s">
        <v>37</v>
      </c>
      <c r="B889" s="14">
        <f>[1]consoCURRENT!E19614</f>
        <v>9221000</v>
      </c>
      <c r="C889" s="14">
        <f>[1]consoCURRENT!F19614</f>
        <v>0</v>
      </c>
      <c r="D889" s="14">
        <f>[1]consoCURRENT!G19614</f>
        <v>0</v>
      </c>
      <c r="E889" s="14">
        <f>[1]consoCURRENT!H19614</f>
        <v>2508090.0099999998</v>
      </c>
      <c r="F889" s="14">
        <f>[1]consoCURRENT!I19614</f>
        <v>0</v>
      </c>
      <c r="G889" s="14">
        <f>[1]consoCURRENT!J19614</f>
        <v>0</v>
      </c>
      <c r="H889" s="14">
        <f>[1]consoCURRENT!K19614</f>
        <v>0</v>
      </c>
      <c r="I889" s="14">
        <f>[1]consoCURRENT!L19614</f>
        <v>0</v>
      </c>
      <c r="J889" s="14">
        <f>[1]consoCURRENT!M19614</f>
        <v>0</v>
      </c>
      <c r="K889" s="14">
        <f>[1]consoCURRENT!N19614</f>
        <v>0</v>
      </c>
      <c r="L889" s="14">
        <f>[1]consoCURRENT!O19614</f>
        <v>0</v>
      </c>
      <c r="M889" s="14">
        <f>[1]consoCURRENT!P19614</f>
        <v>0</v>
      </c>
      <c r="N889" s="14">
        <f>[1]consoCURRENT!Q19614</f>
        <v>340741.43</v>
      </c>
      <c r="O889" s="14">
        <f>[1]consoCURRENT!R19614</f>
        <v>868967.97</v>
      </c>
      <c r="P889" s="14">
        <f>[1]consoCURRENT!S19614</f>
        <v>1298380.6100000001</v>
      </c>
      <c r="Q889" s="14">
        <f>[1]consoCURRENT!T19614</f>
        <v>0</v>
      </c>
      <c r="R889" s="14">
        <f>[1]consoCURRENT!U19614</f>
        <v>0</v>
      </c>
      <c r="S889" s="14">
        <f>[1]consoCURRENT!V19614</f>
        <v>0</v>
      </c>
      <c r="T889" s="14">
        <f>[1]consoCURRENT!W19614</f>
        <v>0</v>
      </c>
      <c r="U889" s="14">
        <f>[1]consoCURRENT!X19614</f>
        <v>0</v>
      </c>
      <c r="V889" s="14">
        <f>[1]consoCURRENT!Y19614</f>
        <v>0</v>
      </c>
      <c r="W889" s="14">
        <f>[1]consoCURRENT!Z19614</f>
        <v>0</v>
      </c>
      <c r="X889" s="14">
        <f>[1]consoCURRENT!AA19614</f>
        <v>0</v>
      </c>
      <c r="Y889" s="14">
        <f>[1]consoCURRENT!AB19614</f>
        <v>0</v>
      </c>
      <c r="Z889" s="14">
        <f t="shared" ref="Z889:Z891" si="625">SUM(M889:Y889)</f>
        <v>2508090.0099999998</v>
      </c>
      <c r="AA889" s="14">
        <f t="shared" ref="AA889:AA891" si="626">B889-Z889</f>
        <v>6712909.9900000002</v>
      </c>
      <c r="AB889" s="19">
        <f t="shared" ref="AB889:AB894" si="627">Z889/B889</f>
        <v>0.27199761522611426</v>
      </c>
      <c r="AC889" s="15"/>
    </row>
    <row r="890" spans="1:29" s="16" customFormat="1" ht="18" customHeight="1" x14ac:dyDescent="0.2">
      <c r="A890" s="18" t="s">
        <v>38</v>
      </c>
      <c r="B890" s="14">
        <f>[1]consoCURRENT!E19620</f>
        <v>0</v>
      </c>
      <c r="C890" s="14">
        <f>[1]consoCURRENT!F19620</f>
        <v>0</v>
      </c>
      <c r="D890" s="14">
        <f>[1]consoCURRENT!G19620</f>
        <v>0</v>
      </c>
      <c r="E890" s="14">
        <f>[1]consoCURRENT!H19620</f>
        <v>0</v>
      </c>
      <c r="F890" s="14">
        <f>[1]consoCURRENT!I19620</f>
        <v>0</v>
      </c>
      <c r="G890" s="14">
        <f>[1]consoCURRENT!J19620</f>
        <v>0</v>
      </c>
      <c r="H890" s="14">
        <f>[1]consoCURRENT!K19620</f>
        <v>0</v>
      </c>
      <c r="I890" s="14">
        <f>[1]consoCURRENT!L19620</f>
        <v>0</v>
      </c>
      <c r="J890" s="14">
        <f>[1]consoCURRENT!M19620</f>
        <v>0</v>
      </c>
      <c r="K890" s="14">
        <f>[1]consoCURRENT!N19620</f>
        <v>0</v>
      </c>
      <c r="L890" s="14">
        <f>[1]consoCURRENT!O19620</f>
        <v>0</v>
      </c>
      <c r="M890" s="14">
        <f>[1]consoCURRENT!P19620</f>
        <v>0</v>
      </c>
      <c r="N890" s="14">
        <f>[1]consoCURRENT!Q19620</f>
        <v>0</v>
      </c>
      <c r="O890" s="14">
        <f>[1]consoCURRENT!R19620</f>
        <v>0</v>
      </c>
      <c r="P890" s="14">
        <f>[1]consoCURRENT!S19620</f>
        <v>0</v>
      </c>
      <c r="Q890" s="14">
        <f>[1]consoCURRENT!T19620</f>
        <v>0</v>
      </c>
      <c r="R890" s="14">
        <f>[1]consoCURRENT!U19620</f>
        <v>0</v>
      </c>
      <c r="S890" s="14">
        <f>[1]consoCURRENT!V19620</f>
        <v>0</v>
      </c>
      <c r="T890" s="14">
        <f>[1]consoCURRENT!W19620</f>
        <v>0</v>
      </c>
      <c r="U890" s="14">
        <f>[1]consoCURRENT!X19620</f>
        <v>0</v>
      </c>
      <c r="V890" s="14">
        <f>[1]consoCURRENT!Y19620</f>
        <v>0</v>
      </c>
      <c r="W890" s="14">
        <f>[1]consoCURRENT!Z19620</f>
        <v>0</v>
      </c>
      <c r="X890" s="14">
        <f>[1]consoCURRENT!AA19620</f>
        <v>0</v>
      </c>
      <c r="Y890" s="14">
        <f>[1]consoCURRENT!AB19620</f>
        <v>0</v>
      </c>
      <c r="Z890" s="14">
        <f t="shared" si="625"/>
        <v>0</v>
      </c>
      <c r="AA890" s="14">
        <f t="shared" si="626"/>
        <v>0</v>
      </c>
      <c r="AB890" s="19"/>
      <c r="AC890" s="15"/>
    </row>
    <row r="891" spans="1:29" s="16" customFormat="1" ht="18" customHeight="1" x14ac:dyDescent="0.2">
      <c r="A891" s="18" t="s">
        <v>39</v>
      </c>
      <c r="B891" s="14">
        <f>[1]consoCURRENT!E19649</f>
        <v>0</v>
      </c>
      <c r="C891" s="14">
        <f>[1]consoCURRENT!F19649</f>
        <v>0</v>
      </c>
      <c r="D891" s="14">
        <f>[1]consoCURRENT!G19649</f>
        <v>0</v>
      </c>
      <c r="E891" s="14">
        <f>[1]consoCURRENT!H19649</f>
        <v>0</v>
      </c>
      <c r="F891" s="14">
        <f>[1]consoCURRENT!I19649</f>
        <v>0</v>
      </c>
      <c r="G891" s="14">
        <f>[1]consoCURRENT!J19649</f>
        <v>0</v>
      </c>
      <c r="H891" s="14">
        <f>[1]consoCURRENT!K19649</f>
        <v>0</v>
      </c>
      <c r="I891" s="14">
        <f>[1]consoCURRENT!L19649</f>
        <v>0</v>
      </c>
      <c r="J891" s="14">
        <f>[1]consoCURRENT!M19649</f>
        <v>0</v>
      </c>
      <c r="K891" s="14">
        <f>[1]consoCURRENT!N19649</f>
        <v>0</v>
      </c>
      <c r="L891" s="14">
        <f>[1]consoCURRENT!O19649</f>
        <v>0</v>
      </c>
      <c r="M891" s="14">
        <f>[1]consoCURRENT!P19649</f>
        <v>0</v>
      </c>
      <c r="N891" s="14">
        <f>[1]consoCURRENT!Q19649</f>
        <v>0</v>
      </c>
      <c r="O891" s="14">
        <f>[1]consoCURRENT!R19649</f>
        <v>0</v>
      </c>
      <c r="P891" s="14">
        <f>[1]consoCURRENT!S19649</f>
        <v>0</v>
      </c>
      <c r="Q891" s="14">
        <f>[1]consoCURRENT!T19649</f>
        <v>0</v>
      </c>
      <c r="R891" s="14">
        <f>[1]consoCURRENT!U19649</f>
        <v>0</v>
      </c>
      <c r="S891" s="14">
        <f>[1]consoCURRENT!V19649</f>
        <v>0</v>
      </c>
      <c r="T891" s="14">
        <f>[1]consoCURRENT!W19649</f>
        <v>0</v>
      </c>
      <c r="U891" s="14">
        <f>[1]consoCURRENT!X19649</f>
        <v>0</v>
      </c>
      <c r="V891" s="14">
        <f>[1]consoCURRENT!Y19649</f>
        <v>0</v>
      </c>
      <c r="W891" s="14">
        <f>[1]consoCURRENT!Z19649</f>
        <v>0</v>
      </c>
      <c r="X891" s="14">
        <f>[1]consoCURRENT!AA19649</f>
        <v>0</v>
      </c>
      <c r="Y891" s="14">
        <f>[1]consoCURRENT!AB19649</f>
        <v>0</v>
      </c>
      <c r="Z891" s="14">
        <f t="shared" si="625"/>
        <v>0</v>
      </c>
      <c r="AA891" s="14">
        <f t="shared" si="626"/>
        <v>0</v>
      </c>
      <c r="AB891" s="19"/>
      <c r="AC891" s="15"/>
    </row>
    <row r="892" spans="1:29" s="16" customFormat="1" ht="18" customHeight="1" x14ac:dyDescent="0.25">
      <c r="A892" s="20" t="s">
        <v>40</v>
      </c>
      <c r="B892" s="21">
        <f>SUM(B888:B891)</f>
        <v>15498000</v>
      </c>
      <c r="C892" s="21">
        <f t="shared" ref="C892:AA892" si="628">SUM(C888:C891)</f>
        <v>0</v>
      </c>
      <c r="D892" s="21">
        <f t="shared" si="628"/>
        <v>0</v>
      </c>
      <c r="E892" s="21">
        <f t="shared" si="628"/>
        <v>3996187.9699999997</v>
      </c>
      <c r="F892" s="21">
        <f t="shared" si="628"/>
        <v>0</v>
      </c>
      <c r="G892" s="21">
        <f t="shared" si="628"/>
        <v>0</v>
      </c>
      <c r="H892" s="21">
        <f t="shared" si="628"/>
        <v>0</v>
      </c>
      <c r="I892" s="21">
        <f t="shared" si="628"/>
        <v>0</v>
      </c>
      <c r="J892" s="21">
        <f t="shared" si="628"/>
        <v>0</v>
      </c>
      <c r="K892" s="21">
        <f t="shared" si="628"/>
        <v>0</v>
      </c>
      <c r="L892" s="21">
        <f t="shared" si="628"/>
        <v>0</v>
      </c>
      <c r="M892" s="21">
        <f t="shared" si="628"/>
        <v>0</v>
      </c>
      <c r="N892" s="21">
        <f t="shared" si="628"/>
        <v>799440.75</v>
      </c>
      <c r="O892" s="21">
        <f t="shared" si="628"/>
        <v>1423667.29</v>
      </c>
      <c r="P892" s="21">
        <f t="shared" si="628"/>
        <v>1773079.9300000002</v>
      </c>
      <c r="Q892" s="21">
        <f t="shared" si="628"/>
        <v>0</v>
      </c>
      <c r="R892" s="21">
        <f t="shared" si="628"/>
        <v>0</v>
      </c>
      <c r="S892" s="21">
        <f t="shared" si="628"/>
        <v>0</v>
      </c>
      <c r="T892" s="21">
        <f t="shared" si="628"/>
        <v>0</v>
      </c>
      <c r="U892" s="21">
        <f t="shared" si="628"/>
        <v>0</v>
      </c>
      <c r="V892" s="21">
        <f t="shared" si="628"/>
        <v>0</v>
      </c>
      <c r="W892" s="21">
        <f t="shared" si="628"/>
        <v>0</v>
      </c>
      <c r="X892" s="21">
        <f t="shared" si="628"/>
        <v>0</v>
      </c>
      <c r="Y892" s="21">
        <f t="shared" si="628"/>
        <v>0</v>
      </c>
      <c r="Z892" s="21">
        <f t="shared" si="628"/>
        <v>3996187.9699999997</v>
      </c>
      <c r="AA892" s="21">
        <f t="shared" si="628"/>
        <v>11501812.030000001</v>
      </c>
      <c r="AB892" s="22">
        <f t="shared" si="627"/>
        <v>0.2578518499161182</v>
      </c>
      <c r="AC892" s="15"/>
    </row>
    <row r="893" spans="1:29" s="16" customFormat="1" ht="18" customHeight="1" x14ac:dyDescent="0.25">
      <c r="A893" s="23" t="s">
        <v>41</v>
      </c>
      <c r="B893" s="14">
        <f>[1]consoCURRENT!E19653</f>
        <v>0</v>
      </c>
      <c r="C893" s="14">
        <f>[1]consoCURRENT!F19653</f>
        <v>0</v>
      </c>
      <c r="D893" s="14">
        <f>[1]consoCURRENT!G19653</f>
        <v>0</v>
      </c>
      <c r="E893" s="14">
        <f>[1]consoCURRENT!H19653</f>
        <v>0</v>
      </c>
      <c r="F893" s="14">
        <f>[1]consoCURRENT!I19653</f>
        <v>0</v>
      </c>
      <c r="G893" s="14">
        <f>[1]consoCURRENT!J19653</f>
        <v>0</v>
      </c>
      <c r="H893" s="14">
        <f>[1]consoCURRENT!K19653</f>
        <v>0</v>
      </c>
      <c r="I893" s="14">
        <f>[1]consoCURRENT!L19653</f>
        <v>0</v>
      </c>
      <c r="J893" s="14">
        <f>[1]consoCURRENT!M19653</f>
        <v>0</v>
      </c>
      <c r="K893" s="14">
        <f>[1]consoCURRENT!N19653</f>
        <v>0</v>
      </c>
      <c r="L893" s="14">
        <f>[1]consoCURRENT!O19653</f>
        <v>0</v>
      </c>
      <c r="M893" s="14">
        <f>[1]consoCURRENT!P19653</f>
        <v>0</v>
      </c>
      <c r="N893" s="14">
        <f>[1]consoCURRENT!Q19653</f>
        <v>0</v>
      </c>
      <c r="O893" s="14">
        <f>[1]consoCURRENT!R19653</f>
        <v>0</v>
      </c>
      <c r="P893" s="14">
        <f>[1]consoCURRENT!S19653</f>
        <v>0</v>
      </c>
      <c r="Q893" s="14">
        <f>[1]consoCURRENT!T19653</f>
        <v>0</v>
      </c>
      <c r="R893" s="14">
        <f>[1]consoCURRENT!U19653</f>
        <v>0</v>
      </c>
      <c r="S893" s="14">
        <f>[1]consoCURRENT!V19653</f>
        <v>0</v>
      </c>
      <c r="T893" s="14">
        <f>[1]consoCURRENT!W19653</f>
        <v>0</v>
      </c>
      <c r="U893" s="14">
        <f>[1]consoCURRENT!X19653</f>
        <v>0</v>
      </c>
      <c r="V893" s="14">
        <f>[1]consoCURRENT!Y19653</f>
        <v>0</v>
      </c>
      <c r="W893" s="14">
        <f>[1]consoCURRENT!Z19653</f>
        <v>0</v>
      </c>
      <c r="X893" s="14">
        <f>[1]consoCURRENT!AA19653</f>
        <v>0</v>
      </c>
      <c r="Y893" s="14">
        <f>[1]consoCURRENT!AB19653</f>
        <v>0</v>
      </c>
      <c r="Z893" s="14">
        <f t="shared" ref="Z893" si="629">SUM(M893:Y893)</f>
        <v>0</v>
      </c>
      <c r="AA893" s="14">
        <f t="shared" ref="AA893" si="630">B893-Z893</f>
        <v>0</v>
      </c>
      <c r="AB893" s="19"/>
      <c r="AC893" s="15"/>
    </row>
    <row r="894" spans="1:29" s="16" customFormat="1" ht="18" customHeight="1" x14ac:dyDescent="0.25">
      <c r="A894" s="20" t="s">
        <v>42</v>
      </c>
      <c r="B894" s="21">
        <f>B893+B892</f>
        <v>15498000</v>
      </c>
      <c r="C894" s="21">
        <f t="shared" ref="C894:AA894" si="631">C893+C892</f>
        <v>0</v>
      </c>
      <c r="D894" s="21">
        <f t="shared" si="631"/>
        <v>0</v>
      </c>
      <c r="E894" s="21">
        <f t="shared" si="631"/>
        <v>3996187.9699999997</v>
      </c>
      <c r="F894" s="21">
        <f t="shared" si="631"/>
        <v>0</v>
      </c>
      <c r="G894" s="21">
        <f t="shared" si="631"/>
        <v>0</v>
      </c>
      <c r="H894" s="21">
        <f t="shared" si="631"/>
        <v>0</v>
      </c>
      <c r="I894" s="21">
        <f t="shared" si="631"/>
        <v>0</v>
      </c>
      <c r="J894" s="21">
        <f t="shared" si="631"/>
        <v>0</v>
      </c>
      <c r="K894" s="21">
        <f t="shared" si="631"/>
        <v>0</v>
      </c>
      <c r="L894" s="21">
        <f t="shared" si="631"/>
        <v>0</v>
      </c>
      <c r="M894" s="21">
        <f t="shared" si="631"/>
        <v>0</v>
      </c>
      <c r="N894" s="21">
        <f t="shared" si="631"/>
        <v>799440.75</v>
      </c>
      <c r="O894" s="21">
        <f t="shared" si="631"/>
        <v>1423667.29</v>
      </c>
      <c r="P894" s="21">
        <f t="shared" si="631"/>
        <v>1773079.9300000002</v>
      </c>
      <c r="Q894" s="21">
        <f t="shared" si="631"/>
        <v>0</v>
      </c>
      <c r="R894" s="21">
        <f t="shared" si="631"/>
        <v>0</v>
      </c>
      <c r="S894" s="21">
        <f t="shared" si="631"/>
        <v>0</v>
      </c>
      <c r="T894" s="21">
        <f t="shared" si="631"/>
        <v>0</v>
      </c>
      <c r="U894" s="21">
        <f t="shared" si="631"/>
        <v>0</v>
      </c>
      <c r="V894" s="21">
        <f t="shared" si="631"/>
        <v>0</v>
      </c>
      <c r="W894" s="21">
        <f t="shared" si="631"/>
        <v>0</v>
      </c>
      <c r="X894" s="21">
        <f t="shared" si="631"/>
        <v>0</v>
      </c>
      <c r="Y894" s="21">
        <f t="shared" si="631"/>
        <v>0</v>
      </c>
      <c r="Z894" s="21">
        <f t="shared" si="631"/>
        <v>3996187.9699999997</v>
      </c>
      <c r="AA894" s="21">
        <f t="shared" si="631"/>
        <v>11501812.030000001</v>
      </c>
      <c r="AB894" s="22">
        <f t="shared" si="627"/>
        <v>0.2578518499161182</v>
      </c>
      <c r="AC894" s="24"/>
    </row>
    <row r="895" spans="1:29" s="16" customFormat="1" ht="15" customHeigh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5"/>
    </row>
    <row r="896" spans="1:29" s="16" customFormat="1" ht="15" customHeigh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5"/>
    </row>
    <row r="897" spans="1:29" s="16" customFormat="1" ht="15" customHeight="1" x14ac:dyDescent="0.25">
      <c r="A897" s="17" t="s">
        <v>56</v>
      </c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8" customHeight="1" x14ac:dyDescent="0.2">
      <c r="A898" s="18" t="s">
        <v>36</v>
      </c>
      <c r="B898" s="14">
        <f>[1]consoCURRENT!E19713</f>
        <v>6277000</v>
      </c>
      <c r="C898" s="14">
        <f>[1]consoCURRENT!F19713</f>
        <v>0</v>
      </c>
      <c r="D898" s="14">
        <f>[1]consoCURRENT!G19713</f>
        <v>0</v>
      </c>
      <c r="E898" s="14">
        <f>[1]consoCURRENT!H19713</f>
        <v>1516147.04</v>
      </c>
      <c r="F898" s="14">
        <f>[1]consoCURRENT!I19713</f>
        <v>0</v>
      </c>
      <c r="G898" s="14">
        <f>[1]consoCURRENT!J19713</f>
        <v>0</v>
      </c>
      <c r="H898" s="14">
        <f>[1]consoCURRENT!K19713</f>
        <v>0</v>
      </c>
      <c r="I898" s="14">
        <f>[1]consoCURRENT!L19713</f>
        <v>0</v>
      </c>
      <c r="J898" s="14">
        <f>[1]consoCURRENT!M19713</f>
        <v>0</v>
      </c>
      <c r="K898" s="14">
        <f>[1]consoCURRENT!N19713</f>
        <v>0</v>
      </c>
      <c r="L898" s="14">
        <f>[1]consoCURRENT!O19713</f>
        <v>0</v>
      </c>
      <c r="M898" s="14">
        <f>[1]consoCURRENT!P19713</f>
        <v>0</v>
      </c>
      <c r="N898" s="14">
        <f>[1]consoCURRENT!Q19713</f>
        <v>474699.32</v>
      </c>
      <c r="O898" s="14">
        <f>[1]consoCURRENT!R19713</f>
        <v>486748.4</v>
      </c>
      <c r="P898" s="14">
        <f>[1]consoCURRENT!S19713</f>
        <v>554699.31999999995</v>
      </c>
      <c r="Q898" s="14">
        <f>[1]consoCURRENT!T19713</f>
        <v>0</v>
      </c>
      <c r="R898" s="14">
        <f>[1]consoCURRENT!U19713</f>
        <v>0</v>
      </c>
      <c r="S898" s="14">
        <f>[1]consoCURRENT!V19713</f>
        <v>0</v>
      </c>
      <c r="T898" s="14">
        <f>[1]consoCURRENT!W19713</f>
        <v>0</v>
      </c>
      <c r="U898" s="14">
        <f>[1]consoCURRENT!X19713</f>
        <v>0</v>
      </c>
      <c r="V898" s="14">
        <f>[1]consoCURRENT!Y19713</f>
        <v>0</v>
      </c>
      <c r="W898" s="14">
        <f>[1]consoCURRENT!Z19713</f>
        <v>0</v>
      </c>
      <c r="X898" s="14">
        <f>[1]consoCURRENT!AA19713</f>
        <v>0</v>
      </c>
      <c r="Y898" s="14">
        <f>[1]consoCURRENT!AB19713</f>
        <v>0</v>
      </c>
      <c r="Z898" s="14">
        <f>SUM(M898:Y898)</f>
        <v>1516147.04</v>
      </c>
      <c r="AA898" s="14">
        <f>B898-Z898</f>
        <v>4760852.96</v>
      </c>
      <c r="AB898" s="19">
        <f>Z898/B898</f>
        <v>0.24154007328341565</v>
      </c>
      <c r="AC898" s="15"/>
    </row>
    <row r="899" spans="1:29" s="16" customFormat="1" ht="18" customHeight="1" x14ac:dyDescent="0.2">
      <c r="A899" s="18" t="s">
        <v>37</v>
      </c>
      <c r="B899" s="14">
        <f>[1]consoCURRENT!E19801</f>
        <v>7355000</v>
      </c>
      <c r="C899" s="14">
        <f>[1]consoCURRENT!F19801</f>
        <v>0</v>
      </c>
      <c r="D899" s="14">
        <f>[1]consoCURRENT!G19801</f>
        <v>0</v>
      </c>
      <c r="E899" s="14">
        <f>[1]consoCURRENT!H19801</f>
        <v>2589382.1899999995</v>
      </c>
      <c r="F899" s="14">
        <f>[1]consoCURRENT!I19801</f>
        <v>0</v>
      </c>
      <c r="G899" s="14">
        <f>[1]consoCURRENT!J19801</f>
        <v>0</v>
      </c>
      <c r="H899" s="14">
        <f>[1]consoCURRENT!K19801</f>
        <v>0</v>
      </c>
      <c r="I899" s="14">
        <f>[1]consoCURRENT!L19801</f>
        <v>0</v>
      </c>
      <c r="J899" s="14">
        <f>[1]consoCURRENT!M19801</f>
        <v>0</v>
      </c>
      <c r="K899" s="14">
        <f>[1]consoCURRENT!N19801</f>
        <v>0</v>
      </c>
      <c r="L899" s="14">
        <f>[1]consoCURRENT!O19801</f>
        <v>0</v>
      </c>
      <c r="M899" s="14">
        <f>[1]consoCURRENT!P19801</f>
        <v>0</v>
      </c>
      <c r="N899" s="14">
        <f>[1]consoCURRENT!Q19801</f>
        <v>555396.93999999994</v>
      </c>
      <c r="O899" s="14">
        <f>[1]consoCURRENT!R19801</f>
        <v>1027484.9800000001</v>
      </c>
      <c r="P899" s="14">
        <f>[1]consoCURRENT!S19801</f>
        <v>1006500.2699999999</v>
      </c>
      <c r="Q899" s="14">
        <f>[1]consoCURRENT!T19801</f>
        <v>0</v>
      </c>
      <c r="R899" s="14">
        <f>[1]consoCURRENT!U19801</f>
        <v>0</v>
      </c>
      <c r="S899" s="14">
        <f>[1]consoCURRENT!V19801</f>
        <v>0</v>
      </c>
      <c r="T899" s="14">
        <f>[1]consoCURRENT!W19801</f>
        <v>0</v>
      </c>
      <c r="U899" s="14">
        <f>[1]consoCURRENT!X19801</f>
        <v>0</v>
      </c>
      <c r="V899" s="14">
        <f>[1]consoCURRENT!Y19801</f>
        <v>0</v>
      </c>
      <c r="W899" s="14">
        <f>[1]consoCURRENT!Z19801</f>
        <v>0</v>
      </c>
      <c r="X899" s="14">
        <f>[1]consoCURRENT!AA19801</f>
        <v>0</v>
      </c>
      <c r="Y899" s="14">
        <f>[1]consoCURRENT!AB19801</f>
        <v>0</v>
      </c>
      <c r="Z899" s="14">
        <f t="shared" ref="Z899:Z901" si="632">SUM(M899:Y899)</f>
        <v>2589382.19</v>
      </c>
      <c r="AA899" s="14">
        <f t="shared" ref="AA899:AA901" si="633">B899-Z899</f>
        <v>4765617.8100000005</v>
      </c>
      <c r="AB899" s="19">
        <f t="shared" ref="AB899:AB904" si="634">Z899/B899</f>
        <v>0.35205740176750511</v>
      </c>
      <c r="AC899" s="15"/>
    </row>
    <row r="900" spans="1:29" s="16" customFormat="1" ht="18" customHeight="1" x14ac:dyDescent="0.2">
      <c r="A900" s="18" t="s">
        <v>38</v>
      </c>
      <c r="B900" s="14">
        <f>[1]consoCURRENT!E19807</f>
        <v>0</v>
      </c>
      <c r="C900" s="14">
        <f>[1]consoCURRENT!F19807</f>
        <v>0</v>
      </c>
      <c r="D900" s="14">
        <f>[1]consoCURRENT!G19807</f>
        <v>0</v>
      </c>
      <c r="E900" s="14">
        <f>[1]consoCURRENT!H19807</f>
        <v>0</v>
      </c>
      <c r="F900" s="14">
        <f>[1]consoCURRENT!I19807</f>
        <v>0</v>
      </c>
      <c r="G900" s="14">
        <f>[1]consoCURRENT!J19807</f>
        <v>0</v>
      </c>
      <c r="H900" s="14">
        <f>[1]consoCURRENT!K19807</f>
        <v>0</v>
      </c>
      <c r="I900" s="14">
        <f>[1]consoCURRENT!L19807</f>
        <v>0</v>
      </c>
      <c r="J900" s="14">
        <f>[1]consoCURRENT!M19807</f>
        <v>0</v>
      </c>
      <c r="K900" s="14">
        <f>[1]consoCURRENT!N19807</f>
        <v>0</v>
      </c>
      <c r="L900" s="14">
        <f>[1]consoCURRENT!O19807</f>
        <v>0</v>
      </c>
      <c r="M900" s="14">
        <f>[1]consoCURRENT!P19807</f>
        <v>0</v>
      </c>
      <c r="N900" s="14">
        <f>[1]consoCURRENT!Q19807</f>
        <v>0</v>
      </c>
      <c r="O900" s="14">
        <f>[1]consoCURRENT!R19807</f>
        <v>0</v>
      </c>
      <c r="P900" s="14">
        <f>[1]consoCURRENT!S19807</f>
        <v>0</v>
      </c>
      <c r="Q900" s="14">
        <f>[1]consoCURRENT!T19807</f>
        <v>0</v>
      </c>
      <c r="R900" s="14">
        <f>[1]consoCURRENT!U19807</f>
        <v>0</v>
      </c>
      <c r="S900" s="14">
        <f>[1]consoCURRENT!V19807</f>
        <v>0</v>
      </c>
      <c r="T900" s="14">
        <f>[1]consoCURRENT!W19807</f>
        <v>0</v>
      </c>
      <c r="U900" s="14">
        <f>[1]consoCURRENT!X19807</f>
        <v>0</v>
      </c>
      <c r="V900" s="14">
        <f>[1]consoCURRENT!Y19807</f>
        <v>0</v>
      </c>
      <c r="W900" s="14">
        <f>[1]consoCURRENT!Z19807</f>
        <v>0</v>
      </c>
      <c r="X900" s="14">
        <f>[1]consoCURRENT!AA19807</f>
        <v>0</v>
      </c>
      <c r="Y900" s="14">
        <f>[1]consoCURRENT!AB19807</f>
        <v>0</v>
      </c>
      <c r="Z900" s="14">
        <f t="shared" si="632"/>
        <v>0</v>
      </c>
      <c r="AA900" s="14">
        <f t="shared" si="633"/>
        <v>0</v>
      </c>
      <c r="AB900" s="19"/>
      <c r="AC900" s="15"/>
    </row>
    <row r="901" spans="1:29" s="16" customFormat="1" ht="18" customHeight="1" x14ac:dyDescent="0.2">
      <c r="A901" s="18" t="s">
        <v>39</v>
      </c>
      <c r="B901" s="14">
        <f>[1]consoCURRENT!E19836</f>
        <v>0</v>
      </c>
      <c r="C901" s="14">
        <f>[1]consoCURRENT!F19836</f>
        <v>0</v>
      </c>
      <c r="D901" s="14">
        <f>[1]consoCURRENT!G19836</f>
        <v>0</v>
      </c>
      <c r="E901" s="14">
        <f>[1]consoCURRENT!H19836</f>
        <v>0</v>
      </c>
      <c r="F901" s="14">
        <f>[1]consoCURRENT!I19836</f>
        <v>0</v>
      </c>
      <c r="G901" s="14">
        <f>[1]consoCURRENT!J19836</f>
        <v>0</v>
      </c>
      <c r="H901" s="14">
        <f>[1]consoCURRENT!K19836</f>
        <v>0</v>
      </c>
      <c r="I901" s="14">
        <f>[1]consoCURRENT!L19836</f>
        <v>0</v>
      </c>
      <c r="J901" s="14">
        <f>[1]consoCURRENT!M19836</f>
        <v>0</v>
      </c>
      <c r="K901" s="14">
        <f>[1]consoCURRENT!N19836</f>
        <v>0</v>
      </c>
      <c r="L901" s="14">
        <f>[1]consoCURRENT!O19836</f>
        <v>0</v>
      </c>
      <c r="M901" s="14">
        <f>[1]consoCURRENT!P19836</f>
        <v>0</v>
      </c>
      <c r="N901" s="14">
        <f>[1]consoCURRENT!Q19836</f>
        <v>0</v>
      </c>
      <c r="O901" s="14">
        <f>[1]consoCURRENT!R19836</f>
        <v>0</v>
      </c>
      <c r="P901" s="14">
        <f>[1]consoCURRENT!S19836</f>
        <v>0</v>
      </c>
      <c r="Q901" s="14">
        <f>[1]consoCURRENT!T19836</f>
        <v>0</v>
      </c>
      <c r="R901" s="14">
        <f>[1]consoCURRENT!U19836</f>
        <v>0</v>
      </c>
      <c r="S901" s="14">
        <f>[1]consoCURRENT!V19836</f>
        <v>0</v>
      </c>
      <c r="T901" s="14">
        <f>[1]consoCURRENT!W19836</f>
        <v>0</v>
      </c>
      <c r="U901" s="14">
        <f>[1]consoCURRENT!X19836</f>
        <v>0</v>
      </c>
      <c r="V901" s="14">
        <f>[1]consoCURRENT!Y19836</f>
        <v>0</v>
      </c>
      <c r="W901" s="14">
        <f>[1]consoCURRENT!Z19836</f>
        <v>0</v>
      </c>
      <c r="X901" s="14">
        <f>[1]consoCURRENT!AA19836</f>
        <v>0</v>
      </c>
      <c r="Y901" s="14">
        <f>[1]consoCURRENT!AB19836</f>
        <v>0</v>
      </c>
      <c r="Z901" s="14">
        <f t="shared" si="632"/>
        <v>0</v>
      </c>
      <c r="AA901" s="14">
        <f t="shared" si="633"/>
        <v>0</v>
      </c>
      <c r="AB901" s="19"/>
      <c r="AC901" s="15"/>
    </row>
    <row r="902" spans="1:29" s="16" customFormat="1" ht="18" customHeight="1" x14ac:dyDescent="0.25">
      <c r="A902" s="20" t="s">
        <v>40</v>
      </c>
      <c r="B902" s="21">
        <f>SUM(B898:B901)</f>
        <v>13632000</v>
      </c>
      <c r="C902" s="21">
        <f t="shared" ref="C902:AA902" si="635">SUM(C898:C901)</f>
        <v>0</v>
      </c>
      <c r="D902" s="21">
        <f t="shared" si="635"/>
        <v>0</v>
      </c>
      <c r="E902" s="21">
        <f t="shared" si="635"/>
        <v>4105529.2299999995</v>
      </c>
      <c r="F902" s="21">
        <f t="shared" si="635"/>
        <v>0</v>
      </c>
      <c r="G902" s="21">
        <f t="shared" si="635"/>
        <v>0</v>
      </c>
      <c r="H902" s="21">
        <f t="shared" si="635"/>
        <v>0</v>
      </c>
      <c r="I902" s="21">
        <f t="shared" si="635"/>
        <v>0</v>
      </c>
      <c r="J902" s="21">
        <f t="shared" si="635"/>
        <v>0</v>
      </c>
      <c r="K902" s="21">
        <f t="shared" si="635"/>
        <v>0</v>
      </c>
      <c r="L902" s="21">
        <f t="shared" si="635"/>
        <v>0</v>
      </c>
      <c r="M902" s="21">
        <f t="shared" si="635"/>
        <v>0</v>
      </c>
      <c r="N902" s="21">
        <f t="shared" si="635"/>
        <v>1030096.26</v>
      </c>
      <c r="O902" s="21">
        <f t="shared" si="635"/>
        <v>1514233.3800000001</v>
      </c>
      <c r="P902" s="21">
        <f t="shared" si="635"/>
        <v>1561199.5899999999</v>
      </c>
      <c r="Q902" s="21">
        <f t="shared" si="635"/>
        <v>0</v>
      </c>
      <c r="R902" s="21">
        <f t="shared" si="635"/>
        <v>0</v>
      </c>
      <c r="S902" s="21">
        <f t="shared" si="635"/>
        <v>0</v>
      </c>
      <c r="T902" s="21">
        <f t="shared" si="635"/>
        <v>0</v>
      </c>
      <c r="U902" s="21">
        <f t="shared" si="635"/>
        <v>0</v>
      </c>
      <c r="V902" s="21">
        <f t="shared" si="635"/>
        <v>0</v>
      </c>
      <c r="W902" s="21">
        <f t="shared" si="635"/>
        <v>0</v>
      </c>
      <c r="X902" s="21">
        <f t="shared" si="635"/>
        <v>0</v>
      </c>
      <c r="Y902" s="21">
        <f t="shared" si="635"/>
        <v>0</v>
      </c>
      <c r="Z902" s="21">
        <f t="shared" si="635"/>
        <v>4105529.23</v>
      </c>
      <c r="AA902" s="21">
        <f t="shared" si="635"/>
        <v>9526470.7699999996</v>
      </c>
      <c r="AB902" s="22">
        <f t="shared" si="634"/>
        <v>0.3011685174589202</v>
      </c>
      <c r="AC902" s="15"/>
    </row>
    <row r="903" spans="1:29" s="16" customFormat="1" ht="18" customHeight="1" x14ac:dyDescent="0.25">
      <c r="A903" s="23" t="s">
        <v>41</v>
      </c>
      <c r="B903" s="14">
        <f>[1]consoCURRENT!E19840</f>
        <v>0</v>
      </c>
      <c r="C903" s="14">
        <f>[1]consoCURRENT!F19840</f>
        <v>0</v>
      </c>
      <c r="D903" s="14">
        <f>[1]consoCURRENT!G19840</f>
        <v>0</v>
      </c>
      <c r="E903" s="14">
        <f>[1]consoCURRENT!H19840</f>
        <v>0</v>
      </c>
      <c r="F903" s="14">
        <f>[1]consoCURRENT!I19840</f>
        <v>0</v>
      </c>
      <c r="G903" s="14">
        <f>[1]consoCURRENT!J19840</f>
        <v>0</v>
      </c>
      <c r="H903" s="14">
        <f>[1]consoCURRENT!K19840</f>
        <v>0</v>
      </c>
      <c r="I903" s="14">
        <f>[1]consoCURRENT!L19840</f>
        <v>0</v>
      </c>
      <c r="J903" s="14">
        <f>[1]consoCURRENT!M19840</f>
        <v>0</v>
      </c>
      <c r="K903" s="14">
        <f>[1]consoCURRENT!N19840</f>
        <v>0</v>
      </c>
      <c r="L903" s="14">
        <f>[1]consoCURRENT!O19840</f>
        <v>0</v>
      </c>
      <c r="M903" s="14">
        <f>[1]consoCURRENT!P19840</f>
        <v>0</v>
      </c>
      <c r="N903" s="14">
        <f>[1]consoCURRENT!Q19840</f>
        <v>0</v>
      </c>
      <c r="O903" s="14">
        <f>[1]consoCURRENT!R19840</f>
        <v>0</v>
      </c>
      <c r="P903" s="14">
        <f>[1]consoCURRENT!S19840</f>
        <v>0</v>
      </c>
      <c r="Q903" s="14">
        <f>[1]consoCURRENT!T19840</f>
        <v>0</v>
      </c>
      <c r="R903" s="14">
        <f>[1]consoCURRENT!U19840</f>
        <v>0</v>
      </c>
      <c r="S903" s="14">
        <f>[1]consoCURRENT!V19840</f>
        <v>0</v>
      </c>
      <c r="T903" s="14">
        <f>[1]consoCURRENT!W19840</f>
        <v>0</v>
      </c>
      <c r="U903" s="14">
        <f>[1]consoCURRENT!X19840</f>
        <v>0</v>
      </c>
      <c r="V903" s="14">
        <f>[1]consoCURRENT!Y19840</f>
        <v>0</v>
      </c>
      <c r="W903" s="14">
        <f>[1]consoCURRENT!Z19840</f>
        <v>0</v>
      </c>
      <c r="X903" s="14">
        <f>[1]consoCURRENT!AA19840</f>
        <v>0</v>
      </c>
      <c r="Y903" s="14">
        <f>[1]consoCURRENT!AB19840</f>
        <v>0</v>
      </c>
      <c r="Z903" s="14">
        <f t="shared" ref="Z903" si="636">SUM(M903:Y903)</f>
        <v>0</v>
      </c>
      <c r="AA903" s="14">
        <f t="shared" ref="AA903" si="637">B903-Z903</f>
        <v>0</v>
      </c>
      <c r="AB903" s="19"/>
      <c r="AC903" s="15"/>
    </row>
    <row r="904" spans="1:29" s="16" customFormat="1" ht="18" customHeight="1" x14ac:dyDescent="0.25">
      <c r="A904" s="20" t="s">
        <v>42</v>
      </c>
      <c r="B904" s="21">
        <f>B903+B902</f>
        <v>13632000</v>
      </c>
      <c r="C904" s="21">
        <f t="shared" ref="C904:AA904" si="638">C903+C902</f>
        <v>0</v>
      </c>
      <c r="D904" s="21">
        <f t="shared" si="638"/>
        <v>0</v>
      </c>
      <c r="E904" s="21">
        <f t="shared" si="638"/>
        <v>4105529.2299999995</v>
      </c>
      <c r="F904" s="21">
        <f t="shared" si="638"/>
        <v>0</v>
      </c>
      <c r="G904" s="21">
        <f t="shared" si="638"/>
        <v>0</v>
      </c>
      <c r="H904" s="21">
        <f t="shared" si="638"/>
        <v>0</v>
      </c>
      <c r="I904" s="21">
        <f t="shared" si="638"/>
        <v>0</v>
      </c>
      <c r="J904" s="21">
        <f t="shared" si="638"/>
        <v>0</v>
      </c>
      <c r="K904" s="21">
        <f t="shared" si="638"/>
        <v>0</v>
      </c>
      <c r="L904" s="21">
        <f t="shared" si="638"/>
        <v>0</v>
      </c>
      <c r="M904" s="21">
        <f t="shared" si="638"/>
        <v>0</v>
      </c>
      <c r="N904" s="21">
        <f t="shared" si="638"/>
        <v>1030096.26</v>
      </c>
      <c r="O904" s="21">
        <f t="shared" si="638"/>
        <v>1514233.3800000001</v>
      </c>
      <c r="P904" s="21">
        <f t="shared" si="638"/>
        <v>1561199.5899999999</v>
      </c>
      <c r="Q904" s="21">
        <f t="shared" si="638"/>
        <v>0</v>
      </c>
      <c r="R904" s="21">
        <f t="shared" si="638"/>
        <v>0</v>
      </c>
      <c r="S904" s="21">
        <f t="shared" si="638"/>
        <v>0</v>
      </c>
      <c r="T904" s="21">
        <f t="shared" si="638"/>
        <v>0</v>
      </c>
      <c r="U904" s="21">
        <f t="shared" si="638"/>
        <v>0</v>
      </c>
      <c r="V904" s="21">
        <f t="shared" si="638"/>
        <v>0</v>
      </c>
      <c r="W904" s="21">
        <f t="shared" si="638"/>
        <v>0</v>
      </c>
      <c r="X904" s="21">
        <f t="shared" si="638"/>
        <v>0</v>
      </c>
      <c r="Y904" s="21">
        <f t="shared" si="638"/>
        <v>0</v>
      </c>
      <c r="Z904" s="21">
        <f t="shared" si="638"/>
        <v>4105529.23</v>
      </c>
      <c r="AA904" s="21">
        <f t="shared" si="638"/>
        <v>9526470.7699999996</v>
      </c>
      <c r="AB904" s="22">
        <f t="shared" si="634"/>
        <v>0.3011685174589202</v>
      </c>
      <c r="AC904" s="24"/>
    </row>
    <row r="905" spans="1:29" s="16" customFormat="1" ht="15" customHeigh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5"/>
    </row>
    <row r="906" spans="1:29" s="16" customFormat="1" ht="15" customHeigh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5"/>
    </row>
    <row r="907" spans="1:29" s="16" customFormat="1" ht="15" customHeight="1" x14ac:dyDescent="0.25">
      <c r="A907" s="17" t="s">
        <v>57</v>
      </c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8" customHeight="1" x14ac:dyDescent="0.2">
      <c r="A908" s="18" t="s">
        <v>36</v>
      </c>
      <c r="B908" s="14">
        <f>[1]consoCURRENT!E19900</f>
        <v>4671000</v>
      </c>
      <c r="C908" s="14">
        <f>[1]consoCURRENT!F19900</f>
        <v>0</v>
      </c>
      <c r="D908" s="14">
        <f>[1]consoCURRENT!G19900</f>
        <v>0</v>
      </c>
      <c r="E908" s="14">
        <f>[1]consoCURRENT!H19900</f>
        <v>1092125.28</v>
      </c>
      <c r="F908" s="14">
        <f>[1]consoCURRENT!I19900</f>
        <v>0</v>
      </c>
      <c r="G908" s="14">
        <f>[1]consoCURRENT!J19900</f>
        <v>0</v>
      </c>
      <c r="H908" s="14">
        <f>[1]consoCURRENT!K19900</f>
        <v>0</v>
      </c>
      <c r="I908" s="14">
        <f>[1]consoCURRENT!L19900</f>
        <v>0</v>
      </c>
      <c r="J908" s="14">
        <f>[1]consoCURRENT!M19900</f>
        <v>0</v>
      </c>
      <c r="K908" s="14">
        <f>[1]consoCURRENT!N19900</f>
        <v>0</v>
      </c>
      <c r="L908" s="14">
        <f>[1]consoCURRENT!O19900</f>
        <v>0</v>
      </c>
      <c r="M908" s="14">
        <f>[1]consoCURRENT!P19900</f>
        <v>0</v>
      </c>
      <c r="N908" s="14">
        <f>[1]consoCURRENT!Q19900</f>
        <v>353205.56</v>
      </c>
      <c r="O908" s="14">
        <f>[1]consoCURRENT!R19900</f>
        <v>404811.88</v>
      </c>
      <c r="P908" s="14">
        <f>[1]consoCURRENT!S19900</f>
        <v>334107.84000000003</v>
      </c>
      <c r="Q908" s="14">
        <f>[1]consoCURRENT!T19900</f>
        <v>0</v>
      </c>
      <c r="R908" s="14">
        <f>[1]consoCURRENT!U19900</f>
        <v>0</v>
      </c>
      <c r="S908" s="14">
        <f>[1]consoCURRENT!V19900</f>
        <v>0</v>
      </c>
      <c r="T908" s="14">
        <f>[1]consoCURRENT!W19900</f>
        <v>0</v>
      </c>
      <c r="U908" s="14">
        <f>[1]consoCURRENT!X19900</f>
        <v>0</v>
      </c>
      <c r="V908" s="14">
        <f>[1]consoCURRENT!Y19900</f>
        <v>0</v>
      </c>
      <c r="W908" s="14">
        <f>[1]consoCURRENT!Z19900</f>
        <v>0</v>
      </c>
      <c r="X908" s="14">
        <f>[1]consoCURRENT!AA19900</f>
        <v>0</v>
      </c>
      <c r="Y908" s="14">
        <f>[1]consoCURRENT!AB19900</f>
        <v>0</v>
      </c>
      <c r="Z908" s="14">
        <f>SUM(M908:Y908)</f>
        <v>1092125.28</v>
      </c>
      <c r="AA908" s="14">
        <f>B908-Z908</f>
        <v>3578874.7199999997</v>
      </c>
      <c r="AB908" s="19">
        <f>Z908/B908</f>
        <v>0.23380973667308927</v>
      </c>
      <c r="AC908" s="15"/>
    </row>
    <row r="909" spans="1:29" s="16" customFormat="1" ht="18" customHeight="1" x14ac:dyDescent="0.2">
      <c r="A909" s="18" t="s">
        <v>37</v>
      </c>
      <c r="B909" s="14">
        <f>[1]consoCURRENT!E19988</f>
        <v>4288000</v>
      </c>
      <c r="C909" s="14">
        <f>[1]consoCURRENT!F19988</f>
        <v>0</v>
      </c>
      <c r="D909" s="14">
        <f>[1]consoCURRENT!G19988</f>
        <v>0</v>
      </c>
      <c r="E909" s="14">
        <f>[1]consoCURRENT!H19988</f>
        <v>1008386.5000000001</v>
      </c>
      <c r="F909" s="14">
        <f>[1]consoCURRENT!I19988</f>
        <v>0</v>
      </c>
      <c r="G909" s="14">
        <f>[1]consoCURRENT!J19988</f>
        <v>0</v>
      </c>
      <c r="H909" s="14">
        <f>[1]consoCURRENT!K19988</f>
        <v>0</v>
      </c>
      <c r="I909" s="14">
        <f>[1]consoCURRENT!L19988</f>
        <v>0</v>
      </c>
      <c r="J909" s="14">
        <f>[1]consoCURRENT!M19988</f>
        <v>0</v>
      </c>
      <c r="K909" s="14">
        <f>[1]consoCURRENT!N19988</f>
        <v>0</v>
      </c>
      <c r="L909" s="14">
        <f>[1]consoCURRENT!O19988</f>
        <v>0</v>
      </c>
      <c r="M909" s="14">
        <f>[1]consoCURRENT!P19988</f>
        <v>0</v>
      </c>
      <c r="N909" s="14">
        <f>[1]consoCURRENT!Q19988</f>
        <v>212550.43</v>
      </c>
      <c r="O909" s="14">
        <f>[1]consoCURRENT!R19988</f>
        <v>393145.15</v>
      </c>
      <c r="P909" s="14">
        <f>[1]consoCURRENT!S19988</f>
        <v>402690.92</v>
      </c>
      <c r="Q909" s="14">
        <f>[1]consoCURRENT!T19988</f>
        <v>0</v>
      </c>
      <c r="R909" s="14">
        <f>[1]consoCURRENT!U19988</f>
        <v>0</v>
      </c>
      <c r="S909" s="14">
        <f>[1]consoCURRENT!V19988</f>
        <v>0</v>
      </c>
      <c r="T909" s="14">
        <f>[1]consoCURRENT!W19988</f>
        <v>0</v>
      </c>
      <c r="U909" s="14">
        <f>[1]consoCURRENT!X19988</f>
        <v>0</v>
      </c>
      <c r="V909" s="14">
        <f>[1]consoCURRENT!Y19988</f>
        <v>0</v>
      </c>
      <c r="W909" s="14">
        <f>[1]consoCURRENT!Z19988</f>
        <v>0</v>
      </c>
      <c r="X909" s="14">
        <f>[1]consoCURRENT!AA19988</f>
        <v>0</v>
      </c>
      <c r="Y909" s="14">
        <f>[1]consoCURRENT!AB19988</f>
        <v>0</v>
      </c>
      <c r="Z909" s="14">
        <f t="shared" ref="Z909:Z911" si="639">SUM(M909:Y909)</f>
        <v>1008386.5</v>
      </c>
      <c r="AA909" s="14">
        <f t="shared" ref="AA909:AA911" si="640">B909-Z909</f>
        <v>3279613.5</v>
      </c>
      <c r="AB909" s="19">
        <f t="shared" ref="AB909:AB914" si="641">Z909/B909</f>
        <v>0.23516476212686568</v>
      </c>
      <c r="AC909" s="15"/>
    </row>
    <row r="910" spans="1:29" s="16" customFormat="1" ht="18" customHeight="1" x14ac:dyDescent="0.2">
      <c r="A910" s="18" t="s">
        <v>38</v>
      </c>
      <c r="B910" s="14">
        <f>[1]consoCURRENT!E19994</f>
        <v>0</v>
      </c>
      <c r="C910" s="14">
        <f>[1]consoCURRENT!F19994</f>
        <v>0</v>
      </c>
      <c r="D910" s="14">
        <f>[1]consoCURRENT!G19994</f>
        <v>0</v>
      </c>
      <c r="E910" s="14">
        <f>[1]consoCURRENT!H19994</f>
        <v>0</v>
      </c>
      <c r="F910" s="14">
        <f>[1]consoCURRENT!I19994</f>
        <v>0</v>
      </c>
      <c r="G910" s="14">
        <f>[1]consoCURRENT!J19994</f>
        <v>0</v>
      </c>
      <c r="H910" s="14">
        <f>[1]consoCURRENT!K19994</f>
        <v>0</v>
      </c>
      <c r="I910" s="14">
        <f>[1]consoCURRENT!L19994</f>
        <v>0</v>
      </c>
      <c r="J910" s="14">
        <f>[1]consoCURRENT!M19994</f>
        <v>0</v>
      </c>
      <c r="K910" s="14">
        <f>[1]consoCURRENT!N19994</f>
        <v>0</v>
      </c>
      <c r="L910" s="14">
        <f>[1]consoCURRENT!O19994</f>
        <v>0</v>
      </c>
      <c r="M910" s="14">
        <f>[1]consoCURRENT!P19994</f>
        <v>0</v>
      </c>
      <c r="N910" s="14">
        <f>[1]consoCURRENT!Q19994</f>
        <v>0</v>
      </c>
      <c r="O910" s="14">
        <f>[1]consoCURRENT!R19994</f>
        <v>0</v>
      </c>
      <c r="P910" s="14">
        <f>[1]consoCURRENT!S19994</f>
        <v>0</v>
      </c>
      <c r="Q910" s="14">
        <f>[1]consoCURRENT!T19994</f>
        <v>0</v>
      </c>
      <c r="R910" s="14">
        <f>[1]consoCURRENT!U19994</f>
        <v>0</v>
      </c>
      <c r="S910" s="14">
        <f>[1]consoCURRENT!V19994</f>
        <v>0</v>
      </c>
      <c r="T910" s="14">
        <f>[1]consoCURRENT!W19994</f>
        <v>0</v>
      </c>
      <c r="U910" s="14">
        <f>[1]consoCURRENT!X19994</f>
        <v>0</v>
      </c>
      <c r="V910" s="14">
        <f>[1]consoCURRENT!Y19994</f>
        <v>0</v>
      </c>
      <c r="W910" s="14">
        <f>[1]consoCURRENT!Z19994</f>
        <v>0</v>
      </c>
      <c r="X910" s="14">
        <f>[1]consoCURRENT!AA19994</f>
        <v>0</v>
      </c>
      <c r="Y910" s="14">
        <f>[1]consoCURRENT!AB19994</f>
        <v>0</v>
      </c>
      <c r="Z910" s="14">
        <f t="shared" si="639"/>
        <v>0</v>
      </c>
      <c r="AA910" s="14">
        <f t="shared" si="640"/>
        <v>0</v>
      </c>
      <c r="AB910" s="19"/>
      <c r="AC910" s="15"/>
    </row>
    <row r="911" spans="1:29" s="16" customFormat="1" ht="18" customHeight="1" x14ac:dyDescent="0.2">
      <c r="A911" s="18" t="s">
        <v>39</v>
      </c>
      <c r="B911" s="14">
        <f>[1]consoCURRENT!E20023</f>
        <v>0</v>
      </c>
      <c r="C911" s="14">
        <f>[1]consoCURRENT!F20023</f>
        <v>0</v>
      </c>
      <c r="D911" s="14">
        <f>[1]consoCURRENT!G20023</f>
        <v>0</v>
      </c>
      <c r="E911" s="14">
        <f>[1]consoCURRENT!H20023</f>
        <v>0</v>
      </c>
      <c r="F911" s="14">
        <f>[1]consoCURRENT!I20023</f>
        <v>0</v>
      </c>
      <c r="G911" s="14">
        <f>[1]consoCURRENT!J20023</f>
        <v>0</v>
      </c>
      <c r="H911" s="14">
        <f>[1]consoCURRENT!K20023</f>
        <v>0</v>
      </c>
      <c r="I911" s="14">
        <f>[1]consoCURRENT!L20023</f>
        <v>0</v>
      </c>
      <c r="J911" s="14">
        <f>[1]consoCURRENT!M20023</f>
        <v>0</v>
      </c>
      <c r="K911" s="14">
        <f>[1]consoCURRENT!N20023</f>
        <v>0</v>
      </c>
      <c r="L911" s="14">
        <f>[1]consoCURRENT!O20023</f>
        <v>0</v>
      </c>
      <c r="M911" s="14">
        <f>[1]consoCURRENT!P20023</f>
        <v>0</v>
      </c>
      <c r="N911" s="14">
        <f>[1]consoCURRENT!Q20023</f>
        <v>0</v>
      </c>
      <c r="O911" s="14">
        <f>[1]consoCURRENT!R20023</f>
        <v>0</v>
      </c>
      <c r="P911" s="14">
        <f>[1]consoCURRENT!S20023</f>
        <v>0</v>
      </c>
      <c r="Q911" s="14">
        <f>[1]consoCURRENT!T20023</f>
        <v>0</v>
      </c>
      <c r="R911" s="14">
        <f>[1]consoCURRENT!U20023</f>
        <v>0</v>
      </c>
      <c r="S911" s="14">
        <f>[1]consoCURRENT!V20023</f>
        <v>0</v>
      </c>
      <c r="T911" s="14">
        <f>[1]consoCURRENT!W20023</f>
        <v>0</v>
      </c>
      <c r="U911" s="14">
        <f>[1]consoCURRENT!X20023</f>
        <v>0</v>
      </c>
      <c r="V911" s="14">
        <f>[1]consoCURRENT!Y20023</f>
        <v>0</v>
      </c>
      <c r="W911" s="14">
        <f>[1]consoCURRENT!Z20023</f>
        <v>0</v>
      </c>
      <c r="X911" s="14">
        <f>[1]consoCURRENT!AA20023</f>
        <v>0</v>
      </c>
      <c r="Y911" s="14">
        <f>[1]consoCURRENT!AB20023</f>
        <v>0</v>
      </c>
      <c r="Z911" s="14">
        <f t="shared" si="639"/>
        <v>0</v>
      </c>
      <c r="AA911" s="14">
        <f t="shared" si="640"/>
        <v>0</v>
      </c>
      <c r="AB911" s="19"/>
      <c r="AC911" s="15"/>
    </row>
    <row r="912" spans="1:29" s="16" customFormat="1" ht="18" customHeight="1" x14ac:dyDescent="0.25">
      <c r="A912" s="20" t="s">
        <v>40</v>
      </c>
      <c r="B912" s="21">
        <f>SUM(B908:B911)</f>
        <v>8959000</v>
      </c>
      <c r="C912" s="21">
        <f t="shared" ref="C912:AA912" si="642">SUM(C908:C911)</f>
        <v>0</v>
      </c>
      <c r="D912" s="21">
        <f t="shared" si="642"/>
        <v>0</v>
      </c>
      <c r="E912" s="21">
        <f t="shared" si="642"/>
        <v>2100511.7800000003</v>
      </c>
      <c r="F912" s="21">
        <f t="shared" si="642"/>
        <v>0</v>
      </c>
      <c r="G912" s="21">
        <f t="shared" si="642"/>
        <v>0</v>
      </c>
      <c r="H912" s="21">
        <f t="shared" si="642"/>
        <v>0</v>
      </c>
      <c r="I912" s="21">
        <f t="shared" si="642"/>
        <v>0</v>
      </c>
      <c r="J912" s="21">
        <f t="shared" si="642"/>
        <v>0</v>
      </c>
      <c r="K912" s="21">
        <f t="shared" si="642"/>
        <v>0</v>
      </c>
      <c r="L912" s="21">
        <f t="shared" si="642"/>
        <v>0</v>
      </c>
      <c r="M912" s="21">
        <f t="shared" si="642"/>
        <v>0</v>
      </c>
      <c r="N912" s="21">
        <f t="shared" si="642"/>
        <v>565755.99</v>
      </c>
      <c r="O912" s="21">
        <f t="shared" si="642"/>
        <v>797957.03</v>
      </c>
      <c r="P912" s="21">
        <f t="shared" si="642"/>
        <v>736798.76</v>
      </c>
      <c r="Q912" s="21">
        <f t="shared" si="642"/>
        <v>0</v>
      </c>
      <c r="R912" s="21">
        <f t="shared" si="642"/>
        <v>0</v>
      </c>
      <c r="S912" s="21">
        <f t="shared" si="642"/>
        <v>0</v>
      </c>
      <c r="T912" s="21">
        <f t="shared" si="642"/>
        <v>0</v>
      </c>
      <c r="U912" s="21">
        <f t="shared" si="642"/>
        <v>0</v>
      </c>
      <c r="V912" s="21">
        <f t="shared" si="642"/>
        <v>0</v>
      </c>
      <c r="W912" s="21">
        <f t="shared" si="642"/>
        <v>0</v>
      </c>
      <c r="X912" s="21">
        <f t="shared" si="642"/>
        <v>0</v>
      </c>
      <c r="Y912" s="21">
        <f t="shared" si="642"/>
        <v>0</v>
      </c>
      <c r="Z912" s="21">
        <f t="shared" si="642"/>
        <v>2100511.7800000003</v>
      </c>
      <c r="AA912" s="21">
        <f t="shared" si="642"/>
        <v>6858488.2199999997</v>
      </c>
      <c r="AB912" s="22">
        <f t="shared" si="641"/>
        <v>0.23445828552293785</v>
      </c>
      <c r="AC912" s="15"/>
    </row>
    <row r="913" spans="1:29" s="16" customFormat="1" ht="18" customHeight="1" x14ac:dyDescent="0.25">
      <c r="A913" s="23" t="s">
        <v>41</v>
      </c>
      <c r="B913" s="14">
        <f>[1]consoCURRENT!E20027</f>
        <v>0</v>
      </c>
      <c r="C913" s="14">
        <f>[1]consoCURRENT!F20027</f>
        <v>0</v>
      </c>
      <c r="D913" s="14">
        <f>[1]consoCURRENT!G20027</f>
        <v>0</v>
      </c>
      <c r="E913" s="14">
        <f>[1]consoCURRENT!H20027</f>
        <v>0</v>
      </c>
      <c r="F913" s="14">
        <f>[1]consoCURRENT!I20027</f>
        <v>0</v>
      </c>
      <c r="G913" s="14">
        <f>[1]consoCURRENT!J20027</f>
        <v>0</v>
      </c>
      <c r="H913" s="14">
        <f>[1]consoCURRENT!K20027</f>
        <v>0</v>
      </c>
      <c r="I913" s="14">
        <f>[1]consoCURRENT!L20027</f>
        <v>0</v>
      </c>
      <c r="J913" s="14">
        <f>[1]consoCURRENT!M20027</f>
        <v>0</v>
      </c>
      <c r="K913" s="14">
        <f>[1]consoCURRENT!N20027</f>
        <v>0</v>
      </c>
      <c r="L913" s="14">
        <f>[1]consoCURRENT!O20027</f>
        <v>0</v>
      </c>
      <c r="M913" s="14">
        <f>[1]consoCURRENT!P20027</f>
        <v>0</v>
      </c>
      <c r="N913" s="14">
        <f>[1]consoCURRENT!Q20027</f>
        <v>0</v>
      </c>
      <c r="O913" s="14">
        <f>[1]consoCURRENT!R20027</f>
        <v>0</v>
      </c>
      <c r="P913" s="14">
        <f>[1]consoCURRENT!S20027</f>
        <v>0</v>
      </c>
      <c r="Q913" s="14">
        <f>[1]consoCURRENT!T20027</f>
        <v>0</v>
      </c>
      <c r="R913" s="14">
        <f>[1]consoCURRENT!U20027</f>
        <v>0</v>
      </c>
      <c r="S913" s="14">
        <f>[1]consoCURRENT!V20027</f>
        <v>0</v>
      </c>
      <c r="T913" s="14">
        <f>[1]consoCURRENT!W20027</f>
        <v>0</v>
      </c>
      <c r="U913" s="14">
        <f>[1]consoCURRENT!X20027</f>
        <v>0</v>
      </c>
      <c r="V913" s="14">
        <f>[1]consoCURRENT!Y20027</f>
        <v>0</v>
      </c>
      <c r="W913" s="14">
        <f>[1]consoCURRENT!Z20027</f>
        <v>0</v>
      </c>
      <c r="X913" s="14">
        <f>[1]consoCURRENT!AA20027</f>
        <v>0</v>
      </c>
      <c r="Y913" s="14">
        <f>[1]consoCURRENT!AB20027</f>
        <v>0</v>
      </c>
      <c r="Z913" s="14">
        <f t="shared" ref="Z913" si="643">SUM(M913:Y913)</f>
        <v>0</v>
      </c>
      <c r="AA913" s="14">
        <f t="shared" ref="AA913" si="644">B913-Z913</f>
        <v>0</v>
      </c>
      <c r="AB913" s="19"/>
      <c r="AC913" s="15"/>
    </row>
    <row r="914" spans="1:29" s="16" customFormat="1" ht="18" customHeight="1" x14ac:dyDescent="0.25">
      <c r="A914" s="20" t="s">
        <v>42</v>
      </c>
      <c r="B914" s="21">
        <f>B913+B912</f>
        <v>8959000</v>
      </c>
      <c r="C914" s="21">
        <f t="shared" ref="C914:AA914" si="645">C913+C912</f>
        <v>0</v>
      </c>
      <c r="D914" s="21">
        <f t="shared" si="645"/>
        <v>0</v>
      </c>
      <c r="E914" s="21">
        <f t="shared" si="645"/>
        <v>2100511.7800000003</v>
      </c>
      <c r="F914" s="21">
        <f t="shared" si="645"/>
        <v>0</v>
      </c>
      <c r="G914" s="21">
        <f t="shared" si="645"/>
        <v>0</v>
      </c>
      <c r="H914" s="21">
        <f t="shared" si="645"/>
        <v>0</v>
      </c>
      <c r="I914" s="21">
        <f t="shared" si="645"/>
        <v>0</v>
      </c>
      <c r="J914" s="21">
        <f t="shared" si="645"/>
        <v>0</v>
      </c>
      <c r="K914" s="21">
        <f t="shared" si="645"/>
        <v>0</v>
      </c>
      <c r="L914" s="21">
        <f t="shared" si="645"/>
        <v>0</v>
      </c>
      <c r="M914" s="21">
        <f t="shared" si="645"/>
        <v>0</v>
      </c>
      <c r="N914" s="21">
        <f t="shared" si="645"/>
        <v>565755.99</v>
      </c>
      <c r="O914" s="21">
        <f t="shared" si="645"/>
        <v>797957.03</v>
      </c>
      <c r="P914" s="21">
        <f t="shared" si="645"/>
        <v>736798.76</v>
      </c>
      <c r="Q914" s="21">
        <f t="shared" si="645"/>
        <v>0</v>
      </c>
      <c r="R914" s="21">
        <f t="shared" si="645"/>
        <v>0</v>
      </c>
      <c r="S914" s="21">
        <f t="shared" si="645"/>
        <v>0</v>
      </c>
      <c r="T914" s="21">
        <f t="shared" si="645"/>
        <v>0</v>
      </c>
      <c r="U914" s="21">
        <f t="shared" si="645"/>
        <v>0</v>
      </c>
      <c r="V914" s="21">
        <f t="shared" si="645"/>
        <v>0</v>
      </c>
      <c r="W914" s="21">
        <f t="shared" si="645"/>
        <v>0</v>
      </c>
      <c r="X914" s="21">
        <f t="shared" si="645"/>
        <v>0</v>
      </c>
      <c r="Y914" s="21">
        <f t="shared" si="645"/>
        <v>0</v>
      </c>
      <c r="Z914" s="21">
        <f t="shared" si="645"/>
        <v>2100511.7800000003</v>
      </c>
      <c r="AA914" s="21">
        <f t="shared" si="645"/>
        <v>6858488.2199999997</v>
      </c>
      <c r="AB914" s="22">
        <f t="shared" si="641"/>
        <v>0.23445828552293785</v>
      </c>
      <c r="AC914" s="24"/>
    </row>
    <row r="915" spans="1:29" s="16" customFormat="1" ht="15" customHeigh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5"/>
    </row>
    <row r="916" spans="1:29" s="16" customFormat="1" ht="15" customHeigh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5"/>
    </row>
    <row r="917" spans="1:29" s="16" customFormat="1" ht="15" customHeight="1" x14ac:dyDescent="0.25">
      <c r="A917" s="17" t="s">
        <v>58</v>
      </c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8" customHeight="1" x14ac:dyDescent="0.2">
      <c r="A918" s="18" t="s">
        <v>36</v>
      </c>
      <c r="B918" s="14">
        <f>[1]consoCURRENT!E20087</f>
        <v>7079000</v>
      </c>
      <c r="C918" s="14">
        <f>[1]consoCURRENT!F20087</f>
        <v>0</v>
      </c>
      <c r="D918" s="14">
        <f>[1]consoCURRENT!G20087</f>
        <v>0</v>
      </c>
      <c r="E918" s="14">
        <f>[1]consoCURRENT!H20087</f>
        <v>1463786.34</v>
      </c>
      <c r="F918" s="14">
        <f>[1]consoCURRENT!I20087</f>
        <v>0</v>
      </c>
      <c r="G918" s="14">
        <f>[1]consoCURRENT!J20087</f>
        <v>0</v>
      </c>
      <c r="H918" s="14">
        <f>[1]consoCURRENT!K20087</f>
        <v>0</v>
      </c>
      <c r="I918" s="14">
        <f>[1]consoCURRENT!L20087</f>
        <v>0</v>
      </c>
      <c r="J918" s="14">
        <f>[1]consoCURRENT!M20087</f>
        <v>0</v>
      </c>
      <c r="K918" s="14">
        <f>[1]consoCURRENT!N20087</f>
        <v>0</v>
      </c>
      <c r="L918" s="14">
        <f>[1]consoCURRENT!O20087</f>
        <v>0</v>
      </c>
      <c r="M918" s="14">
        <f>[1]consoCURRENT!P20087</f>
        <v>0</v>
      </c>
      <c r="N918" s="14">
        <f>[1]consoCURRENT!Q20087</f>
        <v>462928.78</v>
      </c>
      <c r="O918" s="14">
        <f>[1]consoCURRENT!R20087</f>
        <v>462928.78</v>
      </c>
      <c r="P918" s="14">
        <f>[1]consoCURRENT!S20087</f>
        <v>537928.78</v>
      </c>
      <c r="Q918" s="14">
        <f>[1]consoCURRENT!T20087</f>
        <v>0</v>
      </c>
      <c r="R918" s="14">
        <f>[1]consoCURRENT!U20087</f>
        <v>0</v>
      </c>
      <c r="S918" s="14">
        <f>[1]consoCURRENT!V20087</f>
        <v>0</v>
      </c>
      <c r="T918" s="14">
        <f>[1]consoCURRENT!W20087</f>
        <v>0</v>
      </c>
      <c r="U918" s="14">
        <f>[1]consoCURRENT!X20087</f>
        <v>0</v>
      </c>
      <c r="V918" s="14">
        <f>[1]consoCURRENT!Y20087</f>
        <v>0</v>
      </c>
      <c r="W918" s="14">
        <f>[1]consoCURRENT!Z20087</f>
        <v>0</v>
      </c>
      <c r="X918" s="14">
        <f>[1]consoCURRENT!AA20087</f>
        <v>0</v>
      </c>
      <c r="Y918" s="14">
        <f>[1]consoCURRENT!AB20087</f>
        <v>0</v>
      </c>
      <c r="Z918" s="14">
        <f>SUM(M918:Y918)</f>
        <v>1463786.34</v>
      </c>
      <c r="AA918" s="14">
        <f>B918-Z918</f>
        <v>5615213.6600000001</v>
      </c>
      <c r="AB918" s="19">
        <f>Z918/B918</f>
        <v>0.20677868908037861</v>
      </c>
      <c r="AC918" s="15"/>
    </row>
    <row r="919" spans="1:29" s="16" customFormat="1" ht="18" customHeight="1" x14ac:dyDescent="0.2">
      <c r="A919" s="18" t="s">
        <v>37</v>
      </c>
      <c r="B919" s="14">
        <f>[1]consoCURRENT!E20175</f>
        <v>4164000</v>
      </c>
      <c r="C919" s="14">
        <f>[1]consoCURRENT!F20175</f>
        <v>0</v>
      </c>
      <c r="D919" s="14">
        <f>[1]consoCURRENT!G20175</f>
        <v>0</v>
      </c>
      <c r="E919" s="14">
        <f>[1]consoCURRENT!H20175</f>
        <v>1207412.03</v>
      </c>
      <c r="F919" s="14">
        <f>[1]consoCURRENT!I20175</f>
        <v>0</v>
      </c>
      <c r="G919" s="14">
        <f>[1]consoCURRENT!J20175</f>
        <v>0</v>
      </c>
      <c r="H919" s="14">
        <f>[1]consoCURRENT!K20175</f>
        <v>0</v>
      </c>
      <c r="I919" s="14">
        <f>[1]consoCURRENT!L20175</f>
        <v>0</v>
      </c>
      <c r="J919" s="14">
        <f>[1]consoCURRENT!M20175</f>
        <v>0</v>
      </c>
      <c r="K919" s="14">
        <f>[1]consoCURRENT!N20175</f>
        <v>0</v>
      </c>
      <c r="L919" s="14">
        <f>[1]consoCURRENT!O20175</f>
        <v>0</v>
      </c>
      <c r="M919" s="14">
        <f>[1]consoCURRENT!P20175</f>
        <v>0</v>
      </c>
      <c r="N919" s="14">
        <f>[1]consoCURRENT!Q20175</f>
        <v>211640.37</v>
      </c>
      <c r="O919" s="14">
        <f>[1]consoCURRENT!R20175</f>
        <v>458536.04</v>
      </c>
      <c r="P919" s="14">
        <f>[1]consoCURRENT!S20175</f>
        <v>537235.62</v>
      </c>
      <c r="Q919" s="14">
        <f>[1]consoCURRENT!T20175</f>
        <v>0</v>
      </c>
      <c r="R919" s="14">
        <f>[1]consoCURRENT!U20175</f>
        <v>0</v>
      </c>
      <c r="S919" s="14">
        <f>[1]consoCURRENT!V20175</f>
        <v>0</v>
      </c>
      <c r="T919" s="14">
        <f>[1]consoCURRENT!W20175</f>
        <v>0</v>
      </c>
      <c r="U919" s="14">
        <f>[1]consoCURRENT!X20175</f>
        <v>0</v>
      </c>
      <c r="V919" s="14">
        <f>[1]consoCURRENT!Y20175</f>
        <v>0</v>
      </c>
      <c r="W919" s="14">
        <f>[1]consoCURRENT!Z20175</f>
        <v>0</v>
      </c>
      <c r="X919" s="14">
        <f>[1]consoCURRENT!AA20175</f>
        <v>0</v>
      </c>
      <c r="Y919" s="14">
        <f>[1]consoCURRENT!AB20175</f>
        <v>0</v>
      </c>
      <c r="Z919" s="14">
        <f t="shared" ref="Z919:Z921" si="646">SUM(M919:Y919)</f>
        <v>1207412.0299999998</v>
      </c>
      <c r="AA919" s="14">
        <f t="shared" ref="AA919:AA921" si="647">B919-Z919</f>
        <v>2956587.97</v>
      </c>
      <c r="AB919" s="19">
        <f t="shared" ref="AB919:AB924" si="648">Z919/B919</f>
        <v>0.2899644644572526</v>
      </c>
      <c r="AC919" s="15"/>
    </row>
    <row r="920" spans="1:29" s="16" customFormat="1" ht="18" customHeight="1" x14ac:dyDescent="0.2">
      <c r="A920" s="18" t="s">
        <v>38</v>
      </c>
      <c r="B920" s="14">
        <f>[1]consoCURRENT!E20181</f>
        <v>0</v>
      </c>
      <c r="C920" s="14">
        <f>[1]consoCURRENT!F20181</f>
        <v>0</v>
      </c>
      <c r="D920" s="14">
        <f>[1]consoCURRENT!G20181</f>
        <v>0</v>
      </c>
      <c r="E920" s="14">
        <f>[1]consoCURRENT!H20181</f>
        <v>0</v>
      </c>
      <c r="F920" s="14">
        <f>[1]consoCURRENT!I20181</f>
        <v>0</v>
      </c>
      <c r="G920" s="14">
        <f>[1]consoCURRENT!J20181</f>
        <v>0</v>
      </c>
      <c r="H920" s="14">
        <f>[1]consoCURRENT!K20181</f>
        <v>0</v>
      </c>
      <c r="I920" s="14">
        <f>[1]consoCURRENT!L20181</f>
        <v>0</v>
      </c>
      <c r="J920" s="14">
        <f>[1]consoCURRENT!M20181</f>
        <v>0</v>
      </c>
      <c r="K920" s="14">
        <f>[1]consoCURRENT!N20181</f>
        <v>0</v>
      </c>
      <c r="L920" s="14">
        <f>[1]consoCURRENT!O20181</f>
        <v>0</v>
      </c>
      <c r="M920" s="14">
        <f>[1]consoCURRENT!P20181</f>
        <v>0</v>
      </c>
      <c r="N920" s="14">
        <f>[1]consoCURRENT!Q20181</f>
        <v>0</v>
      </c>
      <c r="O920" s="14">
        <f>[1]consoCURRENT!R20181</f>
        <v>0</v>
      </c>
      <c r="P920" s="14">
        <f>[1]consoCURRENT!S20181</f>
        <v>0</v>
      </c>
      <c r="Q920" s="14">
        <f>[1]consoCURRENT!T20181</f>
        <v>0</v>
      </c>
      <c r="R920" s="14">
        <f>[1]consoCURRENT!U20181</f>
        <v>0</v>
      </c>
      <c r="S920" s="14">
        <f>[1]consoCURRENT!V20181</f>
        <v>0</v>
      </c>
      <c r="T920" s="14">
        <f>[1]consoCURRENT!W20181</f>
        <v>0</v>
      </c>
      <c r="U920" s="14">
        <f>[1]consoCURRENT!X20181</f>
        <v>0</v>
      </c>
      <c r="V920" s="14">
        <f>[1]consoCURRENT!Y20181</f>
        <v>0</v>
      </c>
      <c r="W920" s="14">
        <f>[1]consoCURRENT!Z20181</f>
        <v>0</v>
      </c>
      <c r="X920" s="14">
        <f>[1]consoCURRENT!AA20181</f>
        <v>0</v>
      </c>
      <c r="Y920" s="14">
        <f>[1]consoCURRENT!AB20181</f>
        <v>0</v>
      </c>
      <c r="Z920" s="14">
        <f t="shared" si="646"/>
        <v>0</v>
      </c>
      <c r="AA920" s="14">
        <f t="shared" si="647"/>
        <v>0</v>
      </c>
      <c r="AB920" s="19"/>
      <c r="AC920" s="15"/>
    </row>
    <row r="921" spans="1:29" s="16" customFormat="1" ht="18" customHeight="1" x14ac:dyDescent="0.2">
      <c r="A921" s="18" t="s">
        <v>39</v>
      </c>
      <c r="B921" s="14">
        <f>[1]consoCURRENT!E20210</f>
        <v>0</v>
      </c>
      <c r="C921" s="14">
        <f>[1]consoCURRENT!F20210</f>
        <v>0</v>
      </c>
      <c r="D921" s="14">
        <f>[1]consoCURRENT!G20210</f>
        <v>0</v>
      </c>
      <c r="E921" s="14">
        <f>[1]consoCURRENT!H20210</f>
        <v>0</v>
      </c>
      <c r="F921" s="14">
        <f>[1]consoCURRENT!I20210</f>
        <v>0</v>
      </c>
      <c r="G921" s="14">
        <f>[1]consoCURRENT!J20210</f>
        <v>0</v>
      </c>
      <c r="H921" s="14">
        <f>[1]consoCURRENT!K20210</f>
        <v>0</v>
      </c>
      <c r="I921" s="14">
        <f>[1]consoCURRENT!L20210</f>
        <v>0</v>
      </c>
      <c r="J921" s="14">
        <f>[1]consoCURRENT!M20210</f>
        <v>0</v>
      </c>
      <c r="K921" s="14">
        <f>[1]consoCURRENT!N20210</f>
        <v>0</v>
      </c>
      <c r="L921" s="14">
        <f>[1]consoCURRENT!O20210</f>
        <v>0</v>
      </c>
      <c r="M921" s="14">
        <f>[1]consoCURRENT!P20210</f>
        <v>0</v>
      </c>
      <c r="N921" s="14">
        <f>[1]consoCURRENT!Q20210</f>
        <v>0</v>
      </c>
      <c r="O921" s="14">
        <f>[1]consoCURRENT!R20210</f>
        <v>0</v>
      </c>
      <c r="P921" s="14">
        <f>[1]consoCURRENT!S20210</f>
        <v>0</v>
      </c>
      <c r="Q921" s="14">
        <f>[1]consoCURRENT!T20210</f>
        <v>0</v>
      </c>
      <c r="R921" s="14">
        <f>[1]consoCURRENT!U20210</f>
        <v>0</v>
      </c>
      <c r="S921" s="14">
        <f>[1]consoCURRENT!V20210</f>
        <v>0</v>
      </c>
      <c r="T921" s="14">
        <f>[1]consoCURRENT!W20210</f>
        <v>0</v>
      </c>
      <c r="U921" s="14">
        <f>[1]consoCURRENT!X20210</f>
        <v>0</v>
      </c>
      <c r="V921" s="14">
        <f>[1]consoCURRENT!Y20210</f>
        <v>0</v>
      </c>
      <c r="W921" s="14">
        <f>[1]consoCURRENT!Z20210</f>
        <v>0</v>
      </c>
      <c r="X921" s="14">
        <f>[1]consoCURRENT!AA20210</f>
        <v>0</v>
      </c>
      <c r="Y921" s="14">
        <f>[1]consoCURRENT!AB20210</f>
        <v>0</v>
      </c>
      <c r="Z921" s="14">
        <f t="shared" si="646"/>
        <v>0</v>
      </c>
      <c r="AA921" s="14">
        <f t="shared" si="647"/>
        <v>0</v>
      </c>
      <c r="AB921" s="19"/>
      <c r="AC921" s="15"/>
    </row>
    <row r="922" spans="1:29" s="16" customFormat="1" ht="18" customHeight="1" x14ac:dyDescent="0.25">
      <c r="A922" s="20" t="s">
        <v>40</v>
      </c>
      <c r="B922" s="21">
        <f>SUM(B918:B921)</f>
        <v>11243000</v>
      </c>
      <c r="C922" s="21">
        <f t="shared" ref="C922:AA922" si="649">SUM(C918:C921)</f>
        <v>0</v>
      </c>
      <c r="D922" s="21">
        <f t="shared" si="649"/>
        <v>0</v>
      </c>
      <c r="E922" s="21">
        <f t="shared" si="649"/>
        <v>2671198.37</v>
      </c>
      <c r="F922" s="21">
        <f t="shared" si="649"/>
        <v>0</v>
      </c>
      <c r="G922" s="21">
        <f t="shared" si="649"/>
        <v>0</v>
      </c>
      <c r="H922" s="21">
        <f t="shared" si="649"/>
        <v>0</v>
      </c>
      <c r="I922" s="21">
        <f t="shared" si="649"/>
        <v>0</v>
      </c>
      <c r="J922" s="21">
        <f t="shared" si="649"/>
        <v>0</v>
      </c>
      <c r="K922" s="21">
        <f t="shared" si="649"/>
        <v>0</v>
      </c>
      <c r="L922" s="21">
        <f t="shared" si="649"/>
        <v>0</v>
      </c>
      <c r="M922" s="21">
        <f t="shared" si="649"/>
        <v>0</v>
      </c>
      <c r="N922" s="21">
        <f t="shared" si="649"/>
        <v>674569.15</v>
      </c>
      <c r="O922" s="21">
        <f t="shared" si="649"/>
        <v>921464.82000000007</v>
      </c>
      <c r="P922" s="21">
        <f t="shared" si="649"/>
        <v>1075164.3999999999</v>
      </c>
      <c r="Q922" s="21">
        <f t="shared" si="649"/>
        <v>0</v>
      </c>
      <c r="R922" s="21">
        <f t="shared" si="649"/>
        <v>0</v>
      </c>
      <c r="S922" s="21">
        <f t="shared" si="649"/>
        <v>0</v>
      </c>
      <c r="T922" s="21">
        <f t="shared" si="649"/>
        <v>0</v>
      </c>
      <c r="U922" s="21">
        <f t="shared" si="649"/>
        <v>0</v>
      </c>
      <c r="V922" s="21">
        <f t="shared" si="649"/>
        <v>0</v>
      </c>
      <c r="W922" s="21">
        <f t="shared" si="649"/>
        <v>0</v>
      </c>
      <c r="X922" s="21">
        <f t="shared" si="649"/>
        <v>0</v>
      </c>
      <c r="Y922" s="21">
        <f t="shared" si="649"/>
        <v>0</v>
      </c>
      <c r="Z922" s="21">
        <f t="shared" si="649"/>
        <v>2671198.37</v>
      </c>
      <c r="AA922" s="21">
        <f t="shared" si="649"/>
        <v>8571801.6300000008</v>
      </c>
      <c r="AB922" s="22">
        <f t="shared" si="648"/>
        <v>0.23758768744996889</v>
      </c>
      <c r="AC922" s="15"/>
    </row>
    <row r="923" spans="1:29" s="16" customFormat="1" ht="18" customHeight="1" x14ac:dyDescent="0.25">
      <c r="A923" s="23" t="s">
        <v>41</v>
      </c>
      <c r="B923" s="14">
        <f>[1]consoCURRENT!E20214</f>
        <v>0</v>
      </c>
      <c r="C923" s="14">
        <f>[1]consoCURRENT!F20214</f>
        <v>0</v>
      </c>
      <c r="D923" s="14">
        <f>[1]consoCURRENT!G20214</f>
        <v>0</v>
      </c>
      <c r="E923" s="14">
        <f>[1]consoCURRENT!H20214</f>
        <v>0</v>
      </c>
      <c r="F923" s="14">
        <f>[1]consoCURRENT!I20214</f>
        <v>0</v>
      </c>
      <c r="G923" s="14">
        <f>[1]consoCURRENT!J20214</f>
        <v>0</v>
      </c>
      <c r="H923" s="14">
        <f>[1]consoCURRENT!K20214</f>
        <v>0</v>
      </c>
      <c r="I923" s="14">
        <f>[1]consoCURRENT!L20214</f>
        <v>0</v>
      </c>
      <c r="J923" s="14">
        <f>[1]consoCURRENT!M20214</f>
        <v>0</v>
      </c>
      <c r="K923" s="14">
        <f>[1]consoCURRENT!N20214</f>
        <v>0</v>
      </c>
      <c r="L923" s="14">
        <f>[1]consoCURRENT!O20214</f>
        <v>0</v>
      </c>
      <c r="M923" s="14">
        <f>[1]consoCURRENT!P20214</f>
        <v>0</v>
      </c>
      <c r="N923" s="14">
        <f>[1]consoCURRENT!Q20214</f>
        <v>0</v>
      </c>
      <c r="O923" s="14">
        <f>[1]consoCURRENT!R20214</f>
        <v>0</v>
      </c>
      <c r="P923" s="14">
        <f>[1]consoCURRENT!S20214</f>
        <v>0</v>
      </c>
      <c r="Q923" s="14">
        <f>[1]consoCURRENT!T20214</f>
        <v>0</v>
      </c>
      <c r="R923" s="14">
        <f>[1]consoCURRENT!U20214</f>
        <v>0</v>
      </c>
      <c r="S923" s="14">
        <f>[1]consoCURRENT!V20214</f>
        <v>0</v>
      </c>
      <c r="T923" s="14">
        <f>[1]consoCURRENT!W20214</f>
        <v>0</v>
      </c>
      <c r="U923" s="14">
        <f>[1]consoCURRENT!X20214</f>
        <v>0</v>
      </c>
      <c r="V923" s="14">
        <f>[1]consoCURRENT!Y20214</f>
        <v>0</v>
      </c>
      <c r="W923" s="14">
        <f>[1]consoCURRENT!Z20214</f>
        <v>0</v>
      </c>
      <c r="X923" s="14">
        <f>[1]consoCURRENT!AA20214</f>
        <v>0</v>
      </c>
      <c r="Y923" s="14">
        <f>[1]consoCURRENT!AB20214</f>
        <v>0</v>
      </c>
      <c r="Z923" s="14">
        <f t="shared" ref="Z923" si="650">SUM(M923:Y923)</f>
        <v>0</v>
      </c>
      <c r="AA923" s="14">
        <f t="shared" ref="AA923" si="651">B923-Z923</f>
        <v>0</v>
      </c>
      <c r="AB923" s="19"/>
      <c r="AC923" s="15"/>
    </row>
    <row r="924" spans="1:29" s="16" customFormat="1" ht="18" customHeight="1" x14ac:dyDescent="0.25">
      <c r="A924" s="20" t="s">
        <v>42</v>
      </c>
      <c r="B924" s="21">
        <f>B923+B922</f>
        <v>11243000</v>
      </c>
      <c r="C924" s="21">
        <f t="shared" ref="C924:AA924" si="652">C923+C922</f>
        <v>0</v>
      </c>
      <c r="D924" s="21">
        <f t="shared" si="652"/>
        <v>0</v>
      </c>
      <c r="E924" s="21">
        <f t="shared" si="652"/>
        <v>2671198.37</v>
      </c>
      <c r="F924" s="21">
        <f t="shared" si="652"/>
        <v>0</v>
      </c>
      <c r="G924" s="21">
        <f t="shared" si="652"/>
        <v>0</v>
      </c>
      <c r="H924" s="21">
        <f t="shared" si="652"/>
        <v>0</v>
      </c>
      <c r="I924" s="21">
        <f t="shared" si="652"/>
        <v>0</v>
      </c>
      <c r="J924" s="21">
        <f t="shared" si="652"/>
        <v>0</v>
      </c>
      <c r="K924" s="21">
        <f t="shared" si="652"/>
        <v>0</v>
      </c>
      <c r="L924" s="21">
        <f t="shared" si="652"/>
        <v>0</v>
      </c>
      <c r="M924" s="21">
        <f t="shared" si="652"/>
        <v>0</v>
      </c>
      <c r="N924" s="21">
        <f t="shared" si="652"/>
        <v>674569.15</v>
      </c>
      <c r="O924" s="21">
        <f t="shared" si="652"/>
        <v>921464.82000000007</v>
      </c>
      <c r="P924" s="21">
        <f t="shared" si="652"/>
        <v>1075164.3999999999</v>
      </c>
      <c r="Q924" s="21">
        <f t="shared" si="652"/>
        <v>0</v>
      </c>
      <c r="R924" s="21">
        <f t="shared" si="652"/>
        <v>0</v>
      </c>
      <c r="S924" s="21">
        <f t="shared" si="652"/>
        <v>0</v>
      </c>
      <c r="T924" s="21">
        <f t="shared" si="652"/>
        <v>0</v>
      </c>
      <c r="U924" s="21">
        <f t="shared" si="652"/>
        <v>0</v>
      </c>
      <c r="V924" s="21">
        <f t="shared" si="652"/>
        <v>0</v>
      </c>
      <c r="W924" s="21">
        <f t="shared" si="652"/>
        <v>0</v>
      </c>
      <c r="X924" s="21">
        <f t="shared" si="652"/>
        <v>0</v>
      </c>
      <c r="Y924" s="21">
        <f t="shared" si="652"/>
        <v>0</v>
      </c>
      <c r="Z924" s="21">
        <f t="shared" si="652"/>
        <v>2671198.37</v>
      </c>
      <c r="AA924" s="21">
        <f t="shared" si="652"/>
        <v>8571801.6300000008</v>
      </c>
      <c r="AB924" s="22">
        <f t="shared" si="648"/>
        <v>0.23758768744996889</v>
      </c>
      <c r="AC924" s="24"/>
    </row>
    <row r="925" spans="1:29" s="16" customFormat="1" ht="15" customHeigh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5"/>
    </row>
    <row r="926" spans="1:29" s="16" customFormat="1" ht="15" customHeight="1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5"/>
    </row>
    <row r="927" spans="1:29" s="16" customFormat="1" ht="15" customHeight="1" x14ac:dyDescent="0.25">
      <c r="A927" s="17" t="s">
        <v>59</v>
      </c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8" customHeight="1" x14ac:dyDescent="0.2">
      <c r="A928" s="18" t="s">
        <v>36</v>
      </c>
      <c r="B928" s="14">
        <f>[1]consoCURRENT!E20274</f>
        <v>4671000</v>
      </c>
      <c r="C928" s="14">
        <f>[1]consoCURRENT!F20274</f>
        <v>0</v>
      </c>
      <c r="D928" s="14">
        <f>[1]consoCURRENT!G20274</f>
        <v>0</v>
      </c>
      <c r="E928" s="14">
        <f>[1]consoCURRENT!H20274</f>
        <v>1110090.17</v>
      </c>
      <c r="F928" s="14">
        <f>[1]consoCURRENT!I20274</f>
        <v>0</v>
      </c>
      <c r="G928" s="14">
        <f>[1]consoCURRENT!J20274</f>
        <v>0</v>
      </c>
      <c r="H928" s="14">
        <f>[1]consoCURRENT!K20274</f>
        <v>0</v>
      </c>
      <c r="I928" s="14">
        <f>[1]consoCURRENT!L20274</f>
        <v>0</v>
      </c>
      <c r="J928" s="14">
        <f>[1]consoCURRENT!M20274</f>
        <v>0</v>
      </c>
      <c r="K928" s="14">
        <f>[1]consoCURRENT!N20274</f>
        <v>0</v>
      </c>
      <c r="L928" s="14">
        <f>[1]consoCURRENT!O20274</f>
        <v>0</v>
      </c>
      <c r="M928" s="14">
        <f>[1]consoCURRENT!P20274</f>
        <v>0</v>
      </c>
      <c r="N928" s="14">
        <f>[1]consoCURRENT!Q20274</f>
        <v>302760.92</v>
      </c>
      <c r="O928" s="14">
        <f>[1]consoCURRENT!R20274</f>
        <v>401165.68</v>
      </c>
      <c r="P928" s="14">
        <f>[1]consoCURRENT!S20274</f>
        <v>406163.57</v>
      </c>
      <c r="Q928" s="14">
        <f>[1]consoCURRENT!T20274</f>
        <v>0</v>
      </c>
      <c r="R928" s="14">
        <f>[1]consoCURRENT!U20274</f>
        <v>0</v>
      </c>
      <c r="S928" s="14">
        <f>[1]consoCURRENT!V20274</f>
        <v>0</v>
      </c>
      <c r="T928" s="14">
        <f>[1]consoCURRENT!W20274</f>
        <v>0</v>
      </c>
      <c r="U928" s="14">
        <f>[1]consoCURRENT!X20274</f>
        <v>0</v>
      </c>
      <c r="V928" s="14">
        <f>[1]consoCURRENT!Y20274</f>
        <v>0</v>
      </c>
      <c r="W928" s="14">
        <f>[1]consoCURRENT!Z20274</f>
        <v>0</v>
      </c>
      <c r="X928" s="14">
        <f>[1]consoCURRENT!AA20274</f>
        <v>0</v>
      </c>
      <c r="Y928" s="14">
        <f>[1]consoCURRENT!AB20274</f>
        <v>0</v>
      </c>
      <c r="Z928" s="14">
        <f>SUM(M928:Y928)</f>
        <v>1110090.17</v>
      </c>
      <c r="AA928" s="14">
        <f>B928-Z928</f>
        <v>3560909.83</v>
      </c>
      <c r="AB928" s="19">
        <f>Z928/B928</f>
        <v>0.23765578462855919</v>
      </c>
      <c r="AC928" s="15"/>
    </row>
    <row r="929" spans="1:29" s="16" customFormat="1" ht="18" customHeight="1" x14ac:dyDescent="0.2">
      <c r="A929" s="18" t="s">
        <v>37</v>
      </c>
      <c r="B929" s="14">
        <f>[1]consoCURRENT!E20362</f>
        <v>7479000</v>
      </c>
      <c r="C929" s="14">
        <f>[1]consoCURRENT!F20362</f>
        <v>0</v>
      </c>
      <c r="D929" s="14">
        <f>[1]consoCURRENT!G20362</f>
        <v>0</v>
      </c>
      <c r="E929" s="14">
        <f>[1]consoCURRENT!H20362</f>
        <v>1788576.2200000002</v>
      </c>
      <c r="F929" s="14">
        <f>[1]consoCURRENT!I20362</f>
        <v>0</v>
      </c>
      <c r="G929" s="14">
        <f>[1]consoCURRENT!J20362</f>
        <v>0</v>
      </c>
      <c r="H929" s="14">
        <f>[1]consoCURRENT!K20362</f>
        <v>0</v>
      </c>
      <c r="I929" s="14">
        <f>[1]consoCURRENT!L20362</f>
        <v>0</v>
      </c>
      <c r="J929" s="14">
        <f>[1]consoCURRENT!M20362</f>
        <v>0</v>
      </c>
      <c r="K929" s="14">
        <f>[1]consoCURRENT!N20362</f>
        <v>0</v>
      </c>
      <c r="L929" s="14">
        <f>[1]consoCURRENT!O20362</f>
        <v>0</v>
      </c>
      <c r="M929" s="14">
        <f>[1]consoCURRENT!P20362</f>
        <v>0</v>
      </c>
      <c r="N929" s="14">
        <f>[1]consoCURRENT!Q20362</f>
        <v>151018.17000000001</v>
      </c>
      <c r="O929" s="14">
        <f>[1]consoCURRENT!R20362</f>
        <v>604811.73</v>
      </c>
      <c r="P929" s="14">
        <f>[1]consoCURRENT!S20362</f>
        <v>1032746.32</v>
      </c>
      <c r="Q929" s="14">
        <f>[1]consoCURRENT!T20362</f>
        <v>0</v>
      </c>
      <c r="R929" s="14">
        <f>[1]consoCURRENT!U20362</f>
        <v>0</v>
      </c>
      <c r="S929" s="14">
        <f>[1]consoCURRENT!V20362</f>
        <v>0</v>
      </c>
      <c r="T929" s="14">
        <f>[1]consoCURRENT!W20362</f>
        <v>0</v>
      </c>
      <c r="U929" s="14">
        <f>[1]consoCURRENT!X20362</f>
        <v>0</v>
      </c>
      <c r="V929" s="14">
        <f>[1]consoCURRENT!Y20362</f>
        <v>0</v>
      </c>
      <c r="W929" s="14">
        <f>[1]consoCURRENT!Z20362</f>
        <v>0</v>
      </c>
      <c r="X929" s="14">
        <f>[1]consoCURRENT!AA20362</f>
        <v>0</v>
      </c>
      <c r="Y929" s="14">
        <f>[1]consoCURRENT!AB20362</f>
        <v>0</v>
      </c>
      <c r="Z929" s="14">
        <f t="shared" ref="Z929:Z931" si="653">SUM(M929:Y929)</f>
        <v>1788576.22</v>
      </c>
      <c r="AA929" s="14">
        <f t="shared" ref="AA929:AA931" si="654">B929-Z929</f>
        <v>5690423.7800000003</v>
      </c>
      <c r="AB929" s="19">
        <f t="shared" ref="AB929:AB934" si="655">Z929/B929</f>
        <v>0.23914643936355126</v>
      </c>
      <c r="AC929" s="15"/>
    </row>
    <row r="930" spans="1:29" s="16" customFormat="1" ht="18" customHeight="1" x14ac:dyDescent="0.2">
      <c r="A930" s="18" t="s">
        <v>38</v>
      </c>
      <c r="B930" s="14">
        <f>[1]consoCURRENT!E20368</f>
        <v>0</v>
      </c>
      <c r="C930" s="14">
        <f>[1]consoCURRENT!F20368</f>
        <v>0</v>
      </c>
      <c r="D930" s="14">
        <f>[1]consoCURRENT!G20368</f>
        <v>0</v>
      </c>
      <c r="E930" s="14">
        <f>[1]consoCURRENT!H20368</f>
        <v>0</v>
      </c>
      <c r="F930" s="14">
        <f>[1]consoCURRENT!I20368</f>
        <v>0</v>
      </c>
      <c r="G930" s="14">
        <f>[1]consoCURRENT!J20368</f>
        <v>0</v>
      </c>
      <c r="H930" s="14">
        <f>[1]consoCURRENT!K20368</f>
        <v>0</v>
      </c>
      <c r="I930" s="14">
        <f>[1]consoCURRENT!L20368</f>
        <v>0</v>
      </c>
      <c r="J930" s="14">
        <f>[1]consoCURRENT!M20368</f>
        <v>0</v>
      </c>
      <c r="K930" s="14">
        <f>[1]consoCURRENT!N20368</f>
        <v>0</v>
      </c>
      <c r="L930" s="14">
        <f>[1]consoCURRENT!O20368</f>
        <v>0</v>
      </c>
      <c r="M930" s="14">
        <f>[1]consoCURRENT!P20368</f>
        <v>0</v>
      </c>
      <c r="N930" s="14">
        <f>[1]consoCURRENT!Q20368</f>
        <v>0</v>
      </c>
      <c r="O930" s="14">
        <f>[1]consoCURRENT!R20368</f>
        <v>0</v>
      </c>
      <c r="P930" s="14">
        <f>[1]consoCURRENT!S20368</f>
        <v>0</v>
      </c>
      <c r="Q930" s="14">
        <f>[1]consoCURRENT!T20368</f>
        <v>0</v>
      </c>
      <c r="R930" s="14">
        <f>[1]consoCURRENT!U20368</f>
        <v>0</v>
      </c>
      <c r="S930" s="14">
        <f>[1]consoCURRENT!V20368</f>
        <v>0</v>
      </c>
      <c r="T930" s="14">
        <f>[1]consoCURRENT!W20368</f>
        <v>0</v>
      </c>
      <c r="U930" s="14">
        <f>[1]consoCURRENT!X20368</f>
        <v>0</v>
      </c>
      <c r="V930" s="14">
        <f>[1]consoCURRENT!Y20368</f>
        <v>0</v>
      </c>
      <c r="W930" s="14">
        <f>[1]consoCURRENT!Z20368</f>
        <v>0</v>
      </c>
      <c r="X930" s="14">
        <f>[1]consoCURRENT!AA20368</f>
        <v>0</v>
      </c>
      <c r="Y930" s="14">
        <f>[1]consoCURRENT!AB20368</f>
        <v>0</v>
      </c>
      <c r="Z930" s="14">
        <f t="shared" si="653"/>
        <v>0</v>
      </c>
      <c r="AA930" s="14">
        <f t="shared" si="654"/>
        <v>0</v>
      </c>
      <c r="AB930" s="19"/>
      <c r="AC930" s="15"/>
    </row>
    <row r="931" spans="1:29" s="16" customFormat="1" ht="18" customHeight="1" x14ac:dyDescent="0.2">
      <c r="A931" s="18" t="s">
        <v>39</v>
      </c>
      <c r="B931" s="14">
        <f>[1]consoCURRENT!E20397</f>
        <v>0</v>
      </c>
      <c r="C931" s="14">
        <f>[1]consoCURRENT!F20397</f>
        <v>0</v>
      </c>
      <c r="D931" s="14">
        <f>[1]consoCURRENT!G20397</f>
        <v>0</v>
      </c>
      <c r="E931" s="14">
        <f>[1]consoCURRENT!H20397</f>
        <v>0</v>
      </c>
      <c r="F931" s="14">
        <f>[1]consoCURRENT!I20397</f>
        <v>0</v>
      </c>
      <c r="G931" s="14">
        <f>[1]consoCURRENT!J20397</f>
        <v>0</v>
      </c>
      <c r="H931" s="14">
        <f>[1]consoCURRENT!K20397</f>
        <v>0</v>
      </c>
      <c r="I931" s="14">
        <f>[1]consoCURRENT!L20397</f>
        <v>0</v>
      </c>
      <c r="J931" s="14">
        <f>[1]consoCURRENT!M20397</f>
        <v>0</v>
      </c>
      <c r="K931" s="14">
        <f>[1]consoCURRENT!N20397</f>
        <v>0</v>
      </c>
      <c r="L931" s="14">
        <f>[1]consoCURRENT!O20397</f>
        <v>0</v>
      </c>
      <c r="M931" s="14">
        <f>[1]consoCURRENT!P20397</f>
        <v>0</v>
      </c>
      <c r="N931" s="14">
        <f>[1]consoCURRENT!Q20397</f>
        <v>0</v>
      </c>
      <c r="O931" s="14">
        <f>[1]consoCURRENT!R20397</f>
        <v>0</v>
      </c>
      <c r="P931" s="14">
        <f>[1]consoCURRENT!S20397</f>
        <v>0</v>
      </c>
      <c r="Q931" s="14">
        <f>[1]consoCURRENT!T20397</f>
        <v>0</v>
      </c>
      <c r="R931" s="14">
        <f>[1]consoCURRENT!U20397</f>
        <v>0</v>
      </c>
      <c r="S931" s="14">
        <f>[1]consoCURRENT!V20397</f>
        <v>0</v>
      </c>
      <c r="T931" s="14">
        <f>[1]consoCURRENT!W20397</f>
        <v>0</v>
      </c>
      <c r="U931" s="14">
        <f>[1]consoCURRENT!X20397</f>
        <v>0</v>
      </c>
      <c r="V931" s="14">
        <f>[1]consoCURRENT!Y20397</f>
        <v>0</v>
      </c>
      <c r="W931" s="14">
        <f>[1]consoCURRENT!Z20397</f>
        <v>0</v>
      </c>
      <c r="X931" s="14">
        <f>[1]consoCURRENT!AA20397</f>
        <v>0</v>
      </c>
      <c r="Y931" s="14">
        <f>[1]consoCURRENT!AB20397</f>
        <v>0</v>
      </c>
      <c r="Z931" s="14">
        <f t="shared" si="653"/>
        <v>0</v>
      </c>
      <c r="AA931" s="14">
        <f t="shared" si="654"/>
        <v>0</v>
      </c>
      <c r="AB931" s="19"/>
      <c r="AC931" s="15"/>
    </row>
    <row r="932" spans="1:29" s="16" customFormat="1" ht="18" customHeight="1" x14ac:dyDescent="0.25">
      <c r="A932" s="20" t="s">
        <v>40</v>
      </c>
      <c r="B932" s="21">
        <f>SUM(B928:B931)</f>
        <v>12150000</v>
      </c>
      <c r="C932" s="21">
        <f t="shared" ref="C932:AA932" si="656">SUM(C928:C931)</f>
        <v>0</v>
      </c>
      <c r="D932" s="21">
        <f t="shared" si="656"/>
        <v>0</v>
      </c>
      <c r="E932" s="21">
        <f t="shared" si="656"/>
        <v>2898666.39</v>
      </c>
      <c r="F932" s="21">
        <f t="shared" si="656"/>
        <v>0</v>
      </c>
      <c r="G932" s="21">
        <f t="shared" si="656"/>
        <v>0</v>
      </c>
      <c r="H932" s="21">
        <f t="shared" si="656"/>
        <v>0</v>
      </c>
      <c r="I932" s="21">
        <f t="shared" si="656"/>
        <v>0</v>
      </c>
      <c r="J932" s="21">
        <f t="shared" si="656"/>
        <v>0</v>
      </c>
      <c r="K932" s="21">
        <f t="shared" si="656"/>
        <v>0</v>
      </c>
      <c r="L932" s="21">
        <f t="shared" si="656"/>
        <v>0</v>
      </c>
      <c r="M932" s="21">
        <f t="shared" si="656"/>
        <v>0</v>
      </c>
      <c r="N932" s="21">
        <f t="shared" si="656"/>
        <v>453779.08999999997</v>
      </c>
      <c r="O932" s="21">
        <f t="shared" si="656"/>
        <v>1005977.4099999999</v>
      </c>
      <c r="P932" s="21">
        <f t="shared" si="656"/>
        <v>1438909.89</v>
      </c>
      <c r="Q932" s="21">
        <f t="shared" si="656"/>
        <v>0</v>
      </c>
      <c r="R932" s="21">
        <f t="shared" si="656"/>
        <v>0</v>
      </c>
      <c r="S932" s="21">
        <f t="shared" si="656"/>
        <v>0</v>
      </c>
      <c r="T932" s="21">
        <f t="shared" si="656"/>
        <v>0</v>
      </c>
      <c r="U932" s="21">
        <f t="shared" si="656"/>
        <v>0</v>
      </c>
      <c r="V932" s="21">
        <f t="shared" si="656"/>
        <v>0</v>
      </c>
      <c r="W932" s="21">
        <f t="shared" si="656"/>
        <v>0</v>
      </c>
      <c r="X932" s="21">
        <f t="shared" si="656"/>
        <v>0</v>
      </c>
      <c r="Y932" s="21">
        <f t="shared" si="656"/>
        <v>0</v>
      </c>
      <c r="Z932" s="21">
        <f t="shared" si="656"/>
        <v>2898666.3899999997</v>
      </c>
      <c r="AA932" s="21">
        <f t="shared" si="656"/>
        <v>9251333.6099999994</v>
      </c>
      <c r="AB932" s="22">
        <f t="shared" si="655"/>
        <v>0.23857336543209873</v>
      </c>
      <c r="AC932" s="15"/>
    </row>
    <row r="933" spans="1:29" s="16" customFormat="1" ht="18" customHeight="1" x14ac:dyDescent="0.25">
      <c r="A933" s="23" t="s">
        <v>41</v>
      </c>
      <c r="B933" s="14">
        <f>[1]consoCURRENT!E20401</f>
        <v>0</v>
      </c>
      <c r="C933" s="14">
        <f>[1]consoCURRENT!F20401</f>
        <v>0</v>
      </c>
      <c r="D933" s="14">
        <f>[1]consoCURRENT!G20401</f>
        <v>0</v>
      </c>
      <c r="E933" s="14">
        <f>[1]consoCURRENT!H20401</f>
        <v>0</v>
      </c>
      <c r="F933" s="14">
        <f>[1]consoCURRENT!I20401</f>
        <v>0</v>
      </c>
      <c r="G933" s="14">
        <f>[1]consoCURRENT!J20401</f>
        <v>0</v>
      </c>
      <c r="H933" s="14">
        <f>[1]consoCURRENT!K20401</f>
        <v>0</v>
      </c>
      <c r="I933" s="14">
        <f>[1]consoCURRENT!L20401</f>
        <v>0</v>
      </c>
      <c r="J933" s="14">
        <f>[1]consoCURRENT!M20401</f>
        <v>0</v>
      </c>
      <c r="K933" s="14">
        <f>[1]consoCURRENT!N20401</f>
        <v>0</v>
      </c>
      <c r="L933" s="14">
        <f>[1]consoCURRENT!O20401</f>
        <v>0</v>
      </c>
      <c r="M933" s="14">
        <f>[1]consoCURRENT!P20401</f>
        <v>0</v>
      </c>
      <c r="N933" s="14">
        <f>[1]consoCURRENT!Q20401</f>
        <v>0</v>
      </c>
      <c r="O933" s="14">
        <f>[1]consoCURRENT!R20401</f>
        <v>0</v>
      </c>
      <c r="P933" s="14">
        <f>[1]consoCURRENT!S20401</f>
        <v>0</v>
      </c>
      <c r="Q933" s="14">
        <f>[1]consoCURRENT!T20401</f>
        <v>0</v>
      </c>
      <c r="R933" s="14">
        <f>[1]consoCURRENT!U20401</f>
        <v>0</v>
      </c>
      <c r="S933" s="14">
        <f>[1]consoCURRENT!V20401</f>
        <v>0</v>
      </c>
      <c r="T933" s="14">
        <f>[1]consoCURRENT!W20401</f>
        <v>0</v>
      </c>
      <c r="U933" s="14">
        <f>[1]consoCURRENT!X20401</f>
        <v>0</v>
      </c>
      <c r="V933" s="14">
        <f>[1]consoCURRENT!Y20401</f>
        <v>0</v>
      </c>
      <c r="W933" s="14">
        <f>[1]consoCURRENT!Z20401</f>
        <v>0</v>
      </c>
      <c r="X933" s="14">
        <f>[1]consoCURRENT!AA20401</f>
        <v>0</v>
      </c>
      <c r="Y933" s="14">
        <f>[1]consoCURRENT!AB20401</f>
        <v>0</v>
      </c>
      <c r="Z933" s="14">
        <f t="shared" ref="Z933" si="657">SUM(M933:Y933)</f>
        <v>0</v>
      </c>
      <c r="AA933" s="14">
        <f t="shared" ref="AA933" si="658">B933-Z933</f>
        <v>0</v>
      </c>
      <c r="AB933" s="19"/>
      <c r="AC933" s="15"/>
    </row>
    <row r="934" spans="1:29" s="16" customFormat="1" ht="18" customHeight="1" x14ac:dyDescent="0.25">
      <c r="A934" s="20" t="s">
        <v>42</v>
      </c>
      <c r="B934" s="21">
        <f>B933+B932</f>
        <v>12150000</v>
      </c>
      <c r="C934" s="21">
        <f t="shared" ref="C934:AA934" si="659">C933+C932</f>
        <v>0</v>
      </c>
      <c r="D934" s="21">
        <f t="shared" si="659"/>
        <v>0</v>
      </c>
      <c r="E934" s="21">
        <f t="shared" si="659"/>
        <v>2898666.39</v>
      </c>
      <c r="F934" s="21">
        <f t="shared" si="659"/>
        <v>0</v>
      </c>
      <c r="G934" s="21">
        <f t="shared" si="659"/>
        <v>0</v>
      </c>
      <c r="H934" s="21">
        <f t="shared" si="659"/>
        <v>0</v>
      </c>
      <c r="I934" s="21">
        <f t="shared" si="659"/>
        <v>0</v>
      </c>
      <c r="J934" s="21">
        <f t="shared" si="659"/>
        <v>0</v>
      </c>
      <c r="K934" s="21">
        <f t="shared" si="659"/>
        <v>0</v>
      </c>
      <c r="L934" s="21">
        <f t="shared" si="659"/>
        <v>0</v>
      </c>
      <c r="M934" s="21">
        <f t="shared" si="659"/>
        <v>0</v>
      </c>
      <c r="N934" s="21">
        <f t="shared" si="659"/>
        <v>453779.08999999997</v>
      </c>
      <c r="O934" s="21">
        <f t="shared" si="659"/>
        <v>1005977.4099999999</v>
      </c>
      <c r="P934" s="21">
        <f t="shared" si="659"/>
        <v>1438909.89</v>
      </c>
      <c r="Q934" s="21">
        <f t="shared" si="659"/>
        <v>0</v>
      </c>
      <c r="R934" s="21">
        <f t="shared" si="659"/>
        <v>0</v>
      </c>
      <c r="S934" s="21">
        <f t="shared" si="659"/>
        <v>0</v>
      </c>
      <c r="T934" s="21">
        <f t="shared" si="659"/>
        <v>0</v>
      </c>
      <c r="U934" s="21">
        <f t="shared" si="659"/>
        <v>0</v>
      </c>
      <c r="V934" s="21">
        <f t="shared" si="659"/>
        <v>0</v>
      </c>
      <c r="W934" s="21">
        <f t="shared" si="659"/>
        <v>0</v>
      </c>
      <c r="X934" s="21">
        <f t="shared" si="659"/>
        <v>0</v>
      </c>
      <c r="Y934" s="21">
        <f t="shared" si="659"/>
        <v>0</v>
      </c>
      <c r="Z934" s="21">
        <f t="shared" si="659"/>
        <v>2898666.3899999997</v>
      </c>
      <c r="AA934" s="21">
        <f t="shared" si="659"/>
        <v>9251333.6099999994</v>
      </c>
      <c r="AB934" s="22">
        <f t="shared" si="655"/>
        <v>0.23857336543209873</v>
      </c>
      <c r="AC934" s="24"/>
    </row>
    <row r="935" spans="1:29" s="16" customFormat="1" ht="15" customHeigh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5"/>
    </row>
    <row r="936" spans="1:29" s="16" customFormat="1" ht="15" customHeigh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5"/>
    </row>
    <row r="937" spans="1:29" s="16" customFormat="1" ht="15" customHeight="1" x14ac:dyDescent="0.25">
      <c r="A937" s="17" t="s">
        <v>60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8" customHeight="1" x14ac:dyDescent="0.2">
      <c r="A938" s="18" t="s">
        <v>36</v>
      </c>
      <c r="B938" s="14">
        <f>[1]consoCURRENT!E20461</f>
        <v>5072000</v>
      </c>
      <c r="C938" s="14">
        <f>[1]consoCURRENT!F20461</f>
        <v>0</v>
      </c>
      <c r="D938" s="14">
        <f>[1]consoCURRENT!G20461</f>
        <v>0</v>
      </c>
      <c r="E938" s="14">
        <f>[1]consoCURRENT!H20461</f>
        <v>1030566.32</v>
      </c>
      <c r="F938" s="14">
        <f>[1]consoCURRENT!I20461</f>
        <v>0</v>
      </c>
      <c r="G938" s="14">
        <f>[1]consoCURRENT!J20461</f>
        <v>0</v>
      </c>
      <c r="H938" s="14">
        <f>[1]consoCURRENT!K20461</f>
        <v>0</v>
      </c>
      <c r="I938" s="14">
        <f>[1]consoCURRENT!L20461</f>
        <v>0</v>
      </c>
      <c r="J938" s="14">
        <f>[1]consoCURRENT!M20461</f>
        <v>0</v>
      </c>
      <c r="K938" s="14">
        <f>[1]consoCURRENT!N20461</f>
        <v>0</v>
      </c>
      <c r="L938" s="14">
        <f>[1]consoCURRENT!O20461</f>
        <v>0</v>
      </c>
      <c r="M938" s="14">
        <f>[1]consoCURRENT!P20461</f>
        <v>0</v>
      </c>
      <c r="N938" s="14">
        <f>[1]consoCURRENT!Q20461</f>
        <v>322832.12</v>
      </c>
      <c r="O938" s="14">
        <f>[1]consoCURRENT!R20461</f>
        <v>329902.08000000002</v>
      </c>
      <c r="P938" s="14">
        <f>[1]consoCURRENT!S20461</f>
        <v>377832.12</v>
      </c>
      <c r="Q938" s="14">
        <f>[1]consoCURRENT!T20461</f>
        <v>0</v>
      </c>
      <c r="R938" s="14">
        <f>[1]consoCURRENT!U20461</f>
        <v>0</v>
      </c>
      <c r="S938" s="14">
        <f>[1]consoCURRENT!V20461</f>
        <v>0</v>
      </c>
      <c r="T938" s="14">
        <f>[1]consoCURRENT!W20461</f>
        <v>0</v>
      </c>
      <c r="U938" s="14">
        <f>[1]consoCURRENT!X20461</f>
        <v>0</v>
      </c>
      <c r="V938" s="14">
        <f>[1]consoCURRENT!Y20461</f>
        <v>0</v>
      </c>
      <c r="W938" s="14">
        <f>[1]consoCURRENT!Z20461</f>
        <v>0</v>
      </c>
      <c r="X938" s="14">
        <f>[1]consoCURRENT!AA20461</f>
        <v>0</v>
      </c>
      <c r="Y938" s="14">
        <f>[1]consoCURRENT!AB20461</f>
        <v>0</v>
      </c>
      <c r="Z938" s="14">
        <f>SUM(M938:Y938)</f>
        <v>1030566.32</v>
      </c>
      <c r="AA938" s="14">
        <f>B938-Z938</f>
        <v>4041433.68</v>
      </c>
      <c r="AB938" s="19">
        <f>Z938/B938</f>
        <v>0.20318736593059936</v>
      </c>
      <c r="AC938" s="15"/>
    </row>
    <row r="939" spans="1:29" s="16" customFormat="1" ht="18" customHeight="1" x14ac:dyDescent="0.2">
      <c r="A939" s="18" t="s">
        <v>37</v>
      </c>
      <c r="B939" s="14">
        <f>[1]consoCURRENT!E20549</f>
        <v>8232000</v>
      </c>
      <c r="C939" s="14">
        <f>[1]consoCURRENT!F20549</f>
        <v>0</v>
      </c>
      <c r="D939" s="14">
        <f>[1]consoCURRENT!G20549</f>
        <v>0</v>
      </c>
      <c r="E939" s="14">
        <f>[1]consoCURRENT!H20549</f>
        <v>562567.02</v>
      </c>
      <c r="F939" s="14">
        <f>[1]consoCURRENT!I20549</f>
        <v>0</v>
      </c>
      <c r="G939" s="14">
        <f>[1]consoCURRENT!J20549</f>
        <v>0</v>
      </c>
      <c r="H939" s="14">
        <f>[1]consoCURRENT!K20549</f>
        <v>0</v>
      </c>
      <c r="I939" s="14">
        <f>[1]consoCURRENT!L20549</f>
        <v>0</v>
      </c>
      <c r="J939" s="14">
        <f>[1]consoCURRENT!M20549</f>
        <v>0</v>
      </c>
      <c r="K939" s="14">
        <f>[1]consoCURRENT!N20549</f>
        <v>0</v>
      </c>
      <c r="L939" s="14">
        <f>[1]consoCURRENT!O20549</f>
        <v>0</v>
      </c>
      <c r="M939" s="14">
        <f>[1]consoCURRENT!P20549</f>
        <v>0</v>
      </c>
      <c r="N939" s="14">
        <f>[1]consoCURRENT!Q20549</f>
        <v>159003.35</v>
      </c>
      <c r="O939" s="14">
        <f>[1]consoCURRENT!R20549</f>
        <v>194087.99</v>
      </c>
      <c r="P939" s="14">
        <f>[1]consoCURRENT!S20549</f>
        <v>209475.68</v>
      </c>
      <c r="Q939" s="14">
        <f>[1]consoCURRENT!T20549</f>
        <v>0</v>
      </c>
      <c r="R939" s="14">
        <f>[1]consoCURRENT!U20549</f>
        <v>0</v>
      </c>
      <c r="S939" s="14">
        <f>[1]consoCURRENT!V20549</f>
        <v>0</v>
      </c>
      <c r="T939" s="14">
        <f>[1]consoCURRENT!W20549</f>
        <v>0</v>
      </c>
      <c r="U939" s="14">
        <f>[1]consoCURRENT!X20549</f>
        <v>0</v>
      </c>
      <c r="V939" s="14">
        <f>[1]consoCURRENT!Y20549</f>
        <v>0</v>
      </c>
      <c r="W939" s="14">
        <f>[1]consoCURRENT!Z20549</f>
        <v>0</v>
      </c>
      <c r="X939" s="14">
        <f>[1]consoCURRENT!AA20549</f>
        <v>0</v>
      </c>
      <c r="Y939" s="14">
        <f>[1]consoCURRENT!AB20549</f>
        <v>0</v>
      </c>
      <c r="Z939" s="14">
        <f t="shared" ref="Z939:Z941" si="660">SUM(M939:Y939)</f>
        <v>562567.02</v>
      </c>
      <c r="AA939" s="14">
        <f t="shared" ref="AA939:AA941" si="661">B939-Z939</f>
        <v>7669432.9800000004</v>
      </c>
      <c r="AB939" s="19">
        <f t="shared" ref="AB939:AB944" si="662">Z939/B939</f>
        <v>6.8339045189504372E-2</v>
      </c>
      <c r="AC939" s="15"/>
    </row>
    <row r="940" spans="1:29" s="16" customFormat="1" ht="18" customHeight="1" x14ac:dyDescent="0.2">
      <c r="A940" s="18" t="s">
        <v>38</v>
      </c>
      <c r="B940" s="14">
        <f>[1]consoCURRENT!E20555</f>
        <v>0</v>
      </c>
      <c r="C940" s="14">
        <f>[1]consoCURRENT!F20555</f>
        <v>0</v>
      </c>
      <c r="D940" s="14">
        <f>[1]consoCURRENT!G20555</f>
        <v>0</v>
      </c>
      <c r="E940" s="14">
        <f>[1]consoCURRENT!H20555</f>
        <v>0</v>
      </c>
      <c r="F940" s="14">
        <f>[1]consoCURRENT!I20555</f>
        <v>0</v>
      </c>
      <c r="G940" s="14">
        <f>[1]consoCURRENT!J20555</f>
        <v>0</v>
      </c>
      <c r="H940" s="14">
        <f>[1]consoCURRENT!K20555</f>
        <v>0</v>
      </c>
      <c r="I940" s="14">
        <f>[1]consoCURRENT!L20555</f>
        <v>0</v>
      </c>
      <c r="J940" s="14">
        <f>[1]consoCURRENT!M20555</f>
        <v>0</v>
      </c>
      <c r="K940" s="14">
        <f>[1]consoCURRENT!N20555</f>
        <v>0</v>
      </c>
      <c r="L940" s="14">
        <f>[1]consoCURRENT!O20555</f>
        <v>0</v>
      </c>
      <c r="M940" s="14">
        <f>[1]consoCURRENT!P20555</f>
        <v>0</v>
      </c>
      <c r="N940" s="14">
        <f>[1]consoCURRENT!Q20555</f>
        <v>0</v>
      </c>
      <c r="O940" s="14">
        <f>[1]consoCURRENT!R20555</f>
        <v>0</v>
      </c>
      <c r="P940" s="14">
        <f>[1]consoCURRENT!S20555</f>
        <v>0</v>
      </c>
      <c r="Q940" s="14">
        <f>[1]consoCURRENT!T20555</f>
        <v>0</v>
      </c>
      <c r="R940" s="14">
        <f>[1]consoCURRENT!U20555</f>
        <v>0</v>
      </c>
      <c r="S940" s="14">
        <f>[1]consoCURRENT!V20555</f>
        <v>0</v>
      </c>
      <c r="T940" s="14">
        <f>[1]consoCURRENT!W20555</f>
        <v>0</v>
      </c>
      <c r="U940" s="14">
        <f>[1]consoCURRENT!X20555</f>
        <v>0</v>
      </c>
      <c r="V940" s="14">
        <f>[1]consoCURRENT!Y20555</f>
        <v>0</v>
      </c>
      <c r="W940" s="14">
        <f>[1]consoCURRENT!Z20555</f>
        <v>0</v>
      </c>
      <c r="X940" s="14">
        <f>[1]consoCURRENT!AA20555</f>
        <v>0</v>
      </c>
      <c r="Y940" s="14">
        <f>[1]consoCURRENT!AB20555</f>
        <v>0</v>
      </c>
      <c r="Z940" s="14">
        <f t="shared" si="660"/>
        <v>0</v>
      </c>
      <c r="AA940" s="14">
        <f t="shared" si="661"/>
        <v>0</v>
      </c>
      <c r="AB940" s="19"/>
      <c r="AC940" s="15"/>
    </row>
    <row r="941" spans="1:29" s="16" customFormat="1" ht="18" customHeight="1" x14ac:dyDescent="0.2">
      <c r="A941" s="18" t="s">
        <v>39</v>
      </c>
      <c r="B941" s="14">
        <f>[1]consoCURRENT!E20584</f>
        <v>0</v>
      </c>
      <c r="C941" s="14">
        <f>[1]consoCURRENT!F20584</f>
        <v>0</v>
      </c>
      <c r="D941" s="14">
        <f>[1]consoCURRENT!G20584</f>
        <v>0</v>
      </c>
      <c r="E941" s="14">
        <f>[1]consoCURRENT!H20584</f>
        <v>0</v>
      </c>
      <c r="F941" s="14">
        <f>[1]consoCURRENT!I20584</f>
        <v>0</v>
      </c>
      <c r="G941" s="14">
        <f>[1]consoCURRENT!J20584</f>
        <v>0</v>
      </c>
      <c r="H941" s="14">
        <f>[1]consoCURRENT!K20584</f>
        <v>0</v>
      </c>
      <c r="I941" s="14">
        <f>[1]consoCURRENT!L20584</f>
        <v>0</v>
      </c>
      <c r="J941" s="14">
        <f>[1]consoCURRENT!M20584</f>
        <v>0</v>
      </c>
      <c r="K941" s="14">
        <f>[1]consoCURRENT!N20584</f>
        <v>0</v>
      </c>
      <c r="L941" s="14">
        <f>[1]consoCURRENT!O20584</f>
        <v>0</v>
      </c>
      <c r="M941" s="14">
        <f>[1]consoCURRENT!P20584</f>
        <v>0</v>
      </c>
      <c r="N941" s="14">
        <f>[1]consoCURRENT!Q20584</f>
        <v>0</v>
      </c>
      <c r="O941" s="14">
        <f>[1]consoCURRENT!R20584</f>
        <v>0</v>
      </c>
      <c r="P941" s="14">
        <f>[1]consoCURRENT!S20584</f>
        <v>0</v>
      </c>
      <c r="Q941" s="14">
        <f>[1]consoCURRENT!T20584</f>
        <v>0</v>
      </c>
      <c r="R941" s="14">
        <f>[1]consoCURRENT!U20584</f>
        <v>0</v>
      </c>
      <c r="S941" s="14">
        <f>[1]consoCURRENT!V20584</f>
        <v>0</v>
      </c>
      <c r="T941" s="14">
        <f>[1]consoCURRENT!W20584</f>
        <v>0</v>
      </c>
      <c r="U941" s="14">
        <f>[1]consoCURRENT!X20584</f>
        <v>0</v>
      </c>
      <c r="V941" s="14">
        <f>[1]consoCURRENT!Y20584</f>
        <v>0</v>
      </c>
      <c r="W941" s="14">
        <f>[1]consoCURRENT!Z20584</f>
        <v>0</v>
      </c>
      <c r="X941" s="14">
        <f>[1]consoCURRENT!AA20584</f>
        <v>0</v>
      </c>
      <c r="Y941" s="14">
        <f>[1]consoCURRENT!AB20584</f>
        <v>0</v>
      </c>
      <c r="Z941" s="14">
        <f t="shared" si="660"/>
        <v>0</v>
      </c>
      <c r="AA941" s="14">
        <f t="shared" si="661"/>
        <v>0</v>
      </c>
      <c r="AB941" s="19"/>
      <c r="AC941" s="15"/>
    </row>
    <row r="942" spans="1:29" s="16" customFormat="1" ht="18" customHeight="1" x14ac:dyDescent="0.25">
      <c r="A942" s="20" t="s">
        <v>40</v>
      </c>
      <c r="B942" s="21">
        <f>SUM(B938:B941)</f>
        <v>13304000</v>
      </c>
      <c r="C942" s="21">
        <f t="shared" ref="C942:AA942" si="663">SUM(C938:C941)</f>
        <v>0</v>
      </c>
      <c r="D942" s="21">
        <f t="shared" si="663"/>
        <v>0</v>
      </c>
      <c r="E942" s="21">
        <f t="shared" si="663"/>
        <v>1593133.3399999999</v>
      </c>
      <c r="F942" s="21">
        <f t="shared" si="663"/>
        <v>0</v>
      </c>
      <c r="G942" s="21">
        <f t="shared" si="663"/>
        <v>0</v>
      </c>
      <c r="H942" s="21">
        <f t="shared" si="663"/>
        <v>0</v>
      </c>
      <c r="I942" s="21">
        <f t="shared" si="663"/>
        <v>0</v>
      </c>
      <c r="J942" s="21">
        <f t="shared" si="663"/>
        <v>0</v>
      </c>
      <c r="K942" s="21">
        <f t="shared" si="663"/>
        <v>0</v>
      </c>
      <c r="L942" s="21">
        <f t="shared" si="663"/>
        <v>0</v>
      </c>
      <c r="M942" s="21">
        <f t="shared" si="663"/>
        <v>0</v>
      </c>
      <c r="N942" s="21">
        <f t="shared" si="663"/>
        <v>481835.47</v>
      </c>
      <c r="O942" s="21">
        <f t="shared" si="663"/>
        <v>523990.07</v>
      </c>
      <c r="P942" s="21">
        <f t="shared" si="663"/>
        <v>587307.80000000005</v>
      </c>
      <c r="Q942" s="21">
        <f t="shared" si="663"/>
        <v>0</v>
      </c>
      <c r="R942" s="21">
        <f t="shared" si="663"/>
        <v>0</v>
      </c>
      <c r="S942" s="21">
        <f t="shared" si="663"/>
        <v>0</v>
      </c>
      <c r="T942" s="21">
        <f t="shared" si="663"/>
        <v>0</v>
      </c>
      <c r="U942" s="21">
        <f t="shared" si="663"/>
        <v>0</v>
      </c>
      <c r="V942" s="21">
        <f t="shared" si="663"/>
        <v>0</v>
      </c>
      <c r="W942" s="21">
        <f t="shared" si="663"/>
        <v>0</v>
      </c>
      <c r="X942" s="21">
        <f t="shared" si="663"/>
        <v>0</v>
      </c>
      <c r="Y942" s="21">
        <f t="shared" si="663"/>
        <v>0</v>
      </c>
      <c r="Z942" s="21">
        <f t="shared" si="663"/>
        <v>1593133.3399999999</v>
      </c>
      <c r="AA942" s="21">
        <f t="shared" si="663"/>
        <v>11710866.66</v>
      </c>
      <c r="AB942" s="22">
        <f t="shared" si="662"/>
        <v>0.11974844708358387</v>
      </c>
      <c r="AC942" s="15"/>
    </row>
    <row r="943" spans="1:29" s="16" customFormat="1" ht="18" customHeight="1" x14ac:dyDescent="0.25">
      <c r="A943" s="23" t="s">
        <v>41</v>
      </c>
      <c r="B943" s="14">
        <f>[1]consoCURRENT!E20588</f>
        <v>0</v>
      </c>
      <c r="C943" s="14">
        <f>[1]consoCURRENT!F20588</f>
        <v>0</v>
      </c>
      <c r="D943" s="14">
        <f>[1]consoCURRENT!G20588</f>
        <v>0</v>
      </c>
      <c r="E943" s="14">
        <f>[1]consoCURRENT!H20588</f>
        <v>0</v>
      </c>
      <c r="F943" s="14">
        <f>[1]consoCURRENT!I20588</f>
        <v>0</v>
      </c>
      <c r="G943" s="14">
        <f>[1]consoCURRENT!J20588</f>
        <v>0</v>
      </c>
      <c r="H943" s="14">
        <f>[1]consoCURRENT!K20588</f>
        <v>0</v>
      </c>
      <c r="I943" s="14">
        <f>[1]consoCURRENT!L20588</f>
        <v>0</v>
      </c>
      <c r="J943" s="14">
        <f>[1]consoCURRENT!M20588</f>
        <v>0</v>
      </c>
      <c r="K943" s="14">
        <f>[1]consoCURRENT!N20588</f>
        <v>0</v>
      </c>
      <c r="L943" s="14">
        <f>[1]consoCURRENT!O20588</f>
        <v>0</v>
      </c>
      <c r="M943" s="14">
        <f>[1]consoCURRENT!P20588</f>
        <v>0</v>
      </c>
      <c r="N943" s="14">
        <f>[1]consoCURRENT!Q20588</f>
        <v>0</v>
      </c>
      <c r="O943" s="14">
        <f>[1]consoCURRENT!R20588</f>
        <v>0</v>
      </c>
      <c r="P943" s="14">
        <f>[1]consoCURRENT!S20588</f>
        <v>0</v>
      </c>
      <c r="Q943" s="14">
        <f>[1]consoCURRENT!T20588</f>
        <v>0</v>
      </c>
      <c r="R943" s="14">
        <f>[1]consoCURRENT!U20588</f>
        <v>0</v>
      </c>
      <c r="S943" s="14">
        <f>[1]consoCURRENT!V20588</f>
        <v>0</v>
      </c>
      <c r="T943" s="14">
        <f>[1]consoCURRENT!W20588</f>
        <v>0</v>
      </c>
      <c r="U943" s="14">
        <f>[1]consoCURRENT!X20588</f>
        <v>0</v>
      </c>
      <c r="V943" s="14">
        <f>[1]consoCURRENT!Y20588</f>
        <v>0</v>
      </c>
      <c r="W943" s="14">
        <f>[1]consoCURRENT!Z20588</f>
        <v>0</v>
      </c>
      <c r="X943" s="14">
        <f>[1]consoCURRENT!AA20588</f>
        <v>0</v>
      </c>
      <c r="Y943" s="14">
        <f>[1]consoCURRENT!AB20588</f>
        <v>0</v>
      </c>
      <c r="Z943" s="14">
        <f t="shared" ref="Z943" si="664">SUM(M943:Y943)</f>
        <v>0</v>
      </c>
      <c r="AA943" s="14">
        <f t="shared" ref="AA943" si="665">B943-Z943</f>
        <v>0</v>
      </c>
      <c r="AB943" s="19"/>
      <c r="AC943" s="15"/>
    </row>
    <row r="944" spans="1:29" s="16" customFormat="1" ht="18" customHeight="1" x14ac:dyDescent="0.25">
      <c r="A944" s="20" t="s">
        <v>42</v>
      </c>
      <c r="B944" s="21">
        <f>B943+B942</f>
        <v>13304000</v>
      </c>
      <c r="C944" s="21">
        <f t="shared" ref="C944:AA944" si="666">C943+C942</f>
        <v>0</v>
      </c>
      <c r="D944" s="21">
        <f t="shared" si="666"/>
        <v>0</v>
      </c>
      <c r="E944" s="21">
        <f t="shared" si="666"/>
        <v>1593133.3399999999</v>
      </c>
      <c r="F944" s="21">
        <f t="shared" si="666"/>
        <v>0</v>
      </c>
      <c r="G944" s="21">
        <f t="shared" si="666"/>
        <v>0</v>
      </c>
      <c r="H944" s="21">
        <f t="shared" si="666"/>
        <v>0</v>
      </c>
      <c r="I944" s="21">
        <f t="shared" si="666"/>
        <v>0</v>
      </c>
      <c r="J944" s="21">
        <f t="shared" si="666"/>
        <v>0</v>
      </c>
      <c r="K944" s="21">
        <f t="shared" si="666"/>
        <v>0</v>
      </c>
      <c r="L944" s="21">
        <f t="shared" si="666"/>
        <v>0</v>
      </c>
      <c r="M944" s="21">
        <f t="shared" si="666"/>
        <v>0</v>
      </c>
      <c r="N944" s="21">
        <f t="shared" si="666"/>
        <v>481835.47</v>
      </c>
      <c r="O944" s="21">
        <f t="shared" si="666"/>
        <v>523990.07</v>
      </c>
      <c r="P944" s="21">
        <f t="shared" si="666"/>
        <v>587307.80000000005</v>
      </c>
      <c r="Q944" s="21">
        <f t="shared" si="666"/>
        <v>0</v>
      </c>
      <c r="R944" s="21">
        <f t="shared" si="666"/>
        <v>0</v>
      </c>
      <c r="S944" s="21">
        <f t="shared" si="666"/>
        <v>0</v>
      </c>
      <c r="T944" s="21">
        <f t="shared" si="666"/>
        <v>0</v>
      </c>
      <c r="U944" s="21">
        <f t="shared" si="666"/>
        <v>0</v>
      </c>
      <c r="V944" s="21">
        <f t="shared" si="666"/>
        <v>0</v>
      </c>
      <c r="W944" s="21">
        <f t="shared" si="666"/>
        <v>0</v>
      </c>
      <c r="X944" s="21">
        <f t="shared" si="666"/>
        <v>0</v>
      </c>
      <c r="Y944" s="21">
        <f t="shared" si="666"/>
        <v>0</v>
      </c>
      <c r="Z944" s="21">
        <f t="shared" si="666"/>
        <v>1593133.3399999999</v>
      </c>
      <c r="AA944" s="21">
        <f t="shared" si="666"/>
        <v>11710866.66</v>
      </c>
      <c r="AB944" s="22">
        <f t="shared" si="662"/>
        <v>0.11974844708358387</v>
      </c>
      <c r="AC944" s="24"/>
    </row>
    <row r="945" spans="1:29" s="16" customFormat="1" ht="15" customHeigh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5"/>
    </row>
    <row r="946" spans="1:29" s="16" customFormat="1" ht="15" customHeigh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5"/>
    </row>
    <row r="947" spans="1:29" s="16" customFormat="1" ht="15" customHeight="1" x14ac:dyDescent="0.25">
      <c r="A947" s="17" t="s">
        <v>61</v>
      </c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8" customHeight="1" x14ac:dyDescent="0.2">
      <c r="A948" s="18" t="s">
        <v>36</v>
      </c>
      <c r="B948" s="14">
        <f>[1]consoCURRENT!E20648</f>
        <v>12793000</v>
      </c>
      <c r="C948" s="14">
        <f>[1]consoCURRENT!F20648</f>
        <v>0</v>
      </c>
      <c r="D948" s="14">
        <f>[1]consoCURRENT!G20648</f>
        <v>0</v>
      </c>
      <c r="E948" s="14">
        <f>[1]consoCURRENT!H20648</f>
        <v>2827398.16</v>
      </c>
      <c r="F948" s="14">
        <f>[1]consoCURRENT!I20648</f>
        <v>0</v>
      </c>
      <c r="G948" s="14">
        <f>[1]consoCURRENT!J20648</f>
        <v>0</v>
      </c>
      <c r="H948" s="14">
        <f>[1]consoCURRENT!K20648</f>
        <v>0</v>
      </c>
      <c r="I948" s="14">
        <f>[1]consoCURRENT!L20648</f>
        <v>0</v>
      </c>
      <c r="J948" s="14">
        <f>[1]consoCURRENT!M20648</f>
        <v>0</v>
      </c>
      <c r="K948" s="14">
        <f>[1]consoCURRENT!N20648</f>
        <v>0</v>
      </c>
      <c r="L948" s="14">
        <f>[1]consoCURRENT!O20648</f>
        <v>0</v>
      </c>
      <c r="M948" s="14">
        <f>[1]consoCURRENT!P20648</f>
        <v>0</v>
      </c>
      <c r="N948" s="14">
        <f>[1]consoCURRENT!Q20648</f>
        <v>927409.94</v>
      </c>
      <c r="O948" s="14">
        <f>[1]consoCURRENT!R20648</f>
        <v>926447.22</v>
      </c>
      <c r="P948" s="14">
        <f>[1]consoCURRENT!S20648</f>
        <v>973541</v>
      </c>
      <c r="Q948" s="14">
        <f>[1]consoCURRENT!T20648</f>
        <v>0</v>
      </c>
      <c r="R948" s="14">
        <f>[1]consoCURRENT!U20648</f>
        <v>0</v>
      </c>
      <c r="S948" s="14">
        <f>[1]consoCURRENT!V20648</f>
        <v>0</v>
      </c>
      <c r="T948" s="14">
        <f>[1]consoCURRENT!W20648</f>
        <v>0</v>
      </c>
      <c r="U948" s="14">
        <f>[1]consoCURRENT!X20648</f>
        <v>0</v>
      </c>
      <c r="V948" s="14">
        <f>[1]consoCURRENT!Y20648</f>
        <v>0</v>
      </c>
      <c r="W948" s="14">
        <f>[1]consoCURRENT!Z20648</f>
        <v>0</v>
      </c>
      <c r="X948" s="14">
        <f>[1]consoCURRENT!AA20648</f>
        <v>0</v>
      </c>
      <c r="Y948" s="14">
        <f>[1]consoCURRENT!AB20648</f>
        <v>0</v>
      </c>
      <c r="Z948" s="14">
        <f>SUM(M948:Y948)</f>
        <v>2827398.16</v>
      </c>
      <c r="AA948" s="14">
        <f>B948-Z948</f>
        <v>9965601.8399999999</v>
      </c>
      <c r="AB948" s="19">
        <f>Z948/B948</f>
        <v>0.22101134683029783</v>
      </c>
      <c r="AC948" s="15"/>
    </row>
    <row r="949" spans="1:29" s="16" customFormat="1" ht="18" customHeight="1" x14ac:dyDescent="0.2">
      <c r="A949" s="18" t="s">
        <v>37</v>
      </c>
      <c r="B949" s="14">
        <f>[1]consoCURRENT!E20736</f>
        <v>9399000</v>
      </c>
      <c r="C949" s="14">
        <f>[1]consoCURRENT!F20736</f>
        <v>0</v>
      </c>
      <c r="D949" s="14">
        <f>[1]consoCURRENT!G20736</f>
        <v>0</v>
      </c>
      <c r="E949" s="14">
        <f>[1]consoCURRENT!H20736</f>
        <v>5008780.4600000009</v>
      </c>
      <c r="F949" s="14">
        <f>[1]consoCURRENT!I20736</f>
        <v>0</v>
      </c>
      <c r="G949" s="14">
        <f>[1]consoCURRENT!J20736</f>
        <v>0</v>
      </c>
      <c r="H949" s="14">
        <f>[1]consoCURRENT!K20736</f>
        <v>0</v>
      </c>
      <c r="I949" s="14">
        <f>[1]consoCURRENT!L20736</f>
        <v>0</v>
      </c>
      <c r="J949" s="14">
        <f>[1]consoCURRENT!M20736</f>
        <v>0</v>
      </c>
      <c r="K949" s="14">
        <f>[1]consoCURRENT!N20736</f>
        <v>0</v>
      </c>
      <c r="L949" s="14">
        <f>[1]consoCURRENT!O20736</f>
        <v>0</v>
      </c>
      <c r="M949" s="14">
        <f>[1]consoCURRENT!P20736</f>
        <v>0</v>
      </c>
      <c r="N949" s="14">
        <f>[1]consoCURRENT!Q20736</f>
        <v>5977796.4900000002</v>
      </c>
      <c r="O949" s="14">
        <f>[1]consoCURRENT!R20736</f>
        <v>17771.86</v>
      </c>
      <c r="P949" s="14">
        <f>[1]consoCURRENT!S20736</f>
        <v>-986787.8899999999</v>
      </c>
      <c r="Q949" s="14">
        <f>[1]consoCURRENT!T20736</f>
        <v>0</v>
      </c>
      <c r="R949" s="14">
        <f>[1]consoCURRENT!U20736</f>
        <v>0</v>
      </c>
      <c r="S949" s="14">
        <f>[1]consoCURRENT!V20736</f>
        <v>0</v>
      </c>
      <c r="T949" s="14">
        <f>[1]consoCURRENT!W20736</f>
        <v>0</v>
      </c>
      <c r="U949" s="14">
        <f>[1]consoCURRENT!X20736</f>
        <v>0</v>
      </c>
      <c r="V949" s="14">
        <f>[1]consoCURRENT!Y20736</f>
        <v>0</v>
      </c>
      <c r="W949" s="14">
        <f>[1]consoCURRENT!Z20736</f>
        <v>0</v>
      </c>
      <c r="X949" s="14">
        <f>[1]consoCURRENT!AA20736</f>
        <v>0</v>
      </c>
      <c r="Y949" s="14">
        <f>[1]consoCURRENT!AB20736</f>
        <v>0</v>
      </c>
      <c r="Z949" s="14">
        <f t="shared" ref="Z949:Z951" si="667">SUM(M949:Y949)</f>
        <v>5008780.4600000009</v>
      </c>
      <c r="AA949" s="14">
        <f t="shared" ref="AA949:AA951" si="668">B949-Z949</f>
        <v>4390219.5399999991</v>
      </c>
      <c r="AB949" s="19">
        <f t="shared" ref="AB949:AB954" si="669">Z949/B949</f>
        <v>0.53290567719970217</v>
      </c>
      <c r="AC949" s="15"/>
    </row>
    <row r="950" spans="1:29" s="16" customFormat="1" ht="18" customHeight="1" x14ac:dyDescent="0.2">
      <c r="A950" s="18" t="s">
        <v>38</v>
      </c>
      <c r="B950" s="14">
        <f>[1]consoCURRENT!E20742</f>
        <v>0</v>
      </c>
      <c r="C950" s="14">
        <f>[1]consoCURRENT!F20742</f>
        <v>0</v>
      </c>
      <c r="D950" s="14">
        <f>[1]consoCURRENT!G20742</f>
        <v>0</v>
      </c>
      <c r="E950" s="14">
        <f>[1]consoCURRENT!H20742</f>
        <v>0</v>
      </c>
      <c r="F950" s="14">
        <f>[1]consoCURRENT!I20742</f>
        <v>0</v>
      </c>
      <c r="G950" s="14">
        <f>[1]consoCURRENT!J20742</f>
        <v>0</v>
      </c>
      <c r="H950" s="14">
        <f>[1]consoCURRENT!K20742</f>
        <v>0</v>
      </c>
      <c r="I950" s="14">
        <f>[1]consoCURRENT!L20742</f>
        <v>0</v>
      </c>
      <c r="J950" s="14">
        <f>[1]consoCURRENT!M20742</f>
        <v>0</v>
      </c>
      <c r="K950" s="14">
        <f>[1]consoCURRENT!N20742</f>
        <v>0</v>
      </c>
      <c r="L950" s="14">
        <f>[1]consoCURRENT!O20742</f>
        <v>0</v>
      </c>
      <c r="M950" s="14">
        <f>[1]consoCURRENT!P20742</f>
        <v>0</v>
      </c>
      <c r="N950" s="14">
        <f>[1]consoCURRENT!Q20742</f>
        <v>0</v>
      </c>
      <c r="O950" s="14">
        <f>[1]consoCURRENT!R20742</f>
        <v>0</v>
      </c>
      <c r="P950" s="14">
        <f>[1]consoCURRENT!S20742</f>
        <v>0</v>
      </c>
      <c r="Q950" s="14">
        <f>[1]consoCURRENT!T20742</f>
        <v>0</v>
      </c>
      <c r="R950" s="14">
        <f>[1]consoCURRENT!U20742</f>
        <v>0</v>
      </c>
      <c r="S950" s="14">
        <f>[1]consoCURRENT!V20742</f>
        <v>0</v>
      </c>
      <c r="T950" s="14">
        <f>[1]consoCURRENT!W20742</f>
        <v>0</v>
      </c>
      <c r="U950" s="14">
        <f>[1]consoCURRENT!X20742</f>
        <v>0</v>
      </c>
      <c r="V950" s="14">
        <f>[1]consoCURRENT!Y20742</f>
        <v>0</v>
      </c>
      <c r="W950" s="14">
        <f>[1]consoCURRENT!Z20742</f>
        <v>0</v>
      </c>
      <c r="X950" s="14">
        <f>[1]consoCURRENT!AA20742</f>
        <v>0</v>
      </c>
      <c r="Y950" s="14">
        <f>[1]consoCURRENT!AB20742</f>
        <v>0</v>
      </c>
      <c r="Z950" s="14">
        <f t="shared" si="667"/>
        <v>0</v>
      </c>
      <c r="AA950" s="14">
        <f t="shared" si="668"/>
        <v>0</v>
      </c>
      <c r="AB950" s="19"/>
      <c r="AC950" s="15"/>
    </row>
    <row r="951" spans="1:29" s="16" customFormat="1" ht="18" customHeight="1" x14ac:dyDescent="0.2">
      <c r="A951" s="18" t="s">
        <v>39</v>
      </c>
      <c r="B951" s="14">
        <f>[1]consoCURRENT!E20771</f>
        <v>0</v>
      </c>
      <c r="C951" s="14">
        <f>[1]consoCURRENT!F20771</f>
        <v>0</v>
      </c>
      <c r="D951" s="14">
        <f>[1]consoCURRENT!G20771</f>
        <v>0</v>
      </c>
      <c r="E951" s="14">
        <f>[1]consoCURRENT!H20771</f>
        <v>0</v>
      </c>
      <c r="F951" s="14">
        <f>[1]consoCURRENT!I20771</f>
        <v>0</v>
      </c>
      <c r="G951" s="14">
        <f>[1]consoCURRENT!J20771</f>
        <v>0</v>
      </c>
      <c r="H951" s="14">
        <f>[1]consoCURRENT!K20771</f>
        <v>0</v>
      </c>
      <c r="I951" s="14">
        <f>[1]consoCURRENT!L20771</f>
        <v>0</v>
      </c>
      <c r="J951" s="14">
        <f>[1]consoCURRENT!M20771</f>
        <v>0</v>
      </c>
      <c r="K951" s="14">
        <f>[1]consoCURRENT!N20771</f>
        <v>0</v>
      </c>
      <c r="L951" s="14">
        <f>[1]consoCURRENT!O20771</f>
        <v>0</v>
      </c>
      <c r="M951" s="14">
        <f>[1]consoCURRENT!P20771</f>
        <v>0</v>
      </c>
      <c r="N951" s="14">
        <f>[1]consoCURRENT!Q20771</f>
        <v>0</v>
      </c>
      <c r="O951" s="14">
        <f>[1]consoCURRENT!R20771</f>
        <v>0</v>
      </c>
      <c r="P951" s="14">
        <f>[1]consoCURRENT!S20771</f>
        <v>0</v>
      </c>
      <c r="Q951" s="14">
        <f>[1]consoCURRENT!T20771</f>
        <v>0</v>
      </c>
      <c r="R951" s="14">
        <f>[1]consoCURRENT!U20771</f>
        <v>0</v>
      </c>
      <c r="S951" s="14">
        <f>[1]consoCURRENT!V20771</f>
        <v>0</v>
      </c>
      <c r="T951" s="14">
        <f>[1]consoCURRENT!W20771</f>
        <v>0</v>
      </c>
      <c r="U951" s="14">
        <f>[1]consoCURRENT!X20771</f>
        <v>0</v>
      </c>
      <c r="V951" s="14">
        <f>[1]consoCURRENT!Y20771</f>
        <v>0</v>
      </c>
      <c r="W951" s="14">
        <f>[1]consoCURRENT!Z20771</f>
        <v>0</v>
      </c>
      <c r="X951" s="14">
        <f>[1]consoCURRENT!AA20771</f>
        <v>0</v>
      </c>
      <c r="Y951" s="14">
        <f>[1]consoCURRENT!AB20771</f>
        <v>0</v>
      </c>
      <c r="Z951" s="14">
        <f t="shared" si="667"/>
        <v>0</v>
      </c>
      <c r="AA951" s="14">
        <f t="shared" si="668"/>
        <v>0</v>
      </c>
      <c r="AB951" s="19"/>
      <c r="AC951" s="15"/>
    </row>
    <row r="952" spans="1:29" s="16" customFormat="1" ht="18" customHeight="1" x14ac:dyDescent="0.25">
      <c r="A952" s="20" t="s">
        <v>40</v>
      </c>
      <c r="B952" s="21">
        <f>SUM(B948:B951)</f>
        <v>22192000</v>
      </c>
      <c r="C952" s="21">
        <f t="shared" ref="C952:AA952" si="670">SUM(C948:C951)</f>
        <v>0</v>
      </c>
      <c r="D952" s="21">
        <f t="shared" si="670"/>
        <v>0</v>
      </c>
      <c r="E952" s="21">
        <f t="shared" si="670"/>
        <v>7836178.620000001</v>
      </c>
      <c r="F952" s="21">
        <f t="shared" si="670"/>
        <v>0</v>
      </c>
      <c r="G952" s="21">
        <f t="shared" si="670"/>
        <v>0</v>
      </c>
      <c r="H952" s="21">
        <f t="shared" si="670"/>
        <v>0</v>
      </c>
      <c r="I952" s="21">
        <f t="shared" si="670"/>
        <v>0</v>
      </c>
      <c r="J952" s="21">
        <f t="shared" si="670"/>
        <v>0</v>
      </c>
      <c r="K952" s="21">
        <f t="shared" si="670"/>
        <v>0</v>
      </c>
      <c r="L952" s="21">
        <f t="shared" si="670"/>
        <v>0</v>
      </c>
      <c r="M952" s="21">
        <f t="shared" si="670"/>
        <v>0</v>
      </c>
      <c r="N952" s="21">
        <f t="shared" si="670"/>
        <v>6905206.4299999997</v>
      </c>
      <c r="O952" s="21">
        <f t="shared" si="670"/>
        <v>944219.08</v>
      </c>
      <c r="P952" s="21">
        <f t="shared" si="670"/>
        <v>-13246.889999999898</v>
      </c>
      <c r="Q952" s="21">
        <f t="shared" si="670"/>
        <v>0</v>
      </c>
      <c r="R952" s="21">
        <f t="shared" si="670"/>
        <v>0</v>
      </c>
      <c r="S952" s="21">
        <f t="shared" si="670"/>
        <v>0</v>
      </c>
      <c r="T952" s="21">
        <f t="shared" si="670"/>
        <v>0</v>
      </c>
      <c r="U952" s="21">
        <f t="shared" si="670"/>
        <v>0</v>
      </c>
      <c r="V952" s="21">
        <f t="shared" si="670"/>
        <v>0</v>
      </c>
      <c r="W952" s="21">
        <f t="shared" si="670"/>
        <v>0</v>
      </c>
      <c r="X952" s="21">
        <f t="shared" si="670"/>
        <v>0</v>
      </c>
      <c r="Y952" s="21">
        <f t="shared" si="670"/>
        <v>0</v>
      </c>
      <c r="Z952" s="21">
        <f t="shared" si="670"/>
        <v>7836178.620000001</v>
      </c>
      <c r="AA952" s="21">
        <f t="shared" si="670"/>
        <v>14355821.379999999</v>
      </c>
      <c r="AB952" s="22">
        <f t="shared" si="669"/>
        <v>0.35310826514059124</v>
      </c>
      <c r="AC952" s="15"/>
    </row>
    <row r="953" spans="1:29" s="16" customFormat="1" ht="18" customHeight="1" x14ac:dyDescent="0.25">
      <c r="A953" s="23" t="s">
        <v>41</v>
      </c>
      <c r="B953" s="14">
        <f>[1]consoCURRENT!E20775</f>
        <v>0</v>
      </c>
      <c r="C953" s="14">
        <f>[1]consoCURRENT!F20775</f>
        <v>0</v>
      </c>
      <c r="D953" s="14">
        <f>[1]consoCURRENT!G20775</f>
        <v>0</v>
      </c>
      <c r="E953" s="14">
        <f>[1]consoCURRENT!H20775</f>
        <v>0</v>
      </c>
      <c r="F953" s="14">
        <f>[1]consoCURRENT!I20775</f>
        <v>0</v>
      </c>
      <c r="G953" s="14">
        <f>[1]consoCURRENT!J20775</f>
        <v>0</v>
      </c>
      <c r="H953" s="14">
        <f>[1]consoCURRENT!K20775</f>
        <v>0</v>
      </c>
      <c r="I953" s="14">
        <f>[1]consoCURRENT!L20775</f>
        <v>0</v>
      </c>
      <c r="J953" s="14">
        <f>[1]consoCURRENT!M20775</f>
        <v>0</v>
      </c>
      <c r="K953" s="14">
        <f>[1]consoCURRENT!N20775</f>
        <v>0</v>
      </c>
      <c r="L953" s="14">
        <f>[1]consoCURRENT!O20775</f>
        <v>0</v>
      </c>
      <c r="M953" s="14">
        <f>[1]consoCURRENT!P20775</f>
        <v>0</v>
      </c>
      <c r="N953" s="14">
        <f>[1]consoCURRENT!Q20775</f>
        <v>0</v>
      </c>
      <c r="O953" s="14">
        <f>[1]consoCURRENT!R20775</f>
        <v>0</v>
      </c>
      <c r="P953" s="14">
        <f>[1]consoCURRENT!S20775</f>
        <v>0</v>
      </c>
      <c r="Q953" s="14">
        <f>[1]consoCURRENT!T20775</f>
        <v>0</v>
      </c>
      <c r="R953" s="14">
        <f>[1]consoCURRENT!U20775</f>
        <v>0</v>
      </c>
      <c r="S953" s="14">
        <f>[1]consoCURRENT!V20775</f>
        <v>0</v>
      </c>
      <c r="T953" s="14">
        <f>[1]consoCURRENT!W20775</f>
        <v>0</v>
      </c>
      <c r="U953" s="14">
        <f>[1]consoCURRENT!X20775</f>
        <v>0</v>
      </c>
      <c r="V953" s="14">
        <f>[1]consoCURRENT!Y20775</f>
        <v>0</v>
      </c>
      <c r="W953" s="14">
        <f>[1]consoCURRENT!Z20775</f>
        <v>0</v>
      </c>
      <c r="X953" s="14">
        <f>[1]consoCURRENT!AA20775</f>
        <v>0</v>
      </c>
      <c r="Y953" s="14">
        <f>[1]consoCURRENT!AB20775</f>
        <v>0</v>
      </c>
      <c r="Z953" s="14">
        <f t="shared" ref="Z953" si="671">SUM(M953:Y953)</f>
        <v>0</v>
      </c>
      <c r="AA953" s="14">
        <f t="shared" ref="AA953" si="672">B953-Z953</f>
        <v>0</v>
      </c>
      <c r="AB953" s="19"/>
      <c r="AC953" s="15"/>
    </row>
    <row r="954" spans="1:29" s="16" customFormat="1" ht="18" customHeight="1" x14ac:dyDescent="0.25">
      <c r="A954" s="20" t="s">
        <v>42</v>
      </c>
      <c r="B954" s="21">
        <f>B953+B952</f>
        <v>22192000</v>
      </c>
      <c r="C954" s="21">
        <f t="shared" ref="C954:AA954" si="673">C953+C952</f>
        <v>0</v>
      </c>
      <c r="D954" s="21">
        <f t="shared" si="673"/>
        <v>0</v>
      </c>
      <c r="E954" s="21">
        <f t="shared" si="673"/>
        <v>7836178.620000001</v>
      </c>
      <c r="F954" s="21">
        <f t="shared" si="673"/>
        <v>0</v>
      </c>
      <c r="G954" s="21">
        <f t="shared" si="673"/>
        <v>0</v>
      </c>
      <c r="H954" s="21">
        <f t="shared" si="673"/>
        <v>0</v>
      </c>
      <c r="I954" s="21">
        <f t="shared" si="673"/>
        <v>0</v>
      </c>
      <c r="J954" s="21">
        <f t="shared" si="673"/>
        <v>0</v>
      </c>
      <c r="K954" s="21">
        <f t="shared" si="673"/>
        <v>0</v>
      </c>
      <c r="L954" s="21">
        <f t="shared" si="673"/>
        <v>0</v>
      </c>
      <c r="M954" s="21">
        <f t="shared" si="673"/>
        <v>0</v>
      </c>
      <c r="N954" s="21">
        <f t="shared" si="673"/>
        <v>6905206.4299999997</v>
      </c>
      <c r="O954" s="21">
        <f t="shared" si="673"/>
        <v>944219.08</v>
      </c>
      <c r="P954" s="21">
        <f t="shared" si="673"/>
        <v>-13246.889999999898</v>
      </c>
      <c r="Q954" s="21">
        <f t="shared" si="673"/>
        <v>0</v>
      </c>
      <c r="R954" s="21">
        <f t="shared" si="673"/>
        <v>0</v>
      </c>
      <c r="S954" s="21">
        <f t="shared" si="673"/>
        <v>0</v>
      </c>
      <c r="T954" s="21">
        <f t="shared" si="673"/>
        <v>0</v>
      </c>
      <c r="U954" s="21">
        <f t="shared" si="673"/>
        <v>0</v>
      </c>
      <c r="V954" s="21">
        <f t="shared" si="673"/>
        <v>0</v>
      </c>
      <c r="W954" s="21">
        <f t="shared" si="673"/>
        <v>0</v>
      </c>
      <c r="X954" s="21">
        <f t="shared" si="673"/>
        <v>0</v>
      </c>
      <c r="Y954" s="21">
        <f t="shared" si="673"/>
        <v>0</v>
      </c>
      <c r="Z954" s="21">
        <f t="shared" si="673"/>
        <v>7836178.620000001</v>
      </c>
      <c r="AA954" s="21">
        <f t="shared" si="673"/>
        <v>14355821.379999999</v>
      </c>
      <c r="AB954" s="22">
        <f t="shared" si="669"/>
        <v>0.35310826514059124</v>
      </c>
      <c r="AC954" s="24"/>
    </row>
    <row r="955" spans="1:29" s="16" customFormat="1" ht="15" customHeigh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5"/>
    </row>
    <row r="956" spans="1:29" s="16" customFormat="1" ht="15" customHeigh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5"/>
    </row>
    <row r="957" spans="1:29" s="16" customFormat="1" ht="15" customHeight="1" x14ac:dyDescent="0.25">
      <c r="A957" s="17" t="s">
        <v>62</v>
      </c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8" customHeight="1" x14ac:dyDescent="0.2">
      <c r="A958" s="18" t="s">
        <v>36</v>
      </c>
      <c r="B958" s="14">
        <f>[1]consoCURRENT!E20835</f>
        <v>11494000</v>
      </c>
      <c r="C958" s="14">
        <f>[1]consoCURRENT!F20835</f>
        <v>0</v>
      </c>
      <c r="D958" s="14">
        <f>[1]consoCURRENT!G20835</f>
        <v>0</v>
      </c>
      <c r="E958" s="14">
        <f>[1]consoCURRENT!H20835</f>
        <v>2692923.34</v>
      </c>
      <c r="F958" s="14">
        <f>[1]consoCURRENT!I20835</f>
        <v>0</v>
      </c>
      <c r="G958" s="14">
        <f>[1]consoCURRENT!J20835</f>
        <v>0</v>
      </c>
      <c r="H958" s="14">
        <f>[1]consoCURRENT!K20835</f>
        <v>0</v>
      </c>
      <c r="I958" s="14">
        <f>[1]consoCURRENT!L20835</f>
        <v>0</v>
      </c>
      <c r="J958" s="14">
        <f>[1]consoCURRENT!M20835</f>
        <v>0</v>
      </c>
      <c r="K958" s="14">
        <f>[1]consoCURRENT!N20835</f>
        <v>0</v>
      </c>
      <c r="L958" s="14">
        <f>[1]consoCURRENT!O20835</f>
        <v>0</v>
      </c>
      <c r="M958" s="14">
        <f>[1]consoCURRENT!P20835</f>
        <v>0</v>
      </c>
      <c r="N958" s="14">
        <f>[1]consoCURRENT!Q20835</f>
        <v>843707.78</v>
      </c>
      <c r="O958" s="14">
        <f>[1]consoCURRENT!R20835</f>
        <v>846507.78</v>
      </c>
      <c r="P958" s="14">
        <f>[1]consoCURRENT!S20835</f>
        <v>1002707.78</v>
      </c>
      <c r="Q958" s="14">
        <f>[1]consoCURRENT!T20835</f>
        <v>0</v>
      </c>
      <c r="R958" s="14">
        <f>[1]consoCURRENT!U20835</f>
        <v>0</v>
      </c>
      <c r="S958" s="14">
        <f>[1]consoCURRENT!V20835</f>
        <v>0</v>
      </c>
      <c r="T958" s="14">
        <f>[1]consoCURRENT!W20835</f>
        <v>0</v>
      </c>
      <c r="U958" s="14">
        <f>[1]consoCURRENT!X20835</f>
        <v>0</v>
      </c>
      <c r="V958" s="14">
        <f>[1]consoCURRENT!Y20835</f>
        <v>0</v>
      </c>
      <c r="W958" s="14">
        <f>[1]consoCURRENT!Z20835</f>
        <v>0</v>
      </c>
      <c r="X958" s="14">
        <f>[1]consoCURRENT!AA20835</f>
        <v>0</v>
      </c>
      <c r="Y958" s="14">
        <f>[1]consoCURRENT!AB20835</f>
        <v>0</v>
      </c>
      <c r="Z958" s="14">
        <f>SUM(M958:Y958)</f>
        <v>2692923.34</v>
      </c>
      <c r="AA958" s="14">
        <f>B958-Z958</f>
        <v>8801076.6600000001</v>
      </c>
      <c r="AB958" s="19">
        <f>Z958/B958</f>
        <v>0.23428948494866886</v>
      </c>
      <c r="AC958" s="15"/>
    </row>
    <row r="959" spans="1:29" s="16" customFormat="1" ht="18" customHeight="1" x14ac:dyDescent="0.2">
      <c r="A959" s="18" t="s">
        <v>37</v>
      </c>
      <c r="B959" s="14">
        <f>[1]consoCURRENT!E20923</f>
        <v>14221000</v>
      </c>
      <c r="C959" s="14">
        <f>[1]consoCURRENT!F20923</f>
        <v>0</v>
      </c>
      <c r="D959" s="14">
        <f>[1]consoCURRENT!G20923</f>
        <v>0</v>
      </c>
      <c r="E959" s="14">
        <f>[1]consoCURRENT!H20923</f>
        <v>5210498.75</v>
      </c>
      <c r="F959" s="14">
        <f>[1]consoCURRENT!I20923</f>
        <v>0</v>
      </c>
      <c r="G959" s="14">
        <f>[1]consoCURRENT!J20923</f>
        <v>0</v>
      </c>
      <c r="H959" s="14">
        <f>[1]consoCURRENT!K20923</f>
        <v>0</v>
      </c>
      <c r="I959" s="14">
        <f>[1]consoCURRENT!L20923</f>
        <v>0</v>
      </c>
      <c r="J959" s="14">
        <f>[1]consoCURRENT!M20923</f>
        <v>0</v>
      </c>
      <c r="K959" s="14">
        <f>[1]consoCURRENT!N20923</f>
        <v>0</v>
      </c>
      <c r="L959" s="14">
        <f>[1]consoCURRENT!O20923</f>
        <v>0</v>
      </c>
      <c r="M959" s="14">
        <f>[1]consoCURRENT!P20923</f>
        <v>0</v>
      </c>
      <c r="N959" s="14">
        <f>[1]consoCURRENT!Q20923</f>
        <v>473807.61</v>
      </c>
      <c r="O959" s="14">
        <f>[1]consoCURRENT!R20923</f>
        <v>1309694.7</v>
      </c>
      <c r="P959" s="14">
        <f>[1]consoCURRENT!S20923</f>
        <v>3426996.44</v>
      </c>
      <c r="Q959" s="14">
        <f>[1]consoCURRENT!T20923</f>
        <v>0</v>
      </c>
      <c r="R959" s="14">
        <f>[1]consoCURRENT!U20923</f>
        <v>0</v>
      </c>
      <c r="S959" s="14">
        <f>[1]consoCURRENT!V20923</f>
        <v>0</v>
      </c>
      <c r="T959" s="14">
        <f>[1]consoCURRENT!W20923</f>
        <v>0</v>
      </c>
      <c r="U959" s="14">
        <f>[1]consoCURRENT!X20923</f>
        <v>0</v>
      </c>
      <c r="V959" s="14">
        <f>[1]consoCURRENT!Y20923</f>
        <v>0</v>
      </c>
      <c r="W959" s="14">
        <f>[1]consoCURRENT!Z20923</f>
        <v>0</v>
      </c>
      <c r="X959" s="14">
        <f>[1]consoCURRENT!AA20923</f>
        <v>0</v>
      </c>
      <c r="Y959" s="14">
        <f>[1]consoCURRENT!AB20923</f>
        <v>0</v>
      </c>
      <c r="Z959" s="14">
        <f t="shared" ref="Z959:Z961" si="674">SUM(M959:Y959)</f>
        <v>5210498.75</v>
      </c>
      <c r="AA959" s="14">
        <f t="shared" ref="AA959:AA961" si="675">B959-Z959</f>
        <v>9010501.25</v>
      </c>
      <c r="AB959" s="19">
        <f t="shared" ref="AB959:AB964" si="676">Z959/B959</f>
        <v>0.36639468040222206</v>
      </c>
      <c r="AC959" s="15"/>
    </row>
    <row r="960" spans="1:29" s="16" customFormat="1" ht="18" customHeight="1" x14ac:dyDescent="0.2">
      <c r="A960" s="18" t="s">
        <v>38</v>
      </c>
      <c r="B960" s="14">
        <f>[1]consoCURRENT!E20929</f>
        <v>0</v>
      </c>
      <c r="C960" s="14">
        <f>[1]consoCURRENT!F20929</f>
        <v>0</v>
      </c>
      <c r="D960" s="14">
        <f>[1]consoCURRENT!G20929</f>
        <v>0</v>
      </c>
      <c r="E960" s="14">
        <f>[1]consoCURRENT!H20929</f>
        <v>0</v>
      </c>
      <c r="F960" s="14">
        <f>[1]consoCURRENT!I20929</f>
        <v>0</v>
      </c>
      <c r="G960" s="14">
        <f>[1]consoCURRENT!J20929</f>
        <v>0</v>
      </c>
      <c r="H960" s="14">
        <f>[1]consoCURRENT!K20929</f>
        <v>0</v>
      </c>
      <c r="I960" s="14">
        <f>[1]consoCURRENT!L20929</f>
        <v>0</v>
      </c>
      <c r="J960" s="14">
        <f>[1]consoCURRENT!M20929</f>
        <v>0</v>
      </c>
      <c r="K960" s="14">
        <f>[1]consoCURRENT!N20929</f>
        <v>0</v>
      </c>
      <c r="L960" s="14">
        <f>[1]consoCURRENT!O20929</f>
        <v>0</v>
      </c>
      <c r="M960" s="14">
        <f>[1]consoCURRENT!P20929</f>
        <v>0</v>
      </c>
      <c r="N960" s="14">
        <f>[1]consoCURRENT!Q20929</f>
        <v>0</v>
      </c>
      <c r="O960" s="14">
        <f>[1]consoCURRENT!R20929</f>
        <v>0</v>
      </c>
      <c r="P960" s="14">
        <f>[1]consoCURRENT!S20929</f>
        <v>0</v>
      </c>
      <c r="Q960" s="14">
        <f>[1]consoCURRENT!T20929</f>
        <v>0</v>
      </c>
      <c r="R960" s="14">
        <f>[1]consoCURRENT!U20929</f>
        <v>0</v>
      </c>
      <c r="S960" s="14">
        <f>[1]consoCURRENT!V20929</f>
        <v>0</v>
      </c>
      <c r="T960" s="14">
        <f>[1]consoCURRENT!W20929</f>
        <v>0</v>
      </c>
      <c r="U960" s="14">
        <f>[1]consoCURRENT!X20929</f>
        <v>0</v>
      </c>
      <c r="V960" s="14">
        <f>[1]consoCURRENT!Y20929</f>
        <v>0</v>
      </c>
      <c r="W960" s="14">
        <f>[1]consoCURRENT!Z20929</f>
        <v>0</v>
      </c>
      <c r="X960" s="14">
        <f>[1]consoCURRENT!AA20929</f>
        <v>0</v>
      </c>
      <c r="Y960" s="14">
        <f>[1]consoCURRENT!AB20929</f>
        <v>0</v>
      </c>
      <c r="Z960" s="14">
        <f t="shared" si="674"/>
        <v>0</v>
      </c>
      <c r="AA960" s="14">
        <f t="shared" si="675"/>
        <v>0</v>
      </c>
      <c r="AB960" s="19"/>
      <c r="AC960" s="15"/>
    </row>
    <row r="961" spans="1:29" s="16" customFormat="1" ht="18" customHeight="1" x14ac:dyDescent="0.2">
      <c r="A961" s="18" t="s">
        <v>39</v>
      </c>
      <c r="B961" s="14">
        <f>[1]consoCURRENT!E20958</f>
        <v>0</v>
      </c>
      <c r="C961" s="14">
        <f>[1]consoCURRENT!F20958</f>
        <v>0</v>
      </c>
      <c r="D961" s="14">
        <f>[1]consoCURRENT!G20958</f>
        <v>0</v>
      </c>
      <c r="E961" s="14">
        <f>[1]consoCURRENT!H20958</f>
        <v>0</v>
      </c>
      <c r="F961" s="14">
        <f>[1]consoCURRENT!I20958</f>
        <v>0</v>
      </c>
      <c r="G961" s="14">
        <f>[1]consoCURRENT!J20958</f>
        <v>0</v>
      </c>
      <c r="H961" s="14">
        <f>[1]consoCURRENT!K20958</f>
        <v>0</v>
      </c>
      <c r="I961" s="14">
        <f>[1]consoCURRENT!L20958</f>
        <v>0</v>
      </c>
      <c r="J961" s="14">
        <f>[1]consoCURRENT!M20958</f>
        <v>0</v>
      </c>
      <c r="K961" s="14">
        <f>[1]consoCURRENT!N20958</f>
        <v>0</v>
      </c>
      <c r="L961" s="14">
        <f>[1]consoCURRENT!O20958</f>
        <v>0</v>
      </c>
      <c r="M961" s="14">
        <f>[1]consoCURRENT!P20958</f>
        <v>0</v>
      </c>
      <c r="N961" s="14">
        <f>[1]consoCURRENT!Q20958</f>
        <v>0</v>
      </c>
      <c r="O961" s="14">
        <f>[1]consoCURRENT!R20958</f>
        <v>0</v>
      </c>
      <c r="P961" s="14">
        <f>[1]consoCURRENT!S20958</f>
        <v>0</v>
      </c>
      <c r="Q961" s="14">
        <f>[1]consoCURRENT!T20958</f>
        <v>0</v>
      </c>
      <c r="R961" s="14">
        <f>[1]consoCURRENT!U20958</f>
        <v>0</v>
      </c>
      <c r="S961" s="14">
        <f>[1]consoCURRENT!V20958</f>
        <v>0</v>
      </c>
      <c r="T961" s="14">
        <f>[1]consoCURRENT!W20958</f>
        <v>0</v>
      </c>
      <c r="U961" s="14">
        <f>[1]consoCURRENT!X20958</f>
        <v>0</v>
      </c>
      <c r="V961" s="14">
        <f>[1]consoCURRENT!Y20958</f>
        <v>0</v>
      </c>
      <c r="W961" s="14">
        <f>[1]consoCURRENT!Z20958</f>
        <v>0</v>
      </c>
      <c r="X961" s="14">
        <f>[1]consoCURRENT!AA20958</f>
        <v>0</v>
      </c>
      <c r="Y961" s="14">
        <f>[1]consoCURRENT!AB20958</f>
        <v>0</v>
      </c>
      <c r="Z961" s="14">
        <f t="shared" si="674"/>
        <v>0</v>
      </c>
      <c r="AA961" s="14">
        <f t="shared" si="675"/>
        <v>0</v>
      </c>
      <c r="AB961" s="19"/>
      <c r="AC961" s="15"/>
    </row>
    <row r="962" spans="1:29" s="16" customFormat="1" ht="18" customHeight="1" x14ac:dyDescent="0.25">
      <c r="A962" s="20" t="s">
        <v>40</v>
      </c>
      <c r="B962" s="21">
        <f>SUM(B958:B961)</f>
        <v>25715000</v>
      </c>
      <c r="C962" s="21">
        <f t="shared" ref="C962:AA962" si="677">SUM(C958:C961)</f>
        <v>0</v>
      </c>
      <c r="D962" s="21">
        <f t="shared" si="677"/>
        <v>0</v>
      </c>
      <c r="E962" s="21">
        <f t="shared" si="677"/>
        <v>7903422.0899999999</v>
      </c>
      <c r="F962" s="21">
        <f t="shared" si="677"/>
        <v>0</v>
      </c>
      <c r="G962" s="21">
        <f t="shared" si="677"/>
        <v>0</v>
      </c>
      <c r="H962" s="21">
        <f t="shared" si="677"/>
        <v>0</v>
      </c>
      <c r="I962" s="21">
        <f t="shared" si="677"/>
        <v>0</v>
      </c>
      <c r="J962" s="21">
        <f t="shared" si="677"/>
        <v>0</v>
      </c>
      <c r="K962" s="21">
        <f t="shared" si="677"/>
        <v>0</v>
      </c>
      <c r="L962" s="21">
        <f t="shared" si="677"/>
        <v>0</v>
      </c>
      <c r="M962" s="21">
        <f t="shared" si="677"/>
        <v>0</v>
      </c>
      <c r="N962" s="21">
        <f t="shared" si="677"/>
        <v>1317515.3900000001</v>
      </c>
      <c r="O962" s="21">
        <f t="shared" si="677"/>
        <v>2156202.48</v>
      </c>
      <c r="P962" s="21">
        <f t="shared" si="677"/>
        <v>4429704.22</v>
      </c>
      <c r="Q962" s="21">
        <f t="shared" si="677"/>
        <v>0</v>
      </c>
      <c r="R962" s="21">
        <f t="shared" si="677"/>
        <v>0</v>
      </c>
      <c r="S962" s="21">
        <f t="shared" si="677"/>
        <v>0</v>
      </c>
      <c r="T962" s="21">
        <f t="shared" si="677"/>
        <v>0</v>
      </c>
      <c r="U962" s="21">
        <f t="shared" si="677"/>
        <v>0</v>
      </c>
      <c r="V962" s="21">
        <f t="shared" si="677"/>
        <v>0</v>
      </c>
      <c r="W962" s="21">
        <f t="shared" si="677"/>
        <v>0</v>
      </c>
      <c r="X962" s="21">
        <f t="shared" si="677"/>
        <v>0</v>
      </c>
      <c r="Y962" s="21">
        <f t="shared" si="677"/>
        <v>0</v>
      </c>
      <c r="Z962" s="21">
        <f t="shared" si="677"/>
        <v>7903422.0899999999</v>
      </c>
      <c r="AA962" s="21">
        <f t="shared" si="677"/>
        <v>17811577.91</v>
      </c>
      <c r="AB962" s="22">
        <f t="shared" si="676"/>
        <v>0.30734676608983086</v>
      </c>
      <c r="AC962" s="15"/>
    </row>
    <row r="963" spans="1:29" s="16" customFormat="1" ht="18" customHeight="1" x14ac:dyDescent="0.25">
      <c r="A963" s="23" t="s">
        <v>41</v>
      </c>
      <c r="B963" s="14">
        <f>[1]consoCURRENT!E20962</f>
        <v>0</v>
      </c>
      <c r="C963" s="14">
        <f>[1]consoCURRENT!F20962</f>
        <v>0</v>
      </c>
      <c r="D963" s="14">
        <f>[1]consoCURRENT!G20962</f>
        <v>0</v>
      </c>
      <c r="E963" s="14">
        <f>[1]consoCURRENT!H20962</f>
        <v>0</v>
      </c>
      <c r="F963" s="14">
        <f>[1]consoCURRENT!I20962</f>
        <v>0</v>
      </c>
      <c r="G963" s="14">
        <f>[1]consoCURRENT!J20962</f>
        <v>0</v>
      </c>
      <c r="H963" s="14">
        <f>[1]consoCURRENT!K20962</f>
        <v>0</v>
      </c>
      <c r="I963" s="14">
        <f>[1]consoCURRENT!L20962</f>
        <v>0</v>
      </c>
      <c r="J963" s="14">
        <f>[1]consoCURRENT!M20962</f>
        <v>0</v>
      </c>
      <c r="K963" s="14">
        <f>[1]consoCURRENT!N20962</f>
        <v>0</v>
      </c>
      <c r="L963" s="14">
        <f>[1]consoCURRENT!O20962</f>
        <v>0</v>
      </c>
      <c r="M963" s="14">
        <f>[1]consoCURRENT!P20962</f>
        <v>0</v>
      </c>
      <c r="N963" s="14">
        <f>[1]consoCURRENT!Q20962</f>
        <v>0</v>
      </c>
      <c r="O963" s="14">
        <f>[1]consoCURRENT!R20962</f>
        <v>0</v>
      </c>
      <c r="P963" s="14">
        <f>[1]consoCURRENT!S20962</f>
        <v>0</v>
      </c>
      <c r="Q963" s="14">
        <f>[1]consoCURRENT!T20962</f>
        <v>0</v>
      </c>
      <c r="R963" s="14">
        <f>[1]consoCURRENT!U20962</f>
        <v>0</v>
      </c>
      <c r="S963" s="14">
        <f>[1]consoCURRENT!V20962</f>
        <v>0</v>
      </c>
      <c r="T963" s="14">
        <f>[1]consoCURRENT!W20962</f>
        <v>0</v>
      </c>
      <c r="U963" s="14">
        <f>[1]consoCURRENT!X20962</f>
        <v>0</v>
      </c>
      <c r="V963" s="14">
        <f>[1]consoCURRENT!Y20962</f>
        <v>0</v>
      </c>
      <c r="W963" s="14">
        <f>[1]consoCURRENT!Z20962</f>
        <v>0</v>
      </c>
      <c r="X963" s="14">
        <f>[1]consoCURRENT!AA20962</f>
        <v>0</v>
      </c>
      <c r="Y963" s="14">
        <f>[1]consoCURRENT!AB20962</f>
        <v>0</v>
      </c>
      <c r="Z963" s="14">
        <f t="shared" ref="Z963" si="678">SUM(M963:Y963)</f>
        <v>0</v>
      </c>
      <c r="AA963" s="14">
        <f t="shared" ref="AA963" si="679">B963-Z963</f>
        <v>0</v>
      </c>
      <c r="AB963" s="19"/>
      <c r="AC963" s="15"/>
    </row>
    <row r="964" spans="1:29" s="16" customFormat="1" ht="18" customHeight="1" x14ac:dyDescent="0.25">
      <c r="A964" s="20" t="s">
        <v>42</v>
      </c>
      <c r="B964" s="21">
        <f>B963+B962</f>
        <v>25715000</v>
      </c>
      <c r="C964" s="21">
        <f t="shared" ref="C964:AA964" si="680">C963+C962</f>
        <v>0</v>
      </c>
      <c r="D964" s="21">
        <f t="shared" si="680"/>
        <v>0</v>
      </c>
      <c r="E964" s="21">
        <f t="shared" si="680"/>
        <v>7903422.0899999999</v>
      </c>
      <c r="F964" s="21">
        <f t="shared" si="680"/>
        <v>0</v>
      </c>
      <c r="G964" s="21">
        <f t="shared" si="680"/>
        <v>0</v>
      </c>
      <c r="H964" s="21">
        <f t="shared" si="680"/>
        <v>0</v>
      </c>
      <c r="I964" s="21">
        <f t="shared" si="680"/>
        <v>0</v>
      </c>
      <c r="J964" s="21">
        <f t="shared" si="680"/>
        <v>0</v>
      </c>
      <c r="K964" s="21">
        <f t="shared" si="680"/>
        <v>0</v>
      </c>
      <c r="L964" s="21">
        <f t="shared" si="680"/>
        <v>0</v>
      </c>
      <c r="M964" s="21">
        <f t="shared" si="680"/>
        <v>0</v>
      </c>
      <c r="N964" s="21">
        <f t="shared" si="680"/>
        <v>1317515.3900000001</v>
      </c>
      <c r="O964" s="21">
        <f t="shared" si="680"/>
        <v>2156202.48</v>
      </c>
      <c r="P964" s="21">
        <f t="shared" si="680"/>
        <v>4429704.22</v>
      </c>
      <c r="Q964" s="21">
        <f t="shared" si="680"/>
        <v>0</v>
      </c>
      <c r="R964" s="21">
        <f t="shared" si="680"/>
        <v>0</v>
      </c>
      <c r="S964" s="21">
        <f t="shared" si="680"/>
        <v>0</v>
      </c>
      <c r="T964" s="21">
        <f t="shared" si="680"/>
        <v>0</v>
      </c>
      <c r="U964" s="21">
        <f t="shared" si="680"/>
        <v>0</v>
      </c>
      <c r="V964" s="21">
        <f t="shared" si="680"/>
        <v>0</v>
      </c>
      <c r="W964" s="21">
        <f t="shared" si="680"/>
        <v>0</v>
      </c>
      <c r="X964" s="21">
        <f t="shared" si="680"/>
        <v>0</v>
      </c>
      <c r="Y964" s="21">
        <f t="shared" si="680"/>
        <v>0</v>
      </c>
      <c r="Z964" s="21">
        <f t="shared" si="680"/>
        <v>7903422.0899999999</v>
      </c>
      <c r="AA964" s="21">
        <f t="shared" si="680"/>
        <v>17811577.91</v>
      </c>
      <c r="AB964" s="22">
        <f t="shared" si="676"/>
        <v>0.30734676608983086</v>
      </c>
      <c r="AC964" s="24"/>
    </row>
    <row r="965" spans="1:29" s="16" customFormat="1" ht="15" customHeigh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5"/>
    </row>
    <row r="966" spans="1:29" s="16" customFormat="1" ht="15" customHeigh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5"/>
    </row>
    <row r="967" spans="1:29" s="16" customFormat="1" ht="15" customHeight="1" x14ac:dyDescent="0.25">
      <c r="A967" s="17" t="s">
        <v>63</v>
      </c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8" customHeight="1" x14ac:dyDescent="0.2">
      <c r="A968" s="18" t="s">
        <v>36</v>
      </c>
      <c r="B968" s="14">
        <f>[1]consoCURRENT!E21022</f>
        <v>9488000</v>
      </c>
      <c r="C968" s="14">
        <f>[1]consoCURRENT!F21022</f>
        <v>0</v>
      </c>
      <c r="D968" s="14">
        <f>[1]consoCURRENT!G21022</f>
        <v>0</v>
      </c>
      <c r="E968" s="14">
        <f>[1]consoCURRENT!H21022</f>
        <v>2273060.52</v>
      </c>
      <c r="F968" s="14">
        <f>[1]consoCURRENT!I21022</f>
        <v>0</v>
      </c>
      <c r="G968" s="14">
        <f>[1]consoCURRENT!J21022</f>
        <v>0</v>
      </c>
      <c r="H968" s="14">
        <f>[1]consoCURRENT!K21022</f>
        <v>0</v>
      </c>
      <c r="I968" s="14">
        <f>[1]consoCURRENT!L21022</f>
        <v>0</v>
      </c>
      <c r="J968" s="14">
        <f>[1]consoCURRENT!M21022</f>
        <v>0</v>
      </c>
      <c r="K968" s="14">
        <f>[1]consoCURRENT!N21022</f>
        <v>0</v>
      </c>
      <c r="L968" s="14">
        <f>[1]consoCURRENT!O21022</f>
        <v>0</v>
      </c>
      <c r="M968" s="14">
        <f>[1]consoCURRENT!P21022</f>
        <v>0</v>
      </c>
      <c r="N968" s="14">
        <f>[1]consoCURRENT!Q21022</f>
        <v>0</v>
      </c>
      <c r="O968" s="14">
        <f>[1]consoCURRENT!R21022</f>
        <v>0</v>
      </c>
      <c r="P968" s="14">
        <f>[1]consoCURRENT!S21022</f>
        <v>2273060.52</v>
      </c>
      <c r="Q968" s="14">
        <f>[1]consoCURRENT!T21022</f>
        <v>0</v>
      </c>
      <c r="R968" s="14">
        <f>[1]consoCURRENT!U21022</f>
        <v>0</v>
      </c>
      <c r="S968" s="14">
        <f>[1]consoCURRENT!V21022</f>
        <v>0</v>
      </c>
      <c r="T968" s="14">
        <f>[1]consoCURRENT!W21022</f>
        <v>0</v>
      </c>
      <c r="U968" s="14">
        <f>[1]consoCURRENT!X21022</f>
        <v>0</v>
      </c>
      <c r="V968" s="14">
        <f>[1]consoCURRENT!Y21022</f>
        <v>0</v>
      </c>
      <c r="W968" s="14">
        <f>[1]consoCURRENT!Z21022</f>
        <v>0</v>
      </c>
      <c r="X968" s="14">
        <f>[1]consoCURRENT!AA21022</f>
        <v>0</v>
      </c>
      <c r="Y968" s="14">
        <f>[1]consoCURRENT!AB21022</f>
        <v>0</v>
      </c>
      <c r="Z968" s="14">
        <f>SUM(M968:Y968)</f>
        <v>2273060.52</v>
      </c>
      <c r="AA968" s="14">
        <f>B968-Z968</f>
        <v>7214939.4800000004</v>
      </c>
      <c r="AB968" s="19">
        <f>Z968/B968</f>
        <v>0.23957214586846542</v>
      </c>
      <c r="AC968" s="15"/>
    </row>
    <row r="969" spans="1:29" s="16" customFormat="1" ht="18" customHeight="1" x14ac:dyDescent="0.2">
      <c r="A969" s="18" t="s">
        <v>37</v>
      </c>
      <c r="B969" s="14">
        <f>[1]consoCURRENT!E21110</f>
        <v>11497000</v>
      </c>
      <c r="C969" s="14">
        <f>[1]consoCURRENT!F21110</f>
        <v>0</v>
      </c>
      <c r="D969" s="14">
        <f>[1]consoCURRENT!G21110</f>
        <v>0</v>
      </c>
      <c r="E969" s="14">
        <f>[1]consoCURRENT!H21110</f>
        <v>4789577.53</v>
      </c>
      <c r="F969" s="14">
        <f>[1]consoCURRENT!I21110</f>
        <v>0</v>
      </c>
      <c r="G969" s="14">
        <f>[1]consoCURRENT!J21110</f>
        <v>0</v>
      </c>
      <c r="H969" s="14">
        <f>[1]consoCURRENT!K21110</f>
        <v>0</v>
      </c>
      <c r="I969" s="14">
        <f>[1]consoCURRENT!L21110</f>
        <v>0</v>
      </c>
      <c r="J969" s="14">
        <f>[1]consoCURRENT!M21110</f>
        <v>0</v>
      </c>
      <c r="K969" s="14">
        <f>[1]consoCURRENT!N21110</f>
        <v>0</v>
      </c>
      <c r="L969" s="14">
        <f>[1]consoCURRENT!O21110</f>
        <v>0</v>
      </c>
      <c r="M969" s="14">
        <f>[1]consoCURRENT!P21110</f>
        <v>0</v>
      </c>
      <c r="N969" s="14">
        <f>[1]consoCURRENT!Q21110</f>
        <v>0</v>
      </c>
      <c r="O969" s="14">
        <f>[1]consoCURRENT!R21110</f>
        <v>0</v>
      </c>
      <c r="P969" s="14">
        <f>[1]consoCURRENT!S21110</f>
        <v>4789577.53</v>
      </c>
      <c r="Q969" s="14">
        <f>[1]consoCURRENT!T21110</f>
        <v>0</v>
      </c>
      <c r="R969" s="14">
        <f>[1]consoCURRENT!U21110</f>
        <v>0</v>
      </c>
      <c r="S969" s="14">
        <f>[1]consoCURRENT!V21110</f>
        <v>0</v>
      </c>
      <c r="T969" s="14">
        <f>[1]consoCURRENT!W21110</f>
        <v>0</v>
      </c>
      <c r="U969" s="14">
        <f>[1]consoCURRENT!X21110</f>
        <v>0</v>
      </c>
      <c r="V969" s="14">
        <f>[1]consoCURRENT!Y21110</f>
        <v>0</v>
      </c>
      <c r="W969" s="14">
        <f>[1]consoCURRENT!Z21110</f>
        <v>0</v>
      </c>
      <c r="X969" s="14">
        <f>[1]consoCURRENT!AA21110</f>
        <v>0</v>
      </c>
      <c r="Y969" s="14">
        <f>[1]consoCURRENT!AB21110</f>
        <v>0</v>
      </c>
      <c r="Z969" s="14">
        <f t="shared" ref="Z969:Z971" si="681">SUM(M969:Y969)</f>
        <v>4789577.53</v>
      </c>
      <c r="AA969" s="14">
        <f t="shared" ref="AA969:AA971" si="682">B969-Z969</f>
        <v>6707422.4699999997</v>
      </c>
      <c r="AB969" s="19">
        <f t="shared" ref="AB969:AB974" si="683">Z969/B969</f>
        <v>0.41659367922066626</v>
      </c>
      <c r="AC969" s="15"/>
    </row>
    <row r="970" spans="1:29" s="16" customFormat="1" ht="18" customHeight="1" x14ac:dyDescent="0.2">
      <c r="A970" s="18" t="s">
        <v>38</v>
      </c>
      <c r="B970" s="14">
        <f>[1]consoCURRENT!E21116</f>
        <v>0</v>
      </c>
      <c r="C970" s="14">
        <f>[1]consoCURRENT!F21116</f>
        <v>0</v>
      </c>
      <c r="D970" s="14">
        <f>[1]consoCURRENT!G21116</f>
        <v>0</v>
      </c>
      <c r="E970" s="14">
        <f>[1]consoCURRENT!H21116</f>
        <v>0</v>
      </c>
      <c r="F970" s="14">
        <f>[1]consoCURRENT!I21116</f>
        <v>0</v>
      </c>
      <c r="G970" s="14">
        <f>[1]consoCURRENT!J21116</f>
        <v>0</v>
      </c>
      <c r="H970" s="14">
        <f>[1]consoCURRENT!K21116</f>
        <v>0</v>
      </c>
      <c r="I970" s="14">
        <f>[1]consoCURRENT!L21116</f>
        <v>0</v>
      </c>
      <c r="J970" s="14">
        <f>[1]consoCURRENT!M21116</f>
        <v>0</v>
      </c>
      <c r="K970" s="14">
        <f>[1]consoCURRENT!N21116</f>
        <v>0</v>
      </c>
      <c r="L970" s="14">
        <f>[1]consoCURRENT!O21116</f>
        <v>0</v>
      </c>
      <c r="M970" s="14">
        <f>[1]consoCURRENT!P21116</f>
        <v>0</v>
      </c>
      <c r="N970" s="14">
        <f>[1]consoCURRENT!Q21116</f>
        <v>0</v>
      </c>
      <c r="O970" s="14">
        <f>[1]consoCURRENT!R21116</f>
        <v>0</v>
      </c>
      <c r="P970" s="14">
        <f>[1]consoCURRENT!S21116</f>
        <v>0</v>
      </c>
      <c r="Q970" s="14">
        <f>[1]consoCURRENT!T21116</f>
        <v>0</v>
      </c>
      <c r="R970" s="14">
        <f>[1]consoCURRENT!U21116</f>
        <v>0</v>
      </c>
      <c r="S970" s="14">
        <f>[1]consoCURRENT!V21116</f>
        <v>0</v>
      </c>
      <c r="T970" s="14">
        <f>[1]consoCURRENT!W21116</f>
        <v>0</v>
      </c>
      <c r="U970" s="14">
        <f>[1]consoCURRENT!X21116</f>
        <v>0</v>
      </c>
      <c r="V970" s="14">
        <f>[1]consoCURRENT!Y21116</f>
        <v>0</v>
      </c>
      <c r="W970" s="14">
        <f>[1]consoCURRENT!Z21116</f>
        <v>0</v>
      </c>
      <c r="X970" s="14">
        <f>[1]consoCURRENT!AA21116</f>
        <v>0</v>
      </c>
      <c r="Y970" s="14">
        <f>[1]consoCURRENT!AB21116</f>
        <v>0</v>
      </c>
      <c r="Z970" s="14">
        <f t="shared" si="681"/>
        <v>0</v>
      </c>
      <c r="AA970" s="14">
        <f t="shared" si="682"/>
        <v>0</v>
      </c>
      <c r="AB970" s="19"/>
      <c r="AC970" s="15"/>
    </row>
    <row r="971" spans="1:29" s="16" customFormat="1" ht="18" customHeight="1" x14ac:dyDescent="0.2">
      <c r="A971" s="18" t="s">
        <v>39</v>
      </c>
      <c r="B971" s="14">
        <f>[1]consoCURRENT!E21145</f>
        <v>0</v>
      </c>
      <c r="C971" s="14">
        <f>[1]consoCURRENT!F21145</f>
        <v>0</v>
      </c>
      <c r="D971" s="14">
        <f>[1]consoCURRENT!G21145</f>
        <v>0</v>
      </c>
      <c r="E971" s="14">
        <f>[1]consoCURRENT!H21145</f>
        <v>0</v>
      </c>
      <c r="F971" s="14">
        <f>[1]consoCURRENT!I21145</f>
        <v>0</v>
      </c>
      <c r="G971" s="14">
        <f>[1]consoCURRENT!J21145</f>
        <v>0</v>
      </c>
      <c r="H971" s="14">
        <f>[1]consoCURRENT!K21145</f>
        <v>0</v>
      </c>
      <c r="I971" s="14">
        <f>[1]consoCURRENT!L21145</f>
        <v>0</v>
      </c>
      <c r="J971" s="14">
        <f>[1]consoCURRENT!M21145</f>
        <v>0</v>
      </c>
      <c r="K971" s="14">
        <f>[1]consoCURRENT!N21145</f>
        <v>0</v>
      </c>
      <c r="L971" s="14">
        <f>[1]consoCURRENT!O21145</f>
        <v>0</v>
      </c>
      <c r="M971" s="14">
        <f>[1]consoCURRENT!P21145</f>
        <v>0</v>
      </c>
      <c r="N971" s="14">
        <f>[1]consoCURRENT!Q21145</f>
        <v>0</v>
      </c>
      <c r="O971" s="14">
        <f>[1]consoCURRENT!R21145</f>
        <v>0</v>
      </c>
      <c r="P971" s="14">
        <f>[1]consoCURRENT!S21145</f>
        <v>0</v>
      </c>
      <c r="Q971" s="14">
        <f>[1]consoCURRENT!T21145</f>
        <v>0</v>
      </c>
      <c r="R971" s="14">
        <f>[1]consoCURRENT!U21145</f>
        <v>0</v>
      </c>
      <c r="S971" s="14">
        <f>[1]consoCURRENT!V21145</f>
        <v>0</v>
      </c>
      <c r="T971" s="14">
        <f>[1]consoCURRENT!W21145</f>
        <v>0</v>
      </c>
      <c r="U971" s="14">
        <f>[1]consoCURRENT!X21145</f>
        <v>0</v>
      </c>
      <c r="V971" s="14">
        <f>[1]consoCURRENT!Y21145</f>
        <v>0</v>
      </c>
      <c r="W971" s="14">
        <f>[1]consoCURRENT!Z21145</f>
        <v>0</v>
      </c>
      <c r="X971" s="14">
        <f>[1]consoCURRENT!AA21145</f>
        <v>0</v>
      </c>
      <c r="Y971" s="14">
        <f>[1]consoCURRENT!AB21145</f>
        <v>0</v>
      </c>
      <c r="Z971" s="14">
        <f t="shared" si="681"/>
        <v>0</v>
      </c>
      <c r="AA971" s="14">
        <f t="shared" si="682"/>
        <v>0</v>
      </c>
      <c r="AB971" s="19"/>
      <c r="AC971" s="15"/>
    </row>
    <row r="972" spans="1:29" s="16" customFormat="1" ht="18" customHeight="1" x14ac:dyDescent="0.25">
      <c r="A972" s="20" t="s">
        <v>40</v>
      </c>
      <c r="B972" s="21">
        <f>SUM(B968:B971)</f>
        <v>20985000</v>
      </c>
      <c r="C972" s="21">
        <f t="shared" ref="C972:AA972" si="684">SUM(C968:C971)</f>
        <v>0</v>
      </c>
      <c r="D972" s="21">
        <f t="shared" si="684"/>
        <v>0</v>
      </c>
      <c r="E972" s="21">
        <f t="shared" si="684"/>
        <v>7062638.0500000007</v>
      </c>
      <c r="F972" s="21">
        <f t="shared" si="684"/>
        <v>0</v>
      </c>
      <c r="G972" s="21">
        <f t="shared" si="684"/>
        <v>0</v>
      </c>
      <c r="H972" s="21">
        <f t="shared" si="684"/>
        <v>0</v>
      </c>
      <c r="I972" s="21">
        <f t="shared" si="684"/>
        <v>0</v>
      </c>
      <c r="J972" s="21">
        <f t="shared" si="684"/>
        <v>0</v>
      </c>
      <c r="K972" s="21">
        <f t="shared" si="684"/>
        <v>0</v>
      </c>
      <c r="L972" s="21">
        <f t="shared" si="684"/>
        <v>0</v>
      </c>
      <c r="M972" s="21">
        <f t="shared" si="684"/>
        <v>0</v>
      </c>
      <c r="N972" s="21">
        <f t="shared" si="684"/>
        <v>0</v>
      </c>
      <c r="O972" s="21">
        <f t="shared" si="684"/>
        <v>0</v>
      </c>
      <c r="P972" s="21">
        <f t="shared" si="684"/>
        <v>7062638.0500000007</v>
      </c>
      <c r="Q972" s="21">
        <f t="shared" si="684"/>
        <v>0</v>
      </c>
      <c r="R972" s="21">
        <f t="shared" si="684"/>
        <v>0</v>
      </c>
      <c r="S972" s="21">
        <f t="shared" si="684"/>
        <v>0</v>
      </c>
      <c r="T972" s="21">
        <f t="shared" si="684"/>
        <v>0</v>
      </c>
      <c r="U972" s="21">
        <f t="shared" si="684"/>
        <v>0</v>
      </c>
      <c r="V972" s="21">
        <f t="shared" si="684"/>
        <v>0</v>
      </c>
      <c r="W972" s="21">
        <f t="shared" si="684"/>
        <v>0</v>
      </c>
      <c r="X972" s="21">
        <f t="shared" si="684"/>
        <v>0</v>
      </c>
      <c r="Y972" s="21">
        <f t="shared" si="684"/>
        <v>0</v>
      </c>
      <c r="Z972" s="21">
        <f t="shared" si="684"/>
        <v>7062638.0500000007</v>
      </c>
      <c r="AA972" s="21">
        <f t="shared" si="684"/>
        <v>13922361.949999999</v>
      </c>
      <c r="AB972" s="22">
        <f t="shared" si="683"/>
        <v>0.33655649511555874</v>
      </c>
      <c r="AC972" s="15"/>
    </row>
    <row r="973" spans="1:29" s="16" customFormat="1" ht="18" customHeight="1" x14ac:dyDescent="0.25">
      <c r="A973" s="23" t="s">
        <v>41</v>
      </c>
      <c r="B973" s="14">
        <f>[1]consoCURRENT!E21149</f>
        <v>0</v>
      </c>
      <c r="C973" s="14">
        <f>[1]consoCURRENT!F21149</f>
        <v>0</v>
      </c>
      <c r="D973" s="14">
        <f>[1]consoCURRENT!G21149</f>
        <v>0</v>
      </c>
      <c r="E973" s="14">
        <f>[1]consoCURRENT!H21149</f>
        <v>0</v>
      </c>
      <c r="F973" s="14">
        <f>[1]consoCURRENT!I21149</f>
        <v>0</v>
      </c>
      <c r="G973" s="14">
        <f>[1]consoCURRENT!J21149</f>
        <v>0</v>
      </c>
      <c r="H973" s="14">
        <f>[1]consoCURRENT!K21149</f>
        <v>0</v>
      </c>
      <c r="I973" s="14">
        <f>[1]consoCURRENT!L21149</f>
        <v>0</v>
      </c>
      <c r="J973" s="14">
        <f>[1]consoCURRENT!M21149</f>
        <v>0</v>
      </c>
      <c r="K973" s="14">
        <f>[1]consoCURRENT!N21149</f>
        <v>0</v>
      </c>
      <c r="L973" s="14">
        <f>[1]consoCURRENT!O21149</f>
        <v>0</v>
      </c>
      <c r="M973" s="14">
        <f>[1]consoCURRENT!P21149</f>
        <v>0</v>
      </c>
      <c r="N973" s="14">
        <f>[1]consoCURRENT!Q21149</f>
        <v>0</v>
      </c>
      <c r="O973" s="14">
        <f>[1]consoCURRENT!R21149</f>
        <v>0</v>
      </c>
      <c r="P973" s="14">
        <f>[1]consoCURRENT!S21149</f>
        <v>0</v>
      </c>
      <c r="Q973" s="14">
        <f>[1]consoCURRENT!T21149</f>
        <v>0</v>
      </c>
      <c r="R973" s="14">
        <f>[1]consoCURRENT!U21149</f>
        <v>0</v>
      </c>
      <c r="S973" s="14">
        <f>[1]consoCURRENT!V21149</f>
        <v>0</v>
      </c>
      <c r="T973" s="14">
        <f>[1]consoCURRENT!W21149</f>
        <v>0</v>
      </c>
      <c r="U973" s="14">
        <f>[1]consoCURRENT!X21149</f>
        <v>0</v>
      </c>
      <c r="V973" s="14">
        <f>[1]consoCURRENT!Y21149</f>
        <v>0</v>
      </c>
      <c r="W973" s="14">
        <f>[1]consoCURRENT!Z21149</f>
        <v>0</v>
      </c>
      <c r="X973" s="14">
        <f>[1]consoCURRENT!AA21149</f>
        <v>0</v>
      </c>
      <c r="Y973" s="14">
        <f>[1]consoCURRENT!AB21149</f>
        <v>0</v>
      </c>
      <c r="Z973" s="14">
        <f t="shared" ref="Z973" si="685">SUM(M973:Y973)</f>
        <v>0</v>
      </c>
      <c r="AA973" s="14">
        <f t="shared" ref="AA973" si="686">B973-Z973</f>
        <v>0</v>
      </c>
      <c r="AB973" s="19"/>
      <c r="AC973" s="15"/>
    </row>
    <row r="974" spans="1:29" s="16" customFormat="1" ht="18" customHeight="1" x14ac:dyDescent="0.25">
      <c r="A974" s="20" t="s">
        <v>42</v>
      </c>
      <c r="B974" s="21">
        <f>B973+B972</f>
        <v>20985000</v>
      </c>
      <c r="C974" s="21">
        <f t="shared" ref="C974:AA974" si="687">C973+C972</f>
        <v>0</v>
      </c>
      <c r="D974" s="21">
        <f t="shared" si="687"/>
        <v>0</v>
      </c>
      <c r="E974" s="21">
        <f t="shared" si="687"/>
        <v>7062638.0500000007</v>
      </c>
      <c r="F974" s="21">
        <f t="shared" si="687"/>
        <v>0</v>
      </c>
      <c r="G974" s="21">
        <f t="shared" si="687"/>
        <v>0</v>
      </c>
      <c r="H974" s="21">
        <f t="shared" si="687"/>
        <v>0</v>
      </c>
      <c r="I974" s="21">
        <f t="shared" si="687"/>
        <v>0</v>
      </c>
      <c r="J974" s="21">
        <f t="shared" si="687"/>
        <v>0</v>
      </c>
      <c r="K974" s="21">
        <f t="shared" si="687"/>
        <v>0</v>
      </c>
      <c r="L974" s="21">
        <f t="shared" si="687"/>
        <v>0</v>
      </c>
      <c r="M974" s="21">
        <f t="shared" si="687"/>
        <v>0</v>
      </c>
      <c r="N974" s="21">
        <f t="shared" si="687"/>
        <v>0</v>
      </c>
      <c r="O974" s="21">
        <f t="shared" si="687"/>
        <v>0</v>
      </c>
      <c r="P974" s="21">
        <f t="shared" si="687"/>
        <v>7062638.0500000007</v>
      </c>
      <c r="Q974" s="21">
        <f t="shared" si="687"/>
        <v>0</v>
      </c>
      <c r="R974" s="21">
        <f t="shared" si="687"/>
        <v>0</v>
      </c>
      <c r="S974" s="21">
        <f t="shared" si="687"/>
        <v>0</v>
      </c>
      <c r="T974" s="21">
        <f t="shared" si="687"/>
        <v>0</v>
      </c>
      <c r="U974" s="21">
        <f t="shared" si="687"/>
        <v>0</v>
      </c>
      <c r="V974" s="21">
        <f t="shared" si="687"/>
        <v>0</v>
      </c>
      <c r="W974" s="21">
        <f t="shared" si="687"/>
        <v>0</v>
      </c>
      <c r="X974" s="21">
        <f t="shared" si="687"/>
        <v>0</v>
      </c>
      <c r="Y974" s="21">
        <f t="shared" si="687"/>
        <v>0</v>
      </c>
      <c r="Z974" s="21">
        <f t="shared" si="687"/>
        <v>7062638.0500000007</v>
      </c>
      <c r="AA974" s="21">
        <f t="shared" si="687"/>
        <v>13922361.949999999</v>
      </c>
      <c r="AB974" s="22">
        <f t="shared" si="683"/>
        <v>0.33655649511555874</v>
      </c>
      <c r="AC974" s="24"/>
    </row>
    <row r="975" spans="1:29" s="16" customFormat="1" ht="15" customHeigh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5"/>
    </row>
    <row r="976" spans="1:29" s="16" customFormat="1" ht="15" customHeigh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5"/>
    </row>
    <row r="977" spans="1:29" s="16" customFormat="1" ht="15" customHeight="1" x14ac:dyDescent="0.25">
      <c r="A977" s="17" t="s">
        <v>64</v>
      </c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8" customHeight="1" x14ac:dyDescent="0.2">
      <c r="A978" s="18" t="s">
        <v>36</v>
      </c>
      <c r="B978" s="14">
        <f>[1]consoCURRENT!E21209</f>
        <v>7481000</v>
      </c>
      <c r="C978" s="14">
        <f>[1]consoCURRENT!F21209</f>
        <v>0</v>
      </c>
      <c r="D978" s="14">
        <f>[1]consoCURRENT!G21209</f>
        <v>0</v>
      </c>
      <c r="E978" s="14">
        <f>[1]consoCURRENT!H21209</f>
        <v>1662453.26</v>
      </c>
      <c r="F978" s="14">
        <f>[1]consoCURRENT!I21209</f>
        <v>0</v>
      </c>
      <c r="G978" s="14">
        <f>[1]consoCURRENT!J21209</f>
        <v>0</v>
      </c>
      <c r="H978" s="14">
        <f>[1]consoCURRENT!K21209</f>
        <v>0</v>
      </c>
      <c r="I978" s="14">
        <f>[1]consoCURRENT!L21209</f>
        <v>0</v>
      </c>
      <c r="J978" s="14">
        <f>[1]consoCURRENT!M21209</f>
        <v>0</v>
      </c>
      <c r="K978" s="14">
        <f>[1]consoCURRENT!N21209</f>
        <v>0</v>
      </c>
      <c r="L978" s="14">
        <f>[1]consoCURRENT!O21209</f>
        <v>0</v>
      </c>
      <c r="M978" s="14">
        <f>[1]consoCURRENT!P21209</f>
        <v>0</v>
      </c>
      <c r="N978" s="14">
        <f>[1]consoCURRENT!Q21209</f>
        <v>562922.06000000006</v>
      </c>
      <c r="O978" s="14">
        <f>[1]consoCURRENT!R21209</f>
        <v>564085</v>
      </c>
      <c r="P978" s="14">
        <f>[1]consoCURRENT!S21209</f>
        <v>535446.19999999995</v>
      </c>
      <c r="Q978" s="14">
        <f>[1]consoCURRENT!T21209</f>
        <v>0</v>
      </c>
      <c r="R978" s="14">
        <f>[1]consoCURRENT!U21209</f>
        <v>0</v>
      </c>
      <c r="S978" s="14">
        <f>[1]consoCURRENT!V21209</f>
        <v>0</v>
      </c>
      <c r="T978" s="14">
        <f>[1]consoCURRENT!W21209</f>
        <v>0</v>
      </c>
      <c r="U978" s="14">
        <f>[1]consoCURRENT!X21209</f>
        <v>0</v>
      </c>
      <c r="V978" s="14">
        <f>[1]consoCURRENT!Y21209</f>
        <v>0</v>
      </c>
      <c r="W978" s="14">
        <f>[1]consoCURRENT!Z21209</f>
        <v>0</v>
      </c>
      <c r="X978" s="14">
        <f>[1]consoCURRENT!AA21209</f>
        <v>0</v>
      </c>
      <c r="Y978" s="14">
        <f>[1]consoCURRENT!AB21209</f>
        <v>0</v>
      </c>
      <c r="Z978" s="14">
        <f>SUM(M978:Y978)</f>
        <v>1662453.26</v>
      </c>
      <c r="AA978" s="14">
        <f>B978-Z978</f>
        <v>5818546.7400000002</v>
      </c>
      <c r="AB978" s="19">
        <f>Z978/B978</f>
        <v>0.22222340061489107</v>
      </c>
      <c r="AC978" s="15"/>
    </row>
    <row r="979" spans="1:29" s="16" customFormat="1" ht="18" customHeight="1" x14ac:dyDescent="0.2">
      <c r="A979" s="18" t="s">
        <v>37</v>
      </c>
      <c r="B979" s="14">
        <f>[1]consoCURRENT!E21297</f>
        <v>9351000</v>
      </c>
      <c r="C979" s="14">
        <f>[1]consoCURRENT!F21297</f>
        <v>0</v>
      </c>
      <c r="D979" s="14">
        <f>[1]consoCURRENT!G21297</f>
        <v>0</v>
      </c>
      <c r="E979" s="14">
        <f>[1]consoCURRENT!H21297</f>
        <v>3840870.8000000003</v>
      </c>
      <c r="F979" s="14">
        <f>[1]consoCURRENT!I21297</f>
        <v>0</v>
      </c>
      <c r="G979" s="14">
        <f>[1]consoCURRENT!J21297</f>
        <v>0</v>
      </c>
      <c r="H979" s="14">
        <f>[1]consoCURRENT!K21297</f>
        <v>0</v>
      </c>
      <c r="I979" s="14">
        <f>[1]consoCURRENT!L21297</f>
        <v>0</v>
      </c>
      <c r="J979" s="14">
        <f>[1]consoCURRENT!M21297</f>
        <v>0</v>
      </c>
      <c r="K979" s="14">
        <f>[1]consoCURRENT!N21297</f>
        <v>0</v>
      </c>
      <c r="L979" s="14">
        <f>[1]consoCURRENT!O21297</f>
        <v>0</v>
      </c>
      <c r="M979" s="14">
        <f>[1]consoCURRENT!P21297</f>
        <v>0</v>
      </c>
      <c r="N979" s="14">
        <f>[1]consoCURRENT!Q21297</f>
        <v>757878.2</v>
      </c>
      <c r="O979" s="14">
        <f>[1]consoCURRENT!R21297</f>
        <v>1101981.6900000002</v>
      </c>
      <c r="P979" s="14">
        <f>[1]consoCURRENT!S21297</f>
        <v>1981010.9100000001</v>
      </c>
      <c r="Q979" s="14">
        <f>[1]consoCURRENT!T21297</f>
        <v>0</v>
      </c>
      <c r="R979" s="14">
        <f>[1]consoCURRENT!U21297</f>
        <v>0</v>
      </c>
      <c r="S979" s="14">
        <f>[1]consoCURRENT!V21297</f>
        <v>0</v>
      </c>
      <c r="T979" s="14">
        <f>[1]consoCURRENT!W21297</f>
        <v>0</v>
      </c>
      <c r="U979" s="14">
        <f>[1]consoCURRENT!X21297</f>
        <v>0</v>
      </c>
      <c r="V979" s="14">
        <f>[1]consoCURRENT!Y21297</f>
        <v>0</v>
      </c>
      <c r="W979" s="14">
        <f>[1]consoCURRENT!Z21297</f>
        <v>0</v>
      </c>
      <c r="X979" s="14">
        <f>[1]consoCURRENT!AA21297</f>
        <v>0</v>
      </c>
      <c r="Y979" s="14">
        <f>[1]consoCURRENT!AB21297</f>
        <v>0</v>
      </c>
      <c r="Z979" s="14">
        <f t="shared" ref="Z979:Z981" si="688">SUM(M979:Y979)</f>
        <v>3840870.8000000003</v>
      </c>
      <c r="AA979" s="14">
        <f t="shared" ref="AA979:AA981" si="689">B979-Z979</f>
        <v>5510129.1999999993</v>
      </c>
      <c r="AB979" s="19">
        <f t="shared" ref="AB979:AB984" si="690">Z979/B979</f>
        <v>0.41074439097422738</v>
      </c>
      <c r="AC979" s="15"/>
    </row>
    <row r="980" spans="1:29" s="16" customFormat="1" ht="18" customHeight="1" x14ac:dyDescent="0.2">
      <c r="A980" s="18" t="s">
        <v>38</v>
      </c>
      <c r="B980" s="14">
        <f>[1]consoCURRENT!E21303</f>
        <v>0</v>
      </c>
      <c r="C980" s="14">
        <f>[1]consoCURRENT!F21303</f>
        <v>0</v>
      </c>
      <c r="D980" s="14">
        <f>[1]consoCURRENT!G21303</f>
        <v>0</v>
      </c>
      <c r="E980" s="14">
        <f>[1]consoCURRENT!H21303</f>
        <v>0</v>
      </c>
      <c r="F980" s="14">
        <f>[1]consoCURRENT!I21303</f>
        <v>0</v>
      </c>
      <c r="G980" s="14">
        <f>[1]consoCURRENT!J21303</f>
        <v>0</v>
      </c>
      <c r="H980" s="14">
        <f>[1]consoCURRENT!K21303</f>
        <v>0</v>
      </c>
      <c r="I980" s="14">
        <f>[1]consoCURRENT!L21303</f>
        <v>0</v>
      </c>
      <c r="J980" s="14">
        <f>[1]consoCURRENT!M21303</f>
        <v>0</v>
      </c>
      <c r="K980" s="14">
        <f>[1]consoCURRENT!N21303</f>
        <v>0</v>
      </c>
      <c r="L980" s="14">
        <f>[1]consoCURRENT!O21303</f>
        <v>0</v>
      </c>
      <c r="M980" s="14">
        <f>[1]consoCURRENT!P21303</f>
        <v>0</v>
      </c>
      <c r="N980" s="14">
        <f>[1]consoCURRENT!Q21303</f>
        <v>0</v>
      </c>
      <c r="O980" s="14">
        <f>[1]consoCURRENT!R21303</f>
        <v>0</v>
      </c>
      <c r="P980" s="14">
        <f>[1]consoCURRENT!S21303</f>
        <v>0</v>
      </c>
      <c r="Q980" s="14">
        <f>[1]consoCURRENT!T21303</f>
        <v>0</v>
      </c>
      <c r="R980" s="14">
        <f>[1]consoCURRENT!U21303</f>
        <v>0</v>
      </c>
      <c r="S980" s="14">
        <f>[1]consoCURRENT!V21303</f>
        <v>0</v>
      </c>
      <c r="T980" s="14">
        <f>[1]consoCURRENT!W21303</f>
        <v>0</v>
      </c>
      <c r="U980" s="14">
        <f>[1]consoCURRENT!X21303</f>
        <v>0</v>
      </c>
      <c r="V980" s="14">
        <f>[1]consoCURRENT!Y21303</f>
        <v>0</v>
      </c>
      <c r="W980" s="14">
        <f>[1]consoCURRENT!Z21303</f>
        <v>0</v>
      </c>
      <c r="X980" s="14">
        <f>[1]consoCURRENT!AA21303</f>
        <v>0</v>
      </c>
      <c r="Y980" s="14">
        <f>[1]consoCURRENT!AB21303</f>
        <v>0</v>
      </c>
      <c r="Z980" s="14">
        <f t="shared" si="688"/>
        <v>0</v>
      </c>
      <c r="AA980" s="14">
        <f t="shared" si="689"/>
        <v>0</v>
      </c>
      <c r="AB980" s="19"/>
      <c r="AC980" s="15"/>
    </row>
    <row r="981" spans="1:29" s="16" customFormat="1" ht="18" customHeight="1" x14ac:dyDescent="0.2">
      <c r="A981" s="18" t="s">
        <v>39</v>
      </c>
      <c r="B981" s="14">
        <f>[1]consoCURRENT!E21332</f>
        <v>0</v>
      </c>
      <c r="C981" s="14">
        <f>[1]consoCURRENT!F21332</f>
        <v>0</v>
      </c>
      <c r="D981" s="14">
        <f>[1]consoCURRENT!G21332</f>
        <v>0</v>
      </c>
      <c r="E981" s="14">
        <f>[1]consoCURRENT!H21332</f>
        <v>0</v>
      </c>
      <c r="F981" s="14">
        <f>[1]consoCURRENT!I21332</f>
        <v>0</v>
      </c>
      <c r="G981" s="14">
        <f>[1]consoCURRENT!J21332</f>
        <v>0</v>
      </c>
      <c r="H981" s="14">
        <f>[1]consoCURRENT!K21332</f>
        <v>0</v>
      </c>
      <c r="I981" s="14">
        <f>[1]consoCURRENT!L21332</f>
        <v>0</v>
      </c>
      <c r="J981" s="14">
        <f>[1]consoCURRENT!M21332</f>
        <v>0</v>
      </c>
      <c r="K981" s="14">
        <f>[1]consoCURRENT!N21332</f>
        <v>0</v>
      </c>
      <c r="L981" s="14">
        <f>[1]consoCURRENT!O21332</f>
        <v>0</v>
      </c>
      <c r="M981" s="14">
        <f>[1]consoCURRENT!P21332</f>
        <v>0</v>
      </c>
      <c r="N981" s="14">
        <f>[1]consoCURRENT!Q21332</f>
        <v>0</v>
      </c>
      <c r="O981" s="14">
        <f>[1]consoCURRENT!R21332</f>
        <v>0</v>
      </c>
      <c r="P981" s="14">
        <f>[1]consoCURRENT!S21332</f>
        <v>0</v>
      </c>
      <c r="Q981" s="14">
        <f>[1]consoCURRENT!T21332</f>
        <v>0</v>
      </c>
      <c r="R981" s="14">
        <f>[1]consoCURRENT!U21332</f>
        <v>0</v>
      </c>
      <c r="S981" s="14">
        <f>[1]consoCURRENT!V21332</f>
        <v>0</v>
      </c>
      <c r="T981" s="14">
        <f>[1]consoCURRENT!W21332</f>
        <v>0</v>
      </c>
      <c r="U981" s="14">
        <f>[1]consoCURRENT!X21332</f>
        <v>0</v>
      </c>
      <c r="V981" s="14">
        <f>[1]consoCURRENT!Y21332</f>
        <v>0</v>
      </c>
      <c r="W981" s="14">
        <f>[1]consoCURRENT!Z21332</f>
        <v>0</v>
      </c>
      <c r="X981" s="14">
        <f>[1]consoCURRENT!AA21332</f>
        <v>0</v>
      </c>
      <c r="Y981" s="14">
        <f>[1]consoCURRENT!AB21332</f>
        <v>0</v>
      </c>
      <c r="Z981" s="14">
        <f t="shared" si="688"/>
        <v>0</v>
      </c>
      <c r="AA981" s="14">
        <f t="shared" si="689"/>
        <v>0</v>
      </c>
      <c r="AB981" s="19"/>
      <c r="AC981" s="15"/>
    </row>
    <row r="982" spans="1:29" s="16" customFormat="1" ht="18" customHeight="1" x14ac:dyDescent="0.25">
      <c r="A982" s="20" t="s">
        <v>40</v>
      </c>
      <c r="B982" s="21">
        <f>SUM(B978:B981)</f>
        <v>16832000</v>
      </c>
      <c r="C982" s="21">
        <f t="shared" ref="C982:AA982" si="691">SUM(C978:C981)</f>
        <v>0</v>
      </c>
      <c r="D982" s="21">
        <f t="shared" si="691"/>
        <v>0</v>
      </c>
      <c r="E982" s="21">
        <f t="shared" si="691"/>
        <v>5503324.0600000005</v>
      </c>
      <c r="F982" s="21">
        <f t="shared" si="691"/>
        <v>0</v>
      </c>
      <c r="G982" s="21">
        <f t="shared" si="691"/>
        <v>0</v>
      </c>
      <c r="H982" s="21">
        <f t="shared" si="691"/>
        <v>0</v>
      </c>
      <c r="I982" s="21">
        <f t="shared" si="691"/>
        <v>0</v>
      </c>
      <c r="J982" s="21">
        <f t="shared" si="691"/>
        <v>0</v>
      </c>
      <c r="K982" s="21">
        <f t="shared" si="691"/>
        <v>0</v>
      </c>
      <c r="L982" s="21">
        <f t="shared" si="691"/>
        <v>0</v>
      </c>
      <c r="M982" s="21">
        <f t="shared" si="691"/>
        <v>0</v>
      </c>
      <c r="N982" s="21">
        <f t="shared" si="691"/>
        <v>1320800.26</v>
      </c>
      <c r="O982" s="21">
        <f t="shared" si="691"/>
        <v>1666066.6900000002</v>
      </c>
      <c r="P982" s="21">
        <f t="shared" si="691"/>
        <v>2516457.1100000003</v>
      </c>
      <c r="Q982" s="21">
        <f t="shared" si="691"/>
        <v>0</v>
      </c>
      <c r="R982" s="21">
        <f t="shared" si="691"/>
        <v>0</v>
      </c>
      <c r="S982" s="21">
        <f t="shared" si="691"/>
        <v>0</v>
      </c>
      <c r="T982" s="21">
        <f t="shared" si="691"/>
        <v>0</v>
      </c>
      <c r="U982" s="21">
        <f t="shared" si="691"/>
        <v>0</v>
      </c>
      <c r="V982" s="21">
        <f t="shared" si="691"/>
        <v>0</v>
      </c>
      <c r="W982" s="21">
        <f t="shared" si="691"/>
        <v>0</v>
      </c>
      <c r="X982" s="21">
        <f t="shared" si="691"/>
        <v>0</v>
      </c>
      <c r="Y982" s="21">
        <f t="shared" si="691"/>
        <v>0</v>
      </c>
      <c r="Z982" s="21">
        <f t="shared" si="691"/>
        <v>5503324.0600000005</v>
      </c>
      <c r="AA982" s="21">
        <f t="shared" si="691"/>
        <v>11328675.939999999</v>
      </c>
      <c r="AB982" s="22">
        <f t="shared" si="690"/>
        <v>0.32695603968631182</v>
      </c>
      <c r="AC982" s="15"/>
    </row>
    <row r="983" spans="1:29" s="16" customFormat="1" ht="18" customHeight="1" x14ac:dyDescent="0.25">
      <c r="A983" s="23" t="s">
        <v>41</v>
      </c>
      <c r="B983" s="14">
        <f>[1]consoCURRENT!E21336</f>
        <v>0</v>
      </c>
      <c r="C983" s="14">
        <f>[1]consoCURRENT!F21336</f>
        <v>0</v>
      </c>
      <c r="D983" s="14">
        <f>[1]consoCURRENT!G21336</f>
        <v>0</v>
      </c>
      <c r="E983" s="14">
        <f>[1]consoCURRENT!H21336</f>
        <v>0</v>
      </c>
      <c r="F983" s="14">
        <f>[1]consoCURRENT!I21336</f>
        <v>0</v>
      </c>
      <c r="G983" s="14">
        <f>[1]consoCURRENT!J21336</f>
        <v>0</v>
      </c>
      <c r="H983" s="14">
        <f>[1]consoCURRENT!K21336</f>
        <v>0</v>
      </c>
      <c r="I983" s="14">
        <f>[1]consoCURRENT!L21336</f>
        <v>0</v>
      </c>
      <c r="J983" s="14">
        <f>[1]consoCURRENT!M21336</f>
        <v>0</v>
      </c>
      <c r="K983" s="14">
        <f>[1]consoCURRENT!N21336</f>
        <v>0</v>
      </c>
      <c r="L983" s="14">
        <f>[1]consoCURRENT!O21336</f>
        <v>0</v>
      </c>
      <c r="M983" s="14">
        <f>[1]consoCURRENT!P21336</f>
        <v>0</v>
      </c>
      <c r="N983" s="14">
        <f>[1]consoCURRENT!Q21336</f>
        <v>0</v>
      </c>
      <c r="O983" s="14">
        <f>[1]consoCURRENT!R21336</f>
        <v>0</v>
      </c>
      <c r="P983" s="14">
        <f>[1]consoCURRENT!S21336</f>
        <v>0</v>
      </c>
      <c r="Q983" s="14">
        <f>[1]consoCURRENT!T21336</f>
        <v>0</v>
      </c>
      <c r="R983" s="14">
        <f>[1]consoCURRENT!U21336</f>
        <v>0</v>
      </c>
      <c r="S983" s="14">
        <f>[1]consoCURRENT!V21336</f>
        <v>0</v>
      </c>
      <c r="T983" s="14">
        <f>[1]consoCURRENT!W21336</f>
        <v>0</v>
      </c>
      <c r="U983" s="14">
        <f>[1]consoCURRENT!X21336</f>
        <v>0</v>
      </c>
      <c r="V983" s="14">
        <f>[1]consoCURRENT!Y21336</f>
        <v>0</v>
      </c>
      <c r="W983" s="14">
        <f>[1]consoCURRENT!Z21336</f>
        <v>0</v>
      </c>
      <c r="X983" s="14">
        <f>[1]consoCURRENT!AA21336</f>
        <v>0</v>
      </c>
      <c r="Y983" s="14">
        <f>[1]consoCURRENT!AB21336</f>
        <v>0</v>
      </c>
      <c r="Z983" s="14">
        <f t="shared" ref="Z983" si="692">SUM(M983:Y983)</f>
        <v>0</v>
      </c>
      <c r="AA983" s="14">
        <f t="shared" ref="AA983" si="693">B983-Z983</f>
        <v>0</v>
      </c>
      <c r="AB983" s="19"/>
      <c r="AC983" s="15"/>
    </row>
    <row r="984" spans="1:29" s="16" customFormat="1" ht="18" customHeight="1" x14ac:dyDescent="0.25">
      <c r="A984" s="20" t="s">
        <v>42</v>
      </c>
      <c r="B984" s="21">
        <f>B983+B982</f>
        <v>16832000</v>
      </c>
      <c r="C984" s="21">
        <f t="shared" ref="C984:AA984" si="694">C983+C982</f>
        <v>0</v>
      </c>
      <c r="D984" s="21">
        <f t="shared" si="694"/>
        <v>0</v>
      </c>
      <c r="E984" s="21">
        <f t="shared" si="694"/>
        <v>5503324.0600000005</v>
      </c>
      <c r="F984" s="21">
        <f t="shared" si="694"/>
        <v>0</v>
      </c>
      <c r="G984" s="21">
        <f t="shared" si="694"/>
        <v>0</v>
      </c>
      <c r="H984" s="21">
        <f t="shared" si="694"/>
        <v>0</v>
      </c>
      <c r="I984" s="21">
        <f t="shared" si="694"/>
        <v>0</v>
      </c>
      <c r="J984" s="21">
        <f t="shared" si="694"/>
        <v>0</v>
      </c>
      <c r="K984" s="21">
        <f t="shared" si="694"/>
        <v>0</v>
      </c>
      <c r="L984" s="21">
        <f t="shared" si="694"/>
        <v>0</v>
      </c>
      <c r="M984" s="21">
        <f t="shared" si="694"/>
        <v>0</v>
      </c>
      <c r="N984" s="21">
        <f t="shared" si="694"/>
        <v>1320800.26</v>
      </c>
      <c r="O984" s="21">
        <f t="shared" si="694"/>
        <v>1666066.6900000002</v>
      </c>
      <c r="P984" s="21">
        <f t="shared" si="694"/>
        <v>2516457.1100000003</v>
      </c>
      <c r="Q984" s="21">
        <f t="shared" si="694"/>
        <v>0</v>
      </c>
      <c r="R984" s="21">
        <f t="shared" si="694"/>
        <v>0</v>
      </c>
      <c r="S984" s="21">
        <f t="shared" si="694"/>
        <v>0</v>
      </c>
      <c r="T984" s="21">
        <f t="shared" si="694"/>
        <v>0</v>
      </c>
      <c r="U984" s="21">
        <f t="shared" si="694"/>
        <v>0</v>
      </c>
      <c r="V984" s="21">
        <f t="shared" si="694"/>
        <v>0</v>
      </c>
      <c r="W984" s="21">
        <f t="shared" si="694"/>
        <v>0</v>
      </c>
      <c r="X984" s="21">
        <f t="shared" si="694"/>
        <v>0</v>
      </c>
      <c r="Y984" s="21">
        <f t="shared" si="694"/>
        <v>0</v>
      </c>
      <c r="Z984" s="21">
        <f t="shared" si="694"/>
        <v>5503324.0600000005</v>
      </c>
      <c r="AA984" s="21">
        <f t="shared" si="694"/>
        <v>11328675.939999999</v>
      </c>
      <c r="AB984" s="22">
        <f t="shared" si="690"/>
        <v>0.32695603968631182</v>
      </c>
      <c r="AC984" s="24"/>
    </row>
    <row r="985" spans="1:29" s="16" customFormat="1" ht="15" customHeigh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5"/>
    </row>
    <row r="986" spans="1:29" s="16" customFormat="1" ht="15" customHeigh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5"/>
    </row>
    <row r="987" spans="1:29" s="16" customFormat="1" ht="15" customHeight="1" x14ac:dyDescent="0.25">
      <c r="A987" s="17" t="s">
        <v>65</v>
      </c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8" customHeight="1" x14ac:dyDescent="0.2">
      <c r="A988" s="18" t="s">
        <v>36</v>
      </c>
      <c r="B988" s="14">
        <f>[1]consoCURRENT!E21396</f>
        <v>15107000</v>
      </c>
      <c r="C988" s="14">
        <f>[1]consoCURRENT!F21396</f>
        <v>0</v>
      </c>
      <c r="D988" s="14">
        <f>[1]consoCURRENT!G21396</f>
        <v>0</v>
      </c>
      <c r="E988" s="14">
        <f>[1]consoCURRENT!H21396</f>
        <v>2103900.1600000001</v>
      </c>
      <c r="F988" s="14">
        <f>[1]consoCURRENT!I21396</f>
        <v>0</v>
      </c>
      <c r="G988" s="14">
        <f>[1]consoCURRENT!J21396</f>
        <v>0</v>
      </c>
      <c r="H988" s="14">
        <f>[1]consoCURRENT!K21396</f>
        <v>0</v>
      </c>
      <c r="I988" s="14">
        <f>[1]consoCURRENT!L21396</f>
        <v>0</v>
      </c>
      <c r="J988" s="14">
        <f>[1]consoCURRENT!M21396</f>
        <v>0</v>
      </c>
      <c r="K988" s="14">
        <f>[1]consoCURRENT!N21396</f>
        <v>0</v>
      </c>
      <c r="L988" s="14">
        <f>[1]consoCURRENT!O21396</f>
        <v>0</v>
      </c>
      <c r="M988" s="14">
        <f>[1]consoCURRENT!P21396</f>
        <v>0</v>
      </c>
      <c r="N988" s="14">
        <f>[1]consoCURRENT!Q21396</f>
        <v>0</v>
      </c>
      <c r="O988" s="14">
        <f>[1]consoCURRENT!R21396</f>
        <v>2103900.1600000001</v>
      </c>
      <c r="P988" s="14">
        <f>[1]consoCURRENT!S21396</f>
        <v>0</v>
      </c>
      <c r="Q988" s="14">
        <f>[1]consoCURRENT!T21396</f>
        <v>0</v>
      </c>
      <c r="R988" s="14">
        <f>[1]consoCURRENT!U21396</f>
        <v>0</v>
      </c>
      <c r="S988" s="14">
        <f>[1]consoCURRENT!V21396</f>
        <v>0</v>
      </c>
      <c r="T988" s="14">
        <f>[1]consoCURRENT!W21396</f>
        <v>0</v>
      </c>
      <c r="U988" s="14">
        <f>[1]consoCURRENT!X21396</f>
        <v>0</v>
      </c>
      <c r="V988" s="14">
        <f>[1]consoCURRENT!Y21396</f>
        <v>0</v>
      </c>
      <c r="W988" s="14">
        <f>[1]consoCURRENT!Z21396</f>
        <v>0</v>
      </c>
      <c r="X988" s="14">
        <f>[1]consoCURRENT!AA21396</f>
        <v>0</v>
      </c>
      <c r="Y988" s="14">
        <f>[1]consoCURRENT!AB21396</f>
        <v>0</v>
      </c>
      <c r="Z988" s="14">
        <f>SUM(M988:Y988)</f>
        <v>2103900.1600000001</v>
      </c>
      <c r="AA988" s="14">
        <f>B988-Z988</f>
        <v>13003099.84</v>
      </c>
      <c r="AB988" s="19">
        <f>Z988/B988</f>
        <v>0.13926657575958165</v>
      </c>
      <c r="AC988" s="15"/>
    </row>
    <row r="989" spans="1:29" s="16" customFormat="1" ht="18" customHeight="1" x14ac:dyDescent="0.2">
      <c r="A989" s="18" t="s">
        <v>37</v>
      </c>
      <c r="B989" s="14">
        <f>[1]consoCURRENT!E21484</f>
        <v>14153000</v>
      </c>
      <c r="C989" s="14">
        <f>[1]consoCURRENT!F21484</f>
        <v>0</v>
      </c>
      <c r="D989" s="14">
        <f>[1]consoCURRENT!G21484</f>
        <v>0</v>
      </c>
      <c r="E989" s="14">
        <f>[1]consoCURRENT!H21484</f>
        <v>3299992.41</v>
      </c>
      <c r="F989" s="14">
        <f>[1]consoCURRENT!I21484</f>
        <v>0</v>
      </c>
      <c r="G989" s="14">
        <f>[1]consoCURRENT!J21484</f>
        <v>0</v>
      </c>
      <c r="H989" s="14">
        <f>[1]consoCURRENT!K21484</f>
        <v>0</v>
      </c>
      <c r="I989" s="14">
        <f>[1]consoCURRENT!L21484</f>
        <v>0</v>
      </c>
      <c r="J989" s="14">
        <f>[1]consoCURRENT!M21484</f>
        <v>0</v>
      </c>
      <c r="K989" s="14">
        <f>[1]consoCURRENT!N21484</f>
        <v>0</v>
      </c>
      <c r="L989" s="14">
        <f>[1]consoCURRENT!O21484</f>
        <v>0</v>
      </c>
      <c r="M989" s="14">
        <f>[1]consoCURRENT!P21484</f>
        <v>0</v>
      </c>
      <c r="N989" s="14">
        <f>[1]consoCURRENT!Q21484</f>
        <v>57693.17</v>
      </c>
      <c r="O989" s="14">
        <f>[1]consoCURRENT!R21484</f>
        <v>3242299.24</v>
      </c>
      <c r="P989" s="14">
        <f>[1]consoCURRENT!S21484</f>
        <v>0</v>
      </c>
      <c r="Q989" s="14">
        <f>[1]consoCURRENT!T21484</f>
        <v>0</v>
      </c>
      <c r="R989" s="14">
        <f>[1]consoCURRENT!U21484</f>
        <v>0</v>
      </c>
      <c r="S989" s="14">
        <f>[1]consoCURRENT!V21484</f>
        <v>0</v>
      </c>
      <c r="T989" s="14">
        <f>[1]consoCURRENT!W21484</f>
        <v>0</v>
      </c>
      <c r="U989" s="14">
        <f>[1]consoCURRENT!X21484</f>
        <v>0</v>
      </c>
      <c r="V989" s="14">
        <f>[1]consoCURRENT!Y21484</f>
        <v>0</v>
      </c>
      <c r="W989" s="14">
        <f>[1]consoCURRENT!Z21484</f>
        <v>0</v>
      </c>
      <c r="X989" s="14">
        <f>[1]consoCURRENT!AA21484</f>
        <v>0</v>
      </c>
      <c r="Y989" s="14">
        <f>[1]consoCURRENT!AB21484</f>
        <v>0</v>
      </c>
      <c r="Z989" s="14">
        <f t="shared" ref="Z989:Z991" si="695">SUM(M989:Y989)</f>
        <v>3299992.41</v>
      </c>
      <c r="AA989" s="14">
        <f t="shared" ref="AA989:AA991" si="696">B989-Z989</f>
        <v>10853007.59</v>
      </c>
      <c r="AB989" s="19">
        <f t="shared" ref="AB989:AB994" si="697">Z989/B989</f>
        <v>0.23316557690948916</v>
      </c>
      <c r="AC989" s="15"/>
    </row>
    <row r="990" spans="1:29" s="16" customFormat="1" ht="18" customHeight="1" x14ac:dyDescent="0.2">
      <c r="A990" s="18" t="s">
        <v>38</v>
      </c>
      <c r="B990" s="14">
        <f>[1]consoCURRENT!E21490</f>
        <v>0</v>
      </c>
      <c r="C990" s="14">
        <f>[1]consoCURRENT!F21490</f>
        <v>0</v>
      </c>
      <c r="D990" s="14">
        <f>[1]consoCURRENT!G21490</f>
        <v>0</v>
      </c>
      <c r="E990" s="14">
        <f>[1]consoCURRENT!H21490</f>
        <v>0</v>
      </c>
      <c r="F990" s="14">
        <f>[1]consoCURRENT!I21490</f>
        <v>0</v>
      </c>
      <c r="G990" s="14">
        <f>[1]consoCURRENT!J21490</f>
        <v>0</v>
      </c>
      <c r="H990" s="14">
        <f>[1]consoCURRENT!K21490</f>
        <v>0</v>
      </c>
      <c r="I990" s="14">
        <f>[1]consoCURRENT!L21490</f>
        <v>0</v>
      </c>
      <c r="J990" s="14">
        <f>[1]consoCURRENT!M21490</f>
        <v>0</v>
      </c>
      <c r="K990" s="14">
        <f>[1]consoCURRENT!N21490</f>
        <v>0</v>
      </c>
      <c r="L990" s="14">
        <f>[1]consoCURRENT!O21490</f>
        <v>0</v>
      </c>
      <c r="M990" s="14">
        <f>[1]consoCURRENT!P21490</f>
        <v>0</v>
      </c>
      <c r="N990" s="14">
        <f>[1]consoCURRENT!Q21490</f>
        <v>0</v>
      </c>
      <c r="O990" s="14">
        <f>[1]consoCURRENT!R21490</f>
        <v>0</v>
      </c>
      <c r="P990" s="14">
        <f>[1]consoCURRENT!S21490</f>
        <v>0</v>
      </c>
      <c r="Q990" s="14">
        <f>[1]consoCURRENT!T21490</f>
        <v>0</v>
      </c>
      <c r="R990" s="14">
        <f>[1]consoCURRENT!U21490</f>
        <v>0</v>
      </c>
      <c r="S990" s="14">
        <f>[1]consoCURRENT!V21490</f>
        <v>0</v>
      </c>
      <c r="T990" s="14">
        <f>[1]consoCURRENT!W21490</f>
        <v>0</v>
      </c>
      <c r="U990" s="14">
        <f>[1]consoCURRENT!X21490</f>
        <v>0</v>
      </c>
      <c r="V990" s="14">
        <f>[1]consoCURRENT!Y21490</f>
        <v>0</v>
      </c>
      <c r="W990" s="14">
        <f>[1]consoCURRENT!Z21490</f>
        <v>0</v>
      </c>
      <c r="X990" s="14">
        <f>[1]consoCURRENT!AA21490</f>
        <v>0</v>
      </c>
      <c r="Y990" s="14">
        <f>[1]consoCURRENT!AB21490</f>
        <v>0</v>
      </c>
      <c r="Z990" s="14">
        <f t="shared" si="695"/>
        <v>0</v>
      </c>
      <c r="AA990" s="14">
        <f t="shared" si="696"/>
        <v>0</v>
      </c>
      <c r="AB990" s="19"/>
      <c r="AC990" s="15"/>
    </row>
    <row r="991" spans="1:29" s="16" customFormat="1" ht="18" customHeight="1" x14ac:dyDescent="0.2">
      <c r="A991" s="18" t="s">
        <v>39</v>
      </c>
      <c r="B991" s="14">
        <f>[1]consoCURRENT!E21519</f>
        <v>0</v>
      </c>
      <c r="C991" s="14">
        <f>[1]consoCURRENT!F21519</f>
        <v>0</v>
      </c>
      <c r="D991" s="14">
        <f>[1]consoCURRENT!G21519</f>
        <v>0</v>
      </c>
      <c r="E991" s="14">
        <f>[1]consoCURRENT!H21519</f>
        <v>0</v>
      </c>
      <c r="F991" s="14">
        <f>[1]consoCURRENT!I21519</f>
        <v>0</v>
      </c>
      <c r="G991" s="14">
        <f>[1]consoCURRENT!J21519</f>
        <v>0</v>
      </c>
      <c r="H991" s="14">
        <f>[1]consoCURRENT!K21519</f>
        <v>0</v>
      </c>
      <c r="I991" s="14">
        <f>[1]consoCURRENT!L21519</f>
        <v>0</v>
      </c>
      <c r="J991" s="14">
        <f>[1]consoCURRENT!M21519</f>
        <v>0</v>
      </c>
      <c r="K991" s="14">
        <f>[1]consoCURRENT!N21519</f>
        <v>0</v>
      </c>
      <c r="L991" s="14">
        <f>[1]consoCURRENT!O21519</f>
        <v>0</v>
      </c>
      <c r="M991" s="14">
        <f>[1]consoCURRENT!P21519</f>
        <v>0</v>
      </c>
      <c r="N991" s="14">
        <f>[1]consoCURRENT!Q21519</f>
        <v>0</v>
      </c>
      <c r="O991" s="14">
        <f>[1]consoCURRENT!R21519</f>
        <v>0</v>
      </c>
      <c r="P991" s="14">
        <f>[1]consoCURRENT!S21519</f>
        <v>0</v>
      </c>
      <c r="Q991" s="14">
        <f>[1]consoCURRENT!T21519</f>
        <v>0</v>
      </c>
      <c r="R991" s="14">
        <f>[1]consoCURRENT!U21519</f>
        <v>0</v>
      </c>
      <c r="S991" s="14">
        <f>[1]consoCURRENT!V21519</f>
        <v>0</v>
      </c>
      <c r="T991" s="14">
        <f>[1]consoCURRENT!W21519</f>
        <v>0</v>
      </c>
      <c r="U991" s="14">
        <f>[1]consoCURRENT!X21519</f>
        <v>0</v>
      </c>
      <c r="V991" s="14">
        <f>[1]consoCURRENT!Y21519</f>
        <v>0</v>
      </c>
      <c r="W991" s="14">
        <f>[1]consoCURRENT!Z21519</f>
        <v>0</v>
      </c>
      <c r="X991" s="14">
        <f>[1]consoCURRENT!AA21519</f>
        <v>0</v>
      </c>
      <c r="Y991" s="14">
        <f>[1]consoCURRENT!AB21519</f>
        <v>0</v>
      </c>
      <c r="Z991" s="14">
        <f t="shared" si="695"/>
        <v>0</v>
      </c>
      <c r="AA991" s="14">
        <f t="shared" si="696"/>
        <v>0</v>
      </c>
      <c r="AB991" s="19"/>
      <c r="AC991" s="15"/>
    </row>
    <row r="992" spans="1:29" s="16" customFormat="1" ht="18" customHeight="1" x14ac:dyDescent="0.25">
      <c r="A992" s="20" t="s">
        <v>40</v>
      </c>
      <c r="B992" s="21">
        <f>SUM(B988:B991)</f>
        <v>29260000</v>
      </c>
      <c r="C992" s="21">
        <f t="shared" ref="C992:AA992" si="698">SUM(C988:C991)</f>
        <v>0</v>
      </c>
      <c r="D992" s="21">
        <f t="shared" si="698"/>
        <v>0</v>
      </c>
      <c r="E992" s="21">
        <f t="shared" si="698"/>
        <v>5403892.5700000003</v>
      </c>
      <c r="F992" s="21">
        <f t="shared" si="698"/>
        <v>0</v>
      </c>
      <c r="G992" s="21">
        <f t="shared" si="698"/>
        <v>0</v>
      </c>
      <c r="H992" s="21">
        <f t="shared" si="698"/>
        <v>0</v>
      </c>
      <c r="I992" s="21">
        <f t="shared" si="698"/>
        <v>0</v>
      </c>
      <c r="J992" s="21">
        <f t="shared" si="698"/>
        <v>0</v>
      </c>
      <c r="K992" s="21">
        <f t="shared" si="698"/>
        <v>0</v>
      </c>
      <c r="L992" s="21">
        <f t="shared" si="698"/>
        <v>0</v>
      </c>
      <c r="M992" s="21">
        <f t="shared" si="698"/>
        <v>0</v>
      </c>
      <c r="N992" s="21">
        <f t="shared" si="698"/>
        <v>57693.17</v>
      </c>
      <c r="O992" s="21">
        <f t="shared" si="698"/>
        <v>5346199.4000000004</v>
      </c>
      <c r="P992" s="21">
        <f t="shared" si="698"/>
        <v>0</v>
      </c>
      <c r="Q992" s="21">
        <f t="shared" si="698"/>
        <v>0</v>
      </c>
      <c r="R992" s="21">
        <f t="shared" si="698"/>
        <v>0</v>
      </c>
      <c r="S992" s="21">
        <f t="shared" si="698"/>
        <v>0</v>
      </c>
      <c r="T992" s="21">
        <f t="shared" si="698"/>
        <v>0</v>
      </c>
      <c r="U992" s="21">
        <f t="shared" si="698"/>
        <v>0</v>
      </c>
      <c r="V992" s="21">
        <f t="shared" si="698"/>
        <v>0</v>
      </c>
      <c r="W992" s="21">
        <f t="shared" si="698"/>
        <v>0</v>
      </c>
      <c r="X992" s="21">
        <f t="shared" si="698"/>
        <v>0</v>
      </c>
      <c r="Y992" s="21">
        <f t="shared" si="698"/>
        <v>0</v>
      </c>
      <c r="Z992" s="21">
        <f t="shared" si="698"/>
        <v>5403892.5700000003</v>
      </c>
      <c r="AA992" s="21">
        <f t="shared" si="698"/>
        <v>23856107.43</v>
      </c>
      <c r="AB992" s="22">
        <f t="shared" si="697"/>
        <v>0.18468532365003418</v>
      </c>
      <c r="AC992" s="15"/>
    </row>
    <row r="993" spans="1:29" s="16" customFormat="1" ht="18" customHeight="1" x14ac:dyDescent="0.25">
      <c r="A993" s="23" t="s">
        <v>41</v>
      </c>
      <c r="B993" s="14">
        <f>[1]consoCURRENT!E21523</f>
        <v>0</v>
      </c>
      <c r="C993" s="14">
        <f>[1]consoCURRENT!F21523</f>
        <v>0</v>
      </c>
      <c r="D993" s="14">
        <f>[1]consoCURRENT!G21523</f>
        <v>0</v>
      </c>
      <c r="E993" s="14">
        <f>[1]consoCURRENT!H21523</f>
        <v>0</v>
      </c>
      <c r="F993" s="14">
        <f>[1]consoCURRENT!I21523</f>
        <v>0</v>
      </c>
      <c r="G993" s="14">
        <f>[1]consoCURRENT!J21523</f>
        <v>0</v>
      </c>
      <c r="H993" s="14">
        <f>[1]consoCURRENT!K21523</f>
        <v>0</v>
      </c>
      <c r="I993" s="14">
        <f>[1]consoCURRENT!L21523</f>
        <v>0</v>
      </c>
      <c r="J993" s="14">
        <f>[1]consoCURRENT!M21523</f>
        <v>0</v>
      </c>
      <c r="K993" s="14">
        <f>[1]consoCURRENT!N21523</f>
        <v>0</v>
      </c>
      <c r="L993" s="14">
        <f>[1]consoCURRENT!O21523</f>
        <v>0</v>
      </c>
      <c r="M993" s="14">
        <f>[1]consoCURRENT!P21523</f>
        <v>0</v>
      </c>
      <c r="N993" s="14">
        <f>[1]consoCURRENT!Q21523</f>
        <v>0</v>
      </c>
      <c r="O993" s="14">
        <f>[1]consoCURRENT!R21523</f>
        <v>0</v>
      </c>
      <c r="P993" s="14">
        <f>[1]consoCURRENT!S21523</f>
        <v>0</v>
      </c>
      <c r="Q993" s="14">
        <f>[1]consoCURRENT!T21523</f>
        <v>0</v>
      </c>
      <c r="R993" s="14">
        <f>[1]consoCURRENT!U21523</f>
        <v>0</v>
      </c>
      <c r="S993" s="14">
        <f>[1]consoCURRENT!V21523</f>
        <v>0</v>
      </c>
      <c r="T993" s="14">
        <f>[1]consoCURRENT!W21523</f>
        <v>0</v>
      </c>
      <c r="U993" s="14">
        <f>[1]consoCURRENT!X21523</f>
        <v>0</v>
      </c>
      <c r="V993" s="14">
        <f>[1]consoCURRENT!Y21523</f>
        <v>0</v>
      </c>
      <c r="W993" s="14">
        <f>[1]consoCURRENT!Z21523</f>
        <v>0</v>
      </c>
      <c r="X993" s="14">
        <f>[1]consoCURRENT!AA21523</f>
        <v>0</v>
      </c>
      <c r="Y993" s="14">
        <f>[1]consoCURRENT!AB21523</f>
        <v>0</v>
      </c>
      <c r="Z993" s="14">
        <f t="shared" ref="Z993" si="699">SUM(M993:Y993)</f>
        <v>0</v>
      </c>
      <c r="AA993" s="14">
        <f t="shared" ref="AA993" si="700">B993-Z993</f>
        <v>0</v>
      </c>
      <c r="AB993" s="19"/>
      <c r="AC993" s="15"/>
    </row>
    <row r="994" spans="1:29" s="16" customFormat="1" ht="18" customHeight="1" x14ac:dyDescent="0.25">
      <c r="A994" s="20" t="s">
        <v>42</v>
      </c>
      <c r="B994" s="21">
        <f>B993+B992</f>
        <v>29260000</v>
      </c>
      <c r="C994" s="21">
        <f t="shared" ref="C994:AA994" si="701">C993+C992</f>
        <v>0</v>
      </c>
      <c r="D994" s="21">
        <f t="shared" si="701"/>
        <v>0</v>
      </c>
      <c r="E994" s="21">
        <f t="shared" si="701"/>
        <v>5403892.5700000003</v>
      </c>
      <c r="F994" s="21">
        <f t="shared" si="701"/>
        <v>0</v>
      </c>
      <c r="G994" s="21">
        <f t="shared" si="701"/>
        <v>0</v>
      </c>
      <c r="H994" s="21">
        <f t="shared" si="701"/>
        <v>0</v>
      </c>
      <c r="I994" s="21">
        <f t="shared" si="701"/>
        <v>0</v>
      </c>
      <c r="J994" s="21">
        <f t="shared" si="701"/>
        <v>0</v>
      </c>
      <c r="K994" s="21">
        <f t="shared" si="701"/>
        <v>0</v>
      </c>
      <c r="L994" s="21">
        <f t="shared" si="701"/>
        <v>0</v>
      </c>
      <c r="M994" s="21">
        <f t="shared" si="701"/>
        <v>0</v>
      </c>
      <c r="N994" s="21">
        <f t="shared" si="701"/>
        <v>57693.17</v>
      </c>
      <c r="O994" s="21">
        <f t="shared" si="701"/>
        <v>5346199.4000000004</v>
      </c>
      <c r="P994" s="21">
        <f t="shared" si="701"/>
        <v>0</v>
      </c>
      <c r="Q994" s="21">
        <f t="shared" si="701"/>
        <v>0</v>
      </c>
      <c r="R994" s="21">
        <f t="shared" si="701"/>
        <v>0</v>
      </c>
      <c r="S994" s="21">
        <f t="shared" si="701"/>
        <v>0</v>
      </c>
      <c r="T994" s="21">
        <f t="shared" si="701"/>
        <v>0</v>
      </c>
      <c r="U994" s="21">
        <f t="shared" si="701"/>
        <v>0</v>
      </c>
      <c r="V994" s="21">
        <f t="shared" si="701"/>
        <v>0</v>
      </c>
      <c r="W994" s="21">
        <f t="shared" si="701"/>
        <v>0</v>
      </c>
      <c r="X994" s="21">
        <f t="shared" si="701"/>
        <v>0</v>
      </c>
      <c r="Y994" s="21">
        <f t="shared" si="701"/>
        <v>0</v>
      </c>
      <c r="Z994" s="21">
        <f t="shared" si="701"/>
        <v>5403892.5700000003</v>
      </c>
      <c r="AA994" s="21">
        <f t="shared" si="701"/>
        <v>23856107.43</v>
      </c>
      <c r="AB994" s="22">
        <f t="shared" si="697"/>
        <v>0.18468532365003418</v>
      </c>
      <c r="AC994" s="24"/>
    </row>
    <row r="995" spans="1:29" s="16" customFormat="1" ht="15" customHeigh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5"/>
    </row>
    <row r="996" spans="1:29" s="16" customFormat="1" ht="15" customHeigh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5"/>
    </row>
    <row r="997" spans="1:29" s="16" customFormat="1" ht="15" customHeight="1" x14ac:dyDescent="0.25">
      <c r="A997" s="17" t="s">
        <v>66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8" customHeight="1" x14ac:dyDescent="0.2">
      <c r="A998" s="18" t="s">
        <v>36</v>
      </c>
      <c r="B998" s="14">
        <f>[1]consoCURRENT!E21583</f>
        <v>24338000</v>
      </c>
      <c r="C998" s="14">
        <f>[1]consoCURRENT!F21583</f>
        <v>0</v>
      </c>
      <c r="D998" s="14">
        <f>[1]consoCURRENT!G21583</f>
        <v>0</v>
      </c>
      <c r="E998" s="14">
        <f>[1]consoCURRENT!H21583</f>
        <v>5805697.8799999999</v>
      </c>
      <c r="F998" s="14">
        <f>[1]consoCURRENT!I21583</f>
        <v>0</v>
      </c>
      <c r="G998" s="14">
        <f>[1]consoCURRENT!J21583</f>
        <v>0</v>
      </c>
      <c r="H998" s="14">
        <f>[1]consoCURRENT!K21583</f>
        <v>0</v>
      </c>
      <c r="I998" s="14">
        <f>[1]consoCURRENT!L21583</f>
        <v>0</v>
      </c>
      <c r="J998" s="14">
        <f>[1]consoCURRENT!M21583</f>
        <v>0</v>
      </c>
      <c r="K998" s="14">
        <f>[1]consoCURRENT!N21583</f>
        <v>0</v>
      </c>
      <c r="L998" s="14">
        <f>[1]consoCURRENT!O21583</f>
        <v>0</v>
      </c>
      <c r="M998" s="14">
        <f>[1]consoCURRENT!P21583</f>
        <v>0</v>
      </c>
      <c r="N998" s="14">
        <f>[1]consoCURRENT!Q21583</f>
        <v>1837645.96</v>
      </c>
      <c r="O998" s="14">
        <f>[1]consoCURRENT!R21583</f>
        <v>1836525.96</v>
      </c>
      <c r="P998" s="14">
        <f>[1]consoCURRENT!S21583</f>
        <v>2131525.96</v>
      </c>
      <c r="Q998" s="14">
        <f>[1]consoCURRENT!T21583</f>
        <v>0</v>
      </c>
      <c r="R998" s="14">
        <f>[1]consoCURRENT!U21583</f>
        <v>0</v>
      </c>
      <c r="S998" s="14">
        <f>[1]consoCURRENT!V21583</f>
        <v>0</v>
      </c>
      <c r="T998" s="14">
        <f>[1]consoCURRENT!W21583</f>
        <v>0</v>
      </c>
      <c r="U998" s="14">
        <f>[1]consoCURRENT!X21583</f>
        <v>0</v>
      </c>
      <c r="V998" s="14">
        <f>[1]consoCURRENT!Y21583</f>
        <v>0</v>
      </c>
      <c r="W998" s="14">
        <f>[1]consoCURRENT!Z21583</f>
        <v>0</v>
      </c>
      <c r="X998" s="14">
        <f>[1]consoCURRENT!AA21583</f>
        <v>0</v>
      </c>
      <c r="Y998" s="14">
        <f>[1]consoCURRENT!AB21583</f>
        <v>0</v>
      </c>
      <c r="Z998" s="14">
        <f>SUM(M998:Y998)</f>
        <v>5805697.8799999999</v>
      </c>
      <c r="AA998" s="14">
        <f>B998-Z998</f>
        <v>18532302.120000001</v>
      </c>
      <c r="AB998" s="19">
        <f>Z998/B998</f>
        <v>0.23854457556085135</v>
      </c>
      <c r="AC998" s="15"/>
    </row>
    <row r="999" spans="1:29" s="16" customFormat="1" ht="18" customHeight="1" x14ac:dyDescent="0.2">
      <c r="A999" s="18" t="s">
        <v>37</v>
      </c>
      <c r="B999" s="14">
        <f>[1]consoCURRENT!E21671</f>
        <v>16341000</v>
      </c>
      <c r="C999" s="14">
        <f>[1]consoCURRENT!F21671</f>
        <v>0</v>
      </c>
      <c r="D999" s="14">
        <f>[1]consoCURRENT!G21671</f>
        <v>0</v>
      </c>
      <c r="E999" s="14">
        <f>[1]consoCURRENT!H21671</f>
        <v>6345478.3499999996</v>
      </c>
      <c r="F999" s="14">
        <f>[1]consoCURRENT!I21671</f>
        <v>0</v>
      </c>
      <c r="G999" s="14">
        <f>[1]consoCURRENT!J21671</f>
        <v>0</v>
      </c>
      <c r="H999" s="14">
        <f>[1]consoCURRENT!K21671</f>
        <v>0</v>
      </c>
      <c r="I999" s="14">
        <f>[1]consoCURRENT!L21671</f>
        <v>0</v>
      </c>
      <c r="J999" s="14">
        <f>[1]consoCURRENT!M21671</f>
        <v>0</v>
      </c>
      <c r="K999" s="14">
        <f>[1]consoCURRENT!N21671</f>
        <v>0</v>
      </c>
      <c r="L999" s="14">
        <f>[1]consoCURRENT!O21671</f>
        <v>0</v>
      </c>
      <c r="M999" s="14">
        <f>[1]consoCURRENT!P21671</f>
        <v>0</v>
      </c>
      <c r="N999" s="14">
        <f>[1]consoCURRENT!Q21671</f>
        <v>1827293.49</v>
      </c>
      <c r="O999" s="14">
        <f>[1]consoCURRENT!R21671</f>
        <v>1743082.25</v>
      </c>
      <c r="P999" s="14">
        <f>[1]consoCURRENT!S21671</f>
        <v>2775102.61</v>
      </c>
      <c r="Q999" s="14">
        <f>[1]consoCURRENT!T21671</f>
        <v>0</v>
      </c>
      <c r="R999" s="14">
        <f>[1]consoCURRENT!U21671</f>
        <v>0</v>
      </c>
      <c r="S999" s="14">
        <f>[1]consoCURRENT!V21671</f>
        <v>0</v>
      </c>
      <c r="T999" s="14">
        <f>[1]consoCURRENT!W21671</f>
        <v>0</v>
      </c>
      <c r="U999" s="14">
        <f>[1]consoCURRENT!X21671</f>
        <v>0</v>
      </c>
      <c r="V999" s="14">
        <f>[1]consoCURRENT!Y21671</f>
        <v>0</v>
      </c>
      <c r="W999" s="14">
        <f>[1]consoCURRENT!Z21671</f>
        <v>0</v>
      </c>
      <c r="X999" s="14">
        <f>[1]consoCURRENT!AA21671</f>
        <v>0</v>
      </c>
      <c r="Y999" s="14">
        <f>[1]consoCURRENT!AB21671</f>
        <v>0</v>
      </c>
      <c r="Z999" s="14">
        <f t="shared" ref="Z999:Z1001" si="702">SUM(M999:Y999)</f>
        <v>6345478.3499999996</v>
      </c>
      <c r="AA999" s="14">
        <f t="shared" ref="AA999:AA1001" si="703">B999-Z999</f>
        <v>9995521.6500000004</v>
      </c>
      <c r="AB999" s="19">
        <f t="shared" ref="AB999:AB1004" si="704">Z999/B999</f>
        <v>0.38831640352487606</v>
      </c>
      <c r="AC999" s="15"/>
    </row>
    <row r="1000" spans="1:29" s="16" customFormat="1" ht="18" customHeight="1" x14ac:dyDescent="0.2">
      <c r="A1000" s="18" t="s">
        <v>38</v>
      </c>
      <c r="B1000" s="14">
        <f>[1]consoCURRENT!E21677</f>
        <v>0</v>
      </c>
      <c r="C1000" s="14">
        <f>[1]consoCURRENT!F21677</f>
        <v>0</v>
      </c>
      <c r="D1000" s="14">
        <f>[1]consoCURRENT!G21677</f>
        <v>0</v>
      </c>
      <c r="E1000" s="14">
        <f>[1]consoCURRENT!H21677</f>
        <v>0</v>
      </c>
      <c r="F1000" s="14">
        <f>[1]consoCURRENT!I21677</f>
        <v>0</v>
      </c>
      <c r="G1000" s="14">
        <f>[1]consoCURRENT!J21677</f>
        <v>0</v>
      </c>
      <c r="H1000" s="14">
        <f>[1]consoCURRENT!K21677</f>
        <v>0</v>
      </c>
      <c r="I1000" s="14">
        <f>[1]consoCURRENT!L21677</f>
        <v>0</v>
      </c>
      <c r="J1000" s="14">
        <f>[1]consoCURRENT!M21677</f>
        <v>0</v>
      </c>
      <c r="K1000" s="14">
        <f>[1]consoCURRENT!N21677</f>
        <v>0</v>
      </c>
      <c r="L1000" s="14">
        <f>[1]consoCURRENT!O21677</f>
        <v>0</v>
      </c>
      <c r="M1000" s="14">
        <f>[1]consoCURRENT!P21677</f>
        <v>0</v>
      </c>
      <c r="N1000" s="14">
        <f>[1]consoCURRENT!Q21677</f>
        <v>0</v>
      </c>
      <c r="O1000" s="14">
        <f>[1]consoCURRENT!R21677</f>
        <v>0</v>
      </c>
      <c r="P1000" s="14">
        <f>[1]consoCURRENT!S21677</f>
        <v>0</v>
      </c>
      <c r="Q1000" s="14">
        <f>[1]consoCURRENT!T21677</f>
        <v>0</v>
      </c>
      <c r="R1000" s="14">
        <f>[1]consoCURRENT!U21677</f>
        <v>0</v>
      </c>
      <c r="S1000" s="14">
        <f>[1]consoCURRENT!V21677</f>
        <v>0</v>
      </c>
      <c r="T1000" s="14">
        <f>[1]consoCURRENT!W21677</f>
        <v>0</v>
      </c>
      <c r="U1000" s="14">
        <f>[1]consoCURRENT!X21677</f>
        <v>0</v>
      </c>
      <c r="V1000" s="14">
        <f>[1]consoCURRENT!Y21677</f>
        <v>0</v>
      </c>
      <c r="W1000" s="14">
        <f>[1]consoCURRENT!Z21677</f>
        <v>0</v>
      </c>
      <c r="X1000" s="14">
        <f>[1]consoCURRENT!AA21677</f>
        <v>0</v>
      </c>
      <c r="Y1000" s="14">
        <f>[1]consoCURRENT!AB21677</f>
        <v>0</v>
      </c>
      <c r="Z1000" s="14">
        <f t="shared" si="702"/>
        <v>0</v>
      </c>
      <c r="AA1000" s="14">
        <f t="shared" si="703"/>
        <v>0</v>
      </c>
      <c r="AB1000" s="19"/>
      <c r="AC1000" s="15"/>
    </row>
    <row r="1001" spans="1:29" s="16" customFormat="1" ht="18" customHeight="1" x14ac:dyDescent="0.2">
      <c r="A1001" s="18" t="s">
        <v>39</v>
      </c>
      <c r="B1001" s="14">
        <f>[1]consoCURRENT!E21706</f>
        <v>0</v>
      </c>
      <c r="C1001" s="14">
        <f>[1]consoCURRENT!F21706</f>
        <v>0</v>
      </c>
      <c r="D1001" s="14">
        <f>[1]consoCURRENT!G21706</f>
        <v>0</v>
      </c>
      <c r="E1001" s="14">
        <f>[1]consoCURRENT!H21706</f>
        <v>0</v>
      </c>
      <c r="F1001" s="14">
        <f>[1]consoCURRENT!I21706</f>
        <v>0</v>
      </c>
      <c r="G1001" s="14">
        <f>[1]consoCURRENT!J21706</f>
        <v>0</v>
      </c>
      <c r="H1001" s="14">
        <f>[1]consoCURRENT!K21706</f>
        <v>0</v>
      </c>
      <c r="I1001" s="14">
        <f>[1]consoCURRENT!L21706</f>
        <v>0</v>
      </c>
      <c r="J1001" s="14">
        <f>[1]consoCURRENT!M21706</f>
        <v>0</v>
      </c>
      <c r="K1001" s="14">
        <f>[1]consoCURRENT!N21706</f>
        <v>0</v>
      </c>
      <c r="L1001" s="14">
        <f>[1]consoCURRENT!O21706</f>
        <v>0</v>
      </c>
      <c r="M1001" s="14">
        <f>[1]consoCURRENT!P21706</f>
        <v>0</v>
      </c>
      <c r="N1001" s="14">
        <f>[1]consoCURRENT!Q21706</f>
        <v>0</v>
      </c>
      <c r="O1001" s="14">
        <f>[1]consoCURRENT!R21706</f>
        <v>0</v>
      </c>
      <c r="P1001" s="14">
        <f>[1]consoCURRENT!S21706</f>
        <v>0</v>
      </c>
      <c r="Q1001" s="14">
        <f>[1]consoCURRENT!T21706</f>
        <v>0</v>
      </c>
      <c r="R1001" s="14">
        <f>[1]consoCURRENT!U21706</f>
        <v>0</v>
      </c>
      <c r="S1001" s="14">
        <f>[1]consoCURRENT!V21706</f>
        <v>0</v>
      </c>
      <c r="T1001" s="14">
        <f>[1]consoCURRENT!W21706</f>
        <v>0</v>
      </c>
      <c r="U1001" s="14">
        <f>[1]consoCURRENT!X21706</f>
        <v>0</v>
      </c>
      <c r="V1001" s="14">
        <f>[1]consoCURRENT!Y21706</f>
        <v>0</v>
      </c>
      <c r="W1001" s="14">
        <f>[1]consoCURRENT!Z21706</f>
        <v>0</v>
      </c>
      <c r="X1001" s="14">
        <f>[1]consoCURRENT!AA21706</f>
        <v>0</v>
      </c>
      <c r="Y1001" s="14">
        <f>[1]consoCURRENT!AB21706</f>
        <v>0</v>
      </c>
      <c r="Z1001" s="14">
        <f t="shared" si="702"/>
        <v>0</v>
      </c>
      <c r="AA1001" s="14">
        <f t="shared" si="703"/>
        <v>0</v>
      </c>
      <c r="AB1001" s="19"/>
      <c r="AC1001" s="15"/>
    </row>
    <row r="1002" spans="1:29" s="16" customFormat="1" ht="18" customHeight="1" x14ac:dyDescent="0.25">
      <c r="A1002" s="20" t="s">
        <v>40</v>
      </c>
      <c r="B1002" s="21">
        <f>SUM(B998:B1001)</f>
        <v>40679000</v>
      </c>
      <c r="C1002" s="21">
        <f t="shared" ref="C1002:AA1002" si="705">SUM(C998:C1001)</f>
        <v>0</v>
      </c>
      <c r="D1002" s="21">
        <f t="shared" si="705"/>
        <v>0</v>
      </c>
      <c r="E1002" s="21">
        <f t="shared" si="705"/>
        <v>12151176.23</v>
      </c>
      <c r="F1002" s="21">
        <f t="shared" si="705"/>
        <v>0</v>
      </c>
      <c r="G1002" s="21">
        <f t="shared" si="705"/>
        <v>0</v>
      </c>
      <c r="H1002" s="21">
        <f t="shared" si="705"/>
        <v>0</v>
      </c>
      <c r="I1002" s="21">
        <f t="shared" si="705"/>
        <v>0</v>
      </c>
      <c r="J1002" s="21">
        <f t="shared" si="705"/>
        <v>0</v>
      </c>
      <c r="K1002" s="21">
        <f t="shared" si="705"/>
        <v>0</v>
      </c>
      <c r="L1002" s="21">
        <f t="shared" si="705"/>
        <v>0</v>
      </c>
      <c r="M1002" s="21">
        <f t="shared" si="705"/>
        <v>0</v>
      </c>
      <c r="N1002" s="21">
        <f t="shared" si="705"/>
        <v>3664939.45</v>
      </c>
      <c r="O1002" s="21">
        <f t="shared" si="705"/>
        <v>3579608.21</v>
      </c>
      <c r="P1002" s="21">
        <f t="shared" si="705"/>
        <v>4906628.57</v>
      </c>
      <c r="Q1002" s="21">
        <f t="shared" si="705"/>
        <v>0</v>
      </c>
      <c r="R1002" s="21">
        <f t="shared" si="705"/>
        <v>0</v>
      </c>
      <c r="S1002" s="21">
        <f t="shared" si="705"/>
        <v>0</v>
      </c>
      <c r="T1002" s="21">
        <f t="shared" si="705"/>
        <v>0</v>
      </c>
      <c r="U1002" s="21">
        <f t="shared" si="705"/>
        <v>0</v>
      </c>
      <c r="V1002" s="21">
        <f t="shared" si="705"/>
        <v>0</v>
      </c>
      <c r="W1002" s="21">
        <f t="shared" si="705"/>
        <v>0</v>
      </c>
      <c r="X1002" s="21">
        <f t="shared" si="705"/>
        <v>0</v>
      </c>
      <c r="Y1002" s="21">
        <f t="shared" si="705"/>
        <v>0</v>
      </c>
      <c r="Z1002" s="21">
        <f t="shared" si="705"/>
        <v>12151176.23</v>
      </c>
      <c r="AA1002" s="21">
        <f t="shared" si="705"/>
        <v>28527823.770000003</v>
      </c>
      <c r="AB1002" s="22">
        <f t="shared" si="704"/>
        <v>0.29870882347157013</v>
      </c>
      <c r="AC1002" s="15"/>
    </row>
    <row r="1003" spans="1:29" s="16" customFormat="1" ht="18" customHeight="1" x14ac:dyDescent="0.25">
      <c r="A1003" s="23" t="s">
        <v>41</v>
      </c>
      <c r="B1003" s="14">
        <f>[1]consoCURRENT!E21710</f>
        <v>0</v>
      </c>
      <c r="C1003" s="14">
        <f>[1]consoCURRENT!F21710</f>
        <v>0</v>
      </c>
      <c r="D1003" s="14">
        <f>[1]consoCURRENT!G21710</f>
        <v>0</v>
      </c>
      <c r="E1003" s="14">
        <f>[1]consoCURRENT!H21710</f>
        <v>0</v>
      </c>
      <c r="F1003" s="14">
        <f>[1]consoCURRENT!I21710</f>
        <v>0</v>
      </c>
      <c r="G1003" s="14">
        <f>[1]consoCURRENT!J21710</f>
        <v>0</v>
      </c>
      <c r="H1003" s="14">
        <f>[1]consoCURRENT!K21710</f>
        <v>0</v>
      </c>
      <c r="I1003" s="14">
        <f>[1]consoCURRENT!L21710</f>
        <v>0</v>
      </c>
      <c r="J1003" s="14">
        <f>[1]consoCURRENT!M21710</f>
        <v>0</v>
      </c>
      <c r="K1003" s="14">
        <f>[1]consoCURRENT!N21710</f>
        <v>0</v>
      </c>
      <c r="L1003" s="14">
        <f>[1]consoCURRENT!O21710</f>
        <v>0</v>
      </c>
      <c r="M1003" s="14">
        <f>[1]consoCURRENT!P21710</f>
        <v>0</v>
      </c>
      <c r="N1003" s="14">
        <f>[1]consoCURRENT!Q21710</f>
        <v>0</v>
      </c>
      <c r="O1003" s="14">
        <f>[1]consoCURRENT!R21710</f>
        <v>0</v>
      </c>
      <c r="P1003" s="14">
        <f>[1]consoCURRENT!S21710</f>
        <v>0</v>
      </c>
      <c r="Q1003" s="14">
        <f>[1]consoCURRENT!T21710</f>
        <v>0</v>
      </c>
      <c r="R1003" s="14">
        <f>[1]consoCURRENT!U21710</f>
        <v>0</v>
      </c>
      <c r="S1003" s="14">
        <f>[1]consoCURRENT!V21710</f>
        <v>0</v>
      </c>
      <c r="T1003" s="14">
        <f>[1]consoCURRENT!W21710</f>
        <v>0</v>
      </c>
      <c r="U1003" s="14">
        <f>[1]consoCURRENT!X21710</f>
        <v>0</v>
      </c>
      <c r="V1003" s="14">
        <f>[1]consoCURRENT!Y21710</f>
        <v>0</v>
      </c>
      <c r="W1003" s="14">
        <f>[1]consoCURRENT!Z21710</f>
        <v>0</v>
      </c>
      <c r="X1003" s="14">
        <f>[1]consoCURRENT!AA21710</f>
        <v>0</v>
      </c>
      <c r="Y1003" s="14">
        <f>[1]consoCURRENT!AB21710</f>
        <v>0</v>
      </c>
      <c r="Z1003" s="14">
        <f t="shared" ref="Z1003" si="706">SUM(M1003:Y1003)</f>
        <v>0</v>
      </c>
      <c r="AA1003" s="14">
        <f t="shared" ref="AA1003" si="707">B1003-Z1003</f>
        <v>0</v>
      </c>
      <c r="AB1003" s="19"/>
      <c r="AC1003" s="15"/>
    </row>
    <row r="1004" spans="1:29" s="16" customFormat="1" ht="18" customHeight="1" x14ac:dyDescent="0.25">
      <c r="A1004" s="20" t="s">
        <v>42</v>
      </c>
      <c r="B1004" s="21">
        <f>B1003+B1002</f>
        <v>40679000</v>
      </c>
      <c r="C1004" s="21">
        <f t="shared" ref="C1004:AA1004" si="708">C1003+C1002</f>
        <v>0</v>
      </c>
      <c r="D1004" s="21">
        <f t="shared" si="708"/>
        <v>0</v>
      </c>
      <c r="E1004" s="21">
        <f t="shared" si="708"/>
        <v>12151176.23</v>
      </c>
      <c r="F1004" s="21">
        <f t="shared" si="708"/>
        <v>0</v>
      </c>
      <c r="G1004" s="21">
        <f t="shared" si="708"/>
        <v>0</v>
      </c>
      <c r="H1004" s="21">
        <f t="shared" si="708"/>
        <v>0</v>
      </c>
      <c r="I1004" s="21">
        <f t="shared" si="708"/>
        <v>0</v>
      </c>
      <c r="J1004" s="21">
        <f t="shared" si="708"/>
        <v>0</v>
      </c>
      <c r="K1004" s="21">
        <f t="shared" si="708"/>
        <v>0</v>
      </c>
      <c r="L1004" s="21">
        <f t="shared" si="708"/>
        <v>0</v>
      </c>
      <c r="M1004" s="21">
        <f t="shared" si="708"/>
        <v>0</v>
      </c>
      <c r="N1004" s="21">
        <f t="shared" si="708"/>
        <v>3664939.45</v>
      </c>
      <c r="O1004" s="21">
        <f t="shared" si="708"/>
        <v>3579608.21</v>
      </c>
      <c r="P1004" s="21">
        <f t="shared" si="708"/>
        <v>4906628.57</v>
      </c>
      <c r="Q1004" s="21">
        <f t="shared" si="708"/>
        <v>0</v>
      </c>
      <c r="R1004" s="21">
        <f t="shared" si="708"/>
        <v>0</v>
      </c>
      <c r="S1004" s="21">
        <f t="shared" si="708"/>
        <v>0</v>
      </c>
      <c r="T1004" s="21">
        <f t="shared" si="708"/>
        <v>0</v>
      </c>
      <c r="U1004" s="21">
        <f t="shared" si="708"/>
        <v>0</v>
      </c>
      <c r="V1004" s="21">
        <f t="shared" si="708"/>
        <v>0</v>
      </c>
      <c r="W1004" s="21">
        <f t="shared" si="708"/>
        <v>0</v>
      </c>
      <c r="X1004" s="21">
        <f t="shared" si="708"/>
        <v>0</v>
      </c>
      <c r="Y1004" s="21">
        <f t="shared" si="708"/>
        <v>0</v>
      </c>
      <c r="Z1004" s="21">
        <f t="shared" si="708"/>
        <v>12151176.23</v>
      </c>
      <c r="AA1004" s="21">
        <f t="shared" si="708"/>
        <v>28527823.770000003</v>
      </c>
      <c r="AB1004" s="22">
        <f t="shared" si="704"/>
        <v>0.29870882347157013</v>
      </c>
      <c r="AC1004" s="24"/>
    </row>
    <row r="1005" spans="1:29" s="16" customFormat="1" ht="15" customHeigh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5"/>
    </row>
    <row r="1006" spans="1:29" s="16" customFormat="1" ht="15" customHeigh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5"/>
    </row>
    <row r="1007" spans="1:29" s="16" customFormat="1" ht="15" customHeight="1" x14ac:dyDescent="0.25">
      <c r="A1007" s="17" t="s">
        <v>67</v>
      </c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8" customHeight="1" x14ac:dyDescent="0.2">
      <c r="A1008" s="18" t="s">
        <v>36</v>
      </c>
      <c r="B1008" s="14">
        <f>[1]consoCURRENT!E21770</f>
        <v>15909000</v>
      </c>
      <c r="C1008" s="14">
        <f>[1]consoCURRENT!F21770</f>
        <v>0</v>
      </c>
      <c r="D1008" s="14">
        <f>[1]consoCURRENT!G21770</f>
        <v>0</v>
      </c>
      <c r="E1008" s="14">
        <f>[1]consoCURRENT!H21770</f>
        <v>2406101.62</v>
      </c>
      <c r="F1008" s="14">
        <f>[1]consoCURRENT!I21770</f>
        <v>0</v>
      </c>
      <c r="G1008" s="14">
        <f>[1]consoCURRENT!J21770</f>
        <v>0</v>
      </c>
      <c r="H1008" s="14">
        <f>[1]consoCURRENT!K21770</f>
        <v>0</v>
      </c>
      <c r="I1008" s="14">
        <f>[1]consoCURRENT!L21770</f>
        <v>0</v>
      </c>
      <c r="J1008" s="14">
        <f>[1]consoCURRENT!M21770</f>
        <v>0</v>
      </c>
      <c r="K1008" s="14">
        <f>[1]consoCURRENT!N21770</f>
        <v>0</v>
      </c>
      <c r="L1008" s="14">
        <f>[1]consoCURRENT!O21770</f>
        <v>0</v>
      </c>
      <c r="M1008" s="14">
        <f>[1]consoCURRENT!P21770</f>
        <v>0</v>
      </c>
      <c r="N1008" s="14">
        <f>[1]consoCURRENT!Q21770</f>
        <v>0</v>
      </c>
      <c r="O1008" s="14">
        <f>[1]consoCURRENT!R21770</f>
        <v>1207661.8799999999</v>
      </c>
      <c r="P1008" s="14">
        <f>[1]consoCURRENT!S21770</f>
        <v>1198439.74</v>
      </c>
      <c r="Q1008" s="14">
        <f>[1]consoCURRENT!T21770</f>
        <v>0</v>
      </c>
      <c r="R1008" s="14">
        <f>[1]consoCURRENT!U21770</f>
        <v>0</v>
      </c>
      <c r="S1008" s="14">
        <f>[1]consoCURRENT!V21770</f>
        <v>0</v>
      </c>
      <c r="T1008" s="14">
        <f>[1]consoCURRENT!W21770</f>
        <v>0</v>
      </c>
      <c r="U1008" s="14">
        <f>[1]consoCURRENT!X21770</f>
        <v>0</v>
      </c>
      <c r="V1008" s="14">
        <f>[1]consoCURRENT!Y21770</f>
        <v>0</v>
      </c>
      <c r="W1008" s="14">
        <f>[1]consoCURRENT!Z21770</f>
        <v>0</v>
      </c>
      <c r="X1008" s="14">
        <f>[1]consoCURRENT!AA21770</f>
        <v>0</v>
      </c>
      <c r="Y1008" s="14">
        <f>[1]consoCURRENT!AB21770</f>
        <v>0</v>
      </c>
      <c r="Z1008" s="14">
        <f>SUM(M1008:Y1008)</f>
        <v>2406101.62</v>
      </c>
      <c r="AA1008" s="14">
        <f>B1008-Z1008</f>
        <v>13502898.379999999</v>
      </c>
      <c r="AB1008" s="19">
        <f>Z1008/B1008</f>
        <v>0.15124153749449998</v>
      </c>
      <c r="AC1008" s="15"/>
    </row>
    <row r="1009" spans="1:29" s="16" customFormat="1" ht="18" customHeight="1" x14ac:dyDescent="0.2">
      <c r="A1009" s="18" t="s">
        <v>37</v>
      </c>
      <c r="B1009" s="14">
        <f>[1]consoCURRENT!E21858</f>
        <v>12342000</v>
      </c>
      <c r="C1009" s="14">
        <f>[1]consoCURRENT!F21858</f>
        <v>0</v>
      </c>
      <c r="D1009" s="14">
        <f>[1]consoCURRENT!G21858</f>
        <v>0</v>
      </c>
      <c r="E1009" s="14">
        <f>[1]consoCURRENT!H21858</f>
        <v>2804287.04</v>
      </c>
      <c r="F1009" s="14">
        <f>[1]consoCURRENT!I21858</f>
        <v>0</v>
      </c>
      <c r="G1009" s="14">
        <f>[1]consoCURRENT!J21858</f>
        <v>0</v>
      </c>
      <c r="H1009" s="14">
        <f>[1]consoCURRENT!K21858</f>
        <v>0</v>
      </c>
      <c r="I1009" s="14">
        <f>[1]consoCURRENT!L21858</f>
        <v>0</v>
      </c>
      <c r="J1009" s="14">
        <f>[1]consoCURRENT!M21858</f>
        <v>0</v>
      </c>
      <c r="K1009" s="14">
        <f>[1]consoCURRENT!N21858</f>
        <v>0</v>
      </c>
      <c r="L1009" s="14">
        <f>[1]consoCURRENT!O21858</f>
        <v>0</v>
      </c>
      <c r="M1009" s="14">
        <f>[1]consoCURRENT!P21858</f>
        <v>0</v>
      </c>
      <c r="N1009" s="14">
        <f>[1]consoCURRENT!Q21858</f>
        <v>0</v>
      </c>
      <c r="O1009" s="14">
        <f>[1]consoCURRENT!R21858</f>
        <v>1487964.0499999998</v>
      </c>
      <c r="P1009" s="14">
        <f>[1]consoCURRENT!S21858</f>
        <v>1316322.99</v>
      </c>
      <c r="Q1009" s="14">
        <f>[1]consoCURRENT!T21858</f>
        <v>0</v>
      </c>
      <c r="R1009" s="14">
        <f>[1]consoCURRENT!U21858</f>
        <v>0</v>
      </c>
      <c r="S1009" s="14">
        <f>[1]consoCURRENT!V21858</f>
        <v>0</v>
      </c>
      <c r="T1009" s="14">
        <f>[1]consoCURRENT!W21858</f>
        <v>0</v>
      </c>
      <c r="U1009" s="14">
        <f>[1]consoCURRENT!X21858</f>
        <v>0</v>
      </c>
      <c r="V1009" s="14">
        <f>[1]consoCURRENT!Y21858</f>
        <v>0</v>
      </c>
      <c r="W1009" s="14">
        <f>[1]consoCURRENT!Z21858</f>
        <v>0</v>
      </c>
      <c r="X1009" s="14">
        <f>[1]consoCURRENT!AA21858</f>
        <v>0</v>
      </c>
      <c r="Y1009" s="14">
        <f>[1]consoCURRENT!AB21858</f>
        <v>0</v>
      </c>
      <c r="Z1009" s="14">
        <f t="shared" ref="Z1009:Z1011" si="709">SUM(M1009:Y1009)</f>
        <v>2804287.04</v>
      </c>
      <c r="AA1009" s="14">
        <f t="shared" ref="AA1009:AA1011" si="710">B1009-Z1009</f>
        <v>9537712.9600000009</v>
      </c>
      <c r="AB1009" s="19">
        <f t="shared" ref="AB1009:AB1014" si="711">Z1009/B1009</f>
        <v>0.22721496029816884</v>
      </c>
      <c r="AC1009" s="15"/>
    </row>
    <row r="1010" spans="1:29" s="16" customFormat="1" ht="18" customHeight="1" x14ac:dyDescent="0.2">
      <c r="A1010" s="18" t="s">
        <v>38</v>
      </c>
      <c r="B1010" s="14">
        <f>[1]consoCURRENT!E21864</f>
        <v>0</v>
      </c>
      <c r="C1010" s="14">
        <f>[1]consoCURRENT!F21864</f>
        <v>0</v>
      </c>
      <c r="D1010" s="14">
        <f>[1]consoCURRENT!G21864</f>
        <v>0</v>
      </c>
      <c r="E1010" s="14">
        <f>[1]consoCURRENT!H21864</f>
        <v>0</v>
      </c>
      <c r="F1010" s="14">
        <f>[1]consoCURRENT!I21864</f>
        <v>0</v>
      </c>
      <c r="G1010" s="14">
        <f>[1]consoCURRENT!J21864</f>
        <v>0</v>
      </c>
      <c r="H1010" s="14">
        <f>[1]consoCURRENT!K21864</f>
        <v>0</v>
      </c>
      <c r="I1010" s="14">
        <f>[1]consoCURRENT!L21864</f>
        <v>0</v>
      </c>
      <c r="J1010" s="14">
        <f>[1]consoCURRENT!M21864</f>
        <v>0</v>
      </c>
      <c r="K1010" s="14">
        <f>[1]consoCURRENT!N21864</f>
        <v>0</v>
      </c>
      <c r="L1010" s="14">
        <f>[1]consoCURRENT!O21864</f>
        <v>0</v>
      </c>
      <c r="M1010" s="14">
        <f>[1]consoCURRENT!P21864</f>
        <v>0</v>
      </c>
      <c r="N1010" s="14">
        <f>[1]consoCURRENT!Q21864</f>
        <v>0</v>
      </c>
      <c r="O1010" s="14">
        <f>[1]consoCURRENT!R21864</f>
        <v>0</v>
      </c>
      <c r="P1010" s="14">
        <f>[1]consoCURRENT!S21864</f>
        <v>0</v>
      </c>
      <c r="Q1010" s="14">
        <f>[1]consoCURRENT!T21864</f>
        <v>0</v>
      </c>
      <c r="R1010" s="14">
        <f>[1]consoCURRENT!U21864</f>
        <v>0</v>
      </c>
      <c r="S1010" s="14">
        <f>[1]consoCURRENT!V21864</f>
        <v>0</v>
      </c>
      <c r="T1010" s="14">
        <f>[1]consoCURRENT!W21864</f>
        <v>0</v>
      </c>
      <c r="U1010" s="14">
        <f>[1]consoCURRENT!X21864</f>
        <v>0</v>
      </c>
      <c r="V1010" s="14">
        <f>[1]consoCURRENT!Y21864</f>
        <v>0</v>
      </c>
      <c r="W1010" s="14">
        <f>[1]consoCURRENT!Z21864</f>
        <v>0</v>
      </c>
      <c r="X1010" s="14">
        <f>[1]consoCURRENT!AA21864</f>
        <v>0</v>
      </c>
      <c r="Y1010" s="14">
        <f>[1]consoCURRENT!AB21864</f>
        <v>0</v>
      </c>
      <c r="Z1010" s="14">
        <f t="shared" si="709"/>
        <v>0</v>
      </c>
      <c r="AA1010" s="14">
        <f t="shared" si="710"/>
        <v>0</v>
      </c>
      <c r="AB1010" s="19"/>
      <c r="AC1010" s="15"/>
    </row>
    <row r="1011" spans="1:29" s="16" customFormat="1" ht="18" customHeight="1" x14ac:dyDescent="0.2">
      <c r="A1011" s="18" t="s">
        <v>39</v>
      </c>
      <c r="B1011" s="14">
        <f>[1]consoCURRENT!E21893</f>
        <v>0</v>
      </c>
      <c r="C1011" s="14">
        <f>[1]consoCURRENT!F21893</f>
        <v>0</v>
      </c>
      <c r="D1011" s="14">
        <f>[1]consoCURRENT!G21893</f>
        <v>0</v>
      </c>
      <c r="E1011" s="14">
        <f>[1]consoCURRENT!H21893</f>
        <v>0</v>
      </c>
      <c r="F1011" s="14">
        <f>[1]consoCURRENT!I21893</f>
        <v>0</v>
      </c>
      <c r="G1011" s="14">
        <f>[1]consoCURRENT!J21893</f>
        <v>0</v>
      </c>
      <c r="H1011" s="14">
        <f>[1]consoCURRENT!K21893</f>
        <v>0</v>
      </c>
      <c r="I1011" s="14">
        <f>[1]consoCURRENT!L21893</f>
        <v>0</v>
      </c>
      <c r="J1011" s="14">
        <f>[1]consoCURRENT!M21893</f>
        <v>0</v>
      </c>
      <c r="K1011" s="14">
        <f>[1]consoCURRENT!N21893</f>
        <v>0</v>
      </c>
      <c r="L1011" s="14">
        <f>[1]consoCURRENT!O21893</f>
        <v>0</v>
      </c>
      <c r="M1011" s="14">
        <f>[1]consoCURRENT!P21893</f>
        <v>0</v>
      </c>
      <c r="N1011" s="14">
        <f>[1]consoCURRENT!Q21893</f>
        <v>0</v>
      </c>
      <c r="O1011" s="14">
        <f>[1]consoCURRENT!R21893</f>
        <v>0</v>
      </c>
      <c r="P1011" s="14">
        <f>[1]consoCURRENT!S21893</f>
        <v>0</v>
      </c>
      <c r="Q1011" s="14">
        <f>[1]consoCURRENT!T21893</f>
        <v>0</v>
      </c>
      <c r="R1011" s="14">
        <f>[1]consoCURRENT!U21893</f>
        <v>0</v>
      </c>
      <c r="S1011" s="14">
        <f>[1]consoCURRENT!V21893</f>
        <v>0</v>
      </c>
      <c r="T1011" s="14">
        <f>[1]consoCURRENT!W21893</f>
        <v>0</v>
      </c>
      <c r="U1011" s="14">
        <f>[1]consoCURRENT!X21893</f>
        <v>0</v>
      </c>
      <c r="V1011" s="14">
        <f>[1]consoCURRENT!Y21893</f>
        <v>0</v>
      </c>
      <c r="W1011" s="14">
        <f>[1]consoCURRENT!Z21893</f>
        <v>0</v>
      </c>
      <c r="X1011" s="14">
        <f>[1]consoCURRENT!AA21893</f>
        <v>0</v>
      </c>
      <c r="Y1011" s="14">
        <f>[1]consoCURRENT!AB21893</f>
        <v>0</v>
      </c>
      <c r="Z1011" s="14">
        <f t="shared" si="709"/>
        <v>0</v>
      </c>
      <c r="AA1011" s="14">
        <f t="shared" si="710"/>
        <v>0</v>
      </c>
      <c r="AB1011" s="19"/>
      <c r="AC1011" s="15"/>
    </row>
    <row r="1012" spans="1:29" s="16" customFormat="1" ht="18" customHeight="1" x14ac:dyDescent="0.25">
      <c r="A1012" s="20" t="s">
        <v>40</v>
      </c>
      <c r="B1012" s="21">
        <f>SUM(B1008:B1011)</f>
        <v>28251000</v>
      </c>
      <c r="C1012" s="21">
        <f t="shared" ref="C1012:AA1012" si="712">SUM(C1008:C1011)</f>
        <v>0</v>
      </c>
      <c r="D1012" s="21">
        <f t="shared" si="712"/>
        <v>0</v>
      </c>
      <c r="E1012" s="21">
        <f t="shared" si="712"/>
        <v>5210388.66</v>
      </c>
      <c r="F1012" s="21">
        <f t="shared" si="712"/>
        <v>0</v>
      </c>
      <c r="G1012" s="21">
        <f t="shared" si="712"/>
        <v>0</v>
      </c>
      <c r="H1012" s="21">
        <f t="shared" si="712"/>
        <v>0</v>
      </c>
      <c r="I1012" s="21">
        <f t="shared" si="712"/>
        <v>0</v>
      </c>
      <c r="J1012" s="21">
        <f t="shared" si="712"/>
        <v>0</v>
      </c>
      <c r="K1012" s="21">
        <f t="shared" si="712"/>
        <v>0</v>
      </c>
      <c r="L1012" s="21">
        <f t="shared" si="712"/>
        <v>0</v>
      </c>
      <c r="M1012" s="21">
        <f t="shared" si="712"/>
        <v>0</v>
      </c>
      <c r="N1012" s="21">
        <f t="shared" si="712"/>
        <v>0</v>
      </c>
      <c r="O1012" s="21">
        <f t="shared" si="712"/>
        <v>2695625.9299999997</v>
      </c>
      <c r="P1012" s="21">
        <f t="shared" si="712"/>
        <v>2514762.73</v>
      </c>
      <c r="Q1012" s="21">
        <f t="shared" si="712"/>
        <v>0</v>
      </c>
      <c r="R1012" s="21">
        <f t="shared" si="712"/>
        <v>0</v>
      </c>
      <c r="S1012" s="21">
        <f t="shared" si="712"/>
        <v>0</v>
      </c>
      <c r="T1012" s="21">
        <f t="shared" si="712"/>
        <v>0</v>
      </c>
      <c r="U1012" s="21">
        <f t="shared" si="712"/>
        <v>0</v>
      </c>
      <c r="V1012" s="21">
        <f t="shared" si="712"/>
        <v>0</v>
      </c>
      <c r="W1012" s="21">
        <f t="shared" si="712"/>
        <v>0</v>
      </c>
      <c r="X1012" s="21">
        <f t="shared" si="712"/>
        <v>0</v>
      </c>
      <c r="Y1012" s="21">
        <f t="shared" si="712"/>
        <v>0</v>
      </c>
      <c r="Z1012" s="21">
        <f t="shared" si="712"/>
        <v>5210388.66</v>
      </c>
      <c r="AA1012" s="21">
        <f t="shared" si="712"/>
        <v>23040611.34</v>
      </c>
      <c r="AB1012" s="22">
        <f t="shared" si="711"/>
        <v>0.18443200807051077</v>
      </c>
      <c r="AC1012" s="15"/>
    </row>
    <row r="1013" spans="1:29" s="16" customFormat="1" ht="18" customHeight="1" x14ac:dyDescent="0.25">
      <c r="A1013" s="23" t="s">
        <v>41</v>
      </c>
      <c r="B1013" s="14">
        <f>[1]consoCURRENT!E21897</f>
        <v>0</v>
      </c>
      <c r="C1013" s="14">
        <f>[1]consoCURRENT!F21897</f>
        <v>0</v>
      </c>
      <c r="D1013" s="14">
        <f>[1]consoCURRENT!G21897</f>
        <v>0</v>
      </c>
      <c r="E1013" s="14">
        <f>[1]consoCURRENT!H21897</f>
        <v>0</v>
      </c>
      <c r="F1013" s="14">
        <f>[1]consoCURRENT!I21897</f>
        <v>0</v>
      </c>
      <c r="G1013" s="14">
        <f>[1]consoCURRENT!J21897</f>
        <v>0</v>
      </c>
      <c r="H1013" s="14">
        <f>[1]consoCURRENT!K21897</f>
        <v>0</v>
      </c>
      <c r="I1013" s="14">
        <f>[1]consoCURRENT!L21897</f>
        <v>0</v>
      </c>
      <c r="J1013" s="14">
        <f>[1]consoCURRENT!M21897</f>
        <v>0</v>
      </c>
      <c r="K1013" s="14">
        <f>[1]consoCURRENT!N21897</f>
        <v>0</v>
      </c>
      <c r="L1013" s="14">
        <f>[1]consoCURRENT!O21897</f>
        <v>0</v>
      </c>
      <c r="M1013" s="14">
        <f>[1]consoCURRENT!P21897</f>
        <v>0</v>
      </c>
      <c r="N1013" s="14">
        <f>[1]consoCURRENT!Q21897</f>
        <v>0</v>
      </c>
      <c r="O1013" s="14">
        <f>[1]consoCURRENT!R21897</f>
        <v>0</v>
      </c>
      <c r="P1013" s="14">
        <f>[1]consoCURRENT!S21897</f>
        <v>0</v>
      </c>
      <c r="Q1013" s="14">
        <f>[1]consoCURRENT!T21897</f>
        <v>0</v>
      </c>
      <c r="R1013" s="14">
        <f>[1]consoCURRENT!U21897</f>
        <v>0</v>
      </c>
      <c r="S1013" s="14">
        <f>[1]consoCURRENT!V21897</f>
        <v>0</v>
      </c>
      <c r="T1013" s="14">
        <f>[1]consoCURRENT!W21897</f>
        <v>0</v>
      </c>
      <c r="U1013" s="14">
        <f>[1]consoCURRENT!X21897</f>
        <v>0</v>
      </c>
      <c r="V1013" s="14">
        <f>[1]consoCURRENT!Y21897</f>
        <v>0</v>
      </c>
      <c r="W1013" s="14">
        <f>[1]consoCURRENT!Z21897</f>
        <v>0</v>
      </c>
      <c r="X1013" s="14">
        <f>[1]consoCURRENT!AA21897</f>
        <v>0</v>
      </c>
      <c r="Y1013" s="14">
        <f>[1]consoCURRENT!AB21897</f>
        <v>0</v>
      </c>
      <c r="Z1013" s="14">
        <f t="shared" ref="Z1013" si="713">SUM(M1013:Y1013)</f>
        <v>0</v>
      </c>
      <c r="AA1013" s="14">
        <f t="shared" ref="AA1013" si="714">B1013-Z1013</f>
        <v>0</v>
      </c>
      <c r="AB1013" s="19"/>
      <c r="AC1013" s="15"/>
    </row>
    <row r="1014" spans="1:29" s="16" customFormat="1" ht="18" customHeight="1" x14ac:dyDescent="0.25">
      <c r="A1014" s="20" t="s">
        <v>42</v>
      </c>
      <c r="B1014" s="21">
        <f>B1013+B1012</f>
        <v>28251000</v>
      </c>
      <c r="C1014" s="21">
        <f t="shared" ref="C1014:AA1014" si="715">C1013+C1012</f>
        <v>0</v>
      </c>
      <c r="D1014" s="21">
        <f t="shared" si="715"/>
        <v>0</v>
      </c>
      <c r="E1014" s="21">
        <f t="shared" si="715"/>
        <v>5210388.66</v>
      </c>
      <c r="F1014" s="21">
        <f t="shared" si="715"/>
        <v>0</v>
      </c>
      <c r="G1014" s="21">
        <f t="shared" si="715"/>
        <v>0</v>
      </c>
      <c r="H1014" s="21">
        <f t="shared" si="715"/>
        <v>0</v>
      </c>
      <c r="I1014" s="21">
        <f t="shared" si="715"/>
        <v>0</v>
      </c>
      <c r="J1014" s="21">
        <f t="shared" si="715"/>
        <v>0</v>
      </c>
      <c r="K1014" s="21">
        <f t="shared" si="715"/>
        <v>0</v>
      </c>
      <c r="L1014" s="21">
        <f t="shared" si="715"/>
        <v>0</v>
      </c>
      <c r="M1014" s="21">
        <f t="shared" si="715"/>
        <v>0</v>
      </c>
      <c r="N1014" s="21">
        <f t="shared" si="715"/>
        <v>0</v>
      </c>
      <c r="O1014" s="21">
        <f t="shared" si="715"/>
        <v>2695625.9299999997</v>
      </c>
      <c r="P1014" s="21">
        <f t="shared" si="715"/>
        <v>2514762.73</v>
      </c>
      <c r="Q1014" s="21">
        <f t="shared" si="715"/>
        <v>0</v>
      </c>
      <c r="R1014" s="21">
        <f t="shared" si="715"/>
        <v>0</v>
      </c>
      <c r="S1014" s="21">
        <f t="shared" si="715"/>
        <v>0</v>
      </c>
      <c r="T1014" s="21">
        <f t="shared" si="715"/>
        <v>0</v>
      </c>
      <c r="U1014" s="21">
        <f t="shared" si="715"/>
        <v>0</v>
      </c>
      <c r="V1014" s="21">
        <f t="shared" si="715"/>
        <v>0</v>
      </c>
      <c r="W1014" s="21">
        <f t="shared" si="715"/>
        <v>0</v>
      </c>
      <c r="X1014" s="21">
        <f t="shared" si="715"/>
        <v>0</v>
      </c>
      <c r="Y1014" s="21">
        <f t="shared" si="715"/>
        <v>0</v>
      </c>
      <c r="Z1014" s="21">
        <f t="shared" si="715"/>
        <v>5210388.66</v>
      </c>
      <c r="AA1014" s="21">
        <f t="shared" si="715"/>
        <v>23040611.34</v>
      </c>
      <c r="AB1014" s="22">
        <f t="shared" si="711"/>
        <v>0.18443200807051077</v>
      </c>
      <c r="AC1014" s="24"/>
    </row>
    <row r="1015" spans="1:29" s="16" customFormat="1" ht="15" customHeigh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5"/>
    </row>
    <row r="1016" spans="1:29" s="16" customFormat="1" ht="15" customHeigh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5"/>
    </row>
    <row r="1017" spans="1:29" s="16" customFormat="1" ht="15" customHeight="1" x14ac:dyDescent="0.25">
      <c r="A1017" s="17" t="s">
        <v>68</v>
      </c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8" customHeight="1" x14ac:dyDescent="0.2">
      <c r="A1018" s="18" t="s">
        <v>36</v>
      </c>
      <c r="B1018" s="14">
        <f>[1]consoCURRENT!E21957</f>
        <v>14304000</v>
      </c>
      <c r="C1018" s="14">
        <f>[1]consoCURRENT!F21957</f>
        <v>0</v>
      </c>
      <c r="D1018" s="14">
        <f>[1]consoCURRENT!G21957</f>
        <v>0</v>
      </c>
      <c r="E1018" s="14">
        <f>[1]consoCURRENT!H21957</f>
        <v>3400230.92</v>
      </c>
      <c r="F1018" s="14">
        <f>[1]consoCURRENT!I21957</f>
        <v>0</v>
      </c>
      <c r="G1018" s="14">
        <f>[1]consoCURRENT!J21957</f>
        <v>0</v>
      </c>
      <c r="H1018" s="14">
        <f>[1]consoCURRENT!K21957</f>
        <v>0</v>
      </c>
      <c r="I1018" s="14">
        <f>[1]consoCURRENT!L21957</f>
        <v>0</v>
      </c>
      <c r="J1018" s="14">
        <f>[1]consoCURRENT!M21957</f>
        <v>0</v>
      </c>
      <c r="K1018" s="14">
        <f>[1]consoCURRENT!N21957</f>
        <v>0</v>
      </c>
      <c r="L1018" s="14">
        <f>[1]consoCURRENT!O21957</f>
        <v>0</v>
      </c>
      <c r="M1018" s="14">
        <f>[1]consoCURRENT!P21957</f>
        <v>0</v>
      </c>
      <c r="N1018" s="14">
        <f>[1]consoCURRENT!Q21957</f>
        <v>1226494.68</v>
      </c>
      <c r="O1018" s="14">
        <f>[1]consoCURRENT!R21957</f>
        <v>1078381.68</v>
      </c>
      <c r="P1018" s="14">
        <f>[1]consoCURRENT!S21957</f>
        <v>1095354.56</v>
      </c>
      <c r="Q1018" s="14">
        <f>[1]consoCURRENT!T21957</f>
        <v>0</v>
      </c>
      <c r="R1018" s="14">
        <f>[1]consoCURRENT!U21957</f>
        <v>0</v>
      </c>
      <c r="S1018" s="14">
        <f>[1]consoCURRENT!V21957</f>
        <v>0</v>
      </c>
      <c r="T1018" s="14">
        <f>[1]consoCURRENT!W21957</f>
        <v>0</v>
      </c>
      <c r="U1018" s="14">
        <f>[1]consoCURRENT!X21957</f>
        <v>0</v>
      </c>
      <c r="V1018" s="14">
        <f>[1]consoCURRENT!Y21957</f>
        <v>0</v>
      </c>
      <c r="W1018" s="14">
        <f>[1]consoCURRENT!Z21957</f>
        <v>0</v>
      </c>
      <c r="X1018" s="14">
        <f>[1]consoCURRENT!AA21957</f>
        <v>0</v>
      </c>
      <c r="Y1018" s="14">
        <f>[1]consoCURRENT!AB21957</f>
        <v>0</v>
      </c>
      <c r="Z1018" s="14">
        <f>SUM(M1018:Y1018)</f>
        <v>3400230.92</v>
      </c>
      <c r="AA1018" s="14">
        <f>B1018-Z1018</f>
        <v>10903769.08</v>
      </c>
      <c r="AB1018" s="19">
        <f>Z1018/B1018</f>
        <v>0.23771189317673377</v>
      </c>
      <c r="AC1018" s="15"/>
    </row>
    <row r="1019" spans="1:29" s="16" customFormat="1" ht="18" customHeight="1" x14ac:dyDescent="0.2">
      <c r="A1019" s="18" t="s">
        <v>37</v>
      </c>
      <c r="B1019" s="14">
        <f>[1]consoCURRENT!E22045</f>
        <v>10626000</v>
      </c>
      <c r="C1019" s="14">
        <f>[1]consoCURRENT!F22045</f>
        <v>0</v>
      </c>
      <c r="D1019" s="14">
        <f>[1]consoCURRENT!G22045</f>
        <v>0</v>
      </c>
      <c r="E1019" s="14">
        <f>[1]consoCURRENT!H22045</f>
        <v>8000093</v>
      </c>
      <c r="F1019" s="14">
        <f>[1]consoCURRENT!I22045</f>
        <v>0</v>
      </c>
      <c r="G1019" s="14">
        <f>[1]consoCURRENT!J22045</f>
        <v>0</v>
      </c>
      <c r="H1019" s="14">
        <f>[1]consoCURRENT!K22045</f>
        <v>0</v>
      </c>
      <c r="I1019" s="14">
        <f>[1]consoCURRENT!L22045</f>
        <v>0</v>
      </c>
      <c r="J1019" s="14">
        <f>[1]consoCURRENT!M22045</f>
        <v>0</v>
      </c>
      <c r="K1019" s="14">
        <f>[1]consoCURRENT!N22045</f>
        <v>0</v>
      </c>
      <c r="L1019" s="14">
        <f>[1]consoCURRENT!O22045</f>
        <v>0</v>
      </c>
      <c r="M1019" s="14">
        <f>[1]consoCURRENT!P22045</f>
        <v>0</v>
      </c>
      <c r="N1019" s="14">
        <f>[1]consoCURRENT!Q22045</f>
        <v>700605.35</v>
      </c>
      <c r="O1019" s="14">
        <f>[1]consoCURRENT!R22045</f>
        <v>6537944.6500000004</v>
      </c>
      <c r="P1019" s="14">
        <f>[1]consoCURRENT!S22045</f>
        <v>761543</v>
      </c>
      <c r="Q1019" s="14">
        <f>[1]consoCURRENT!T22045</f>
        <v>0</v>
      </c>
      <c r="R1019" s="14">
        <f>[1]consoCURRENT!U22045</f>
        <v>0</v>
      </c>
      <c r="S1019" s="14">
        <f>[1]consoCURRENT!V22045</f>
        <v>0</v>
      </c>
      <c r="T1019" s="14">
        <f>[1]consoCURRENT!W22045</f>
        <v>0</v>
      </c>
      <c r="U1019" s="14">
        <f>[1]consoCURRENT!X22045</f>
        <v>0</v>
      </c>
      <c r="V1019" s="14">
        <f>[1]consoCURRENT!Y22045</f>
        <v>0</v>
      </c>
      <c r="W1019" s="14">
        <f>[1]consoCURRENT!Z22045</f>
        <v>0</v>
      </c>
      <c r="X1019" s="14">
        <f>[1]consoCURRENT!AA22045</f>
        <v>0</v>
      </c>
      <c r="Y1019" s="14">
        <f>[1]consoCURRENT!AB22045</f>
        <v>0</v>
      </c>
      <c r="Z1019" s="14">
        <f t="shared" ref="Z1019:Z1021" si="716">SUM(M1019:Y1019)</f>
        <v>8000093</v>
      </c>
      <c r="AA1019" s="14">
        <f t="shared" ref="AA1019:AA1021" si="717">B1019-Z1019</f>
        <v>2625907</v>
      </c>
      <c r="AB1019" s="19">
        <f t="shared" ref="AB1019:AB1024" si="718">Z1019/B1019</f>
        <v>0.75287907020515721</v>
      </c>
      <c r="AC1019" s="15"/>
    </row>
    <row r="1020" spans="1:29" s="16" customFormat="1" ht="18" customHeight="1" x14ac:dyDescent="0.2">
      <c r="A1020" s="18" t="s">
        <v>38</v>
      </c>
      <c r="B1020" s="14">
        <f>[1]consoCURRENT!E22051</f>
        <v>0</v>
      </c>
      <c r="C1020" s="14">
        <f>[1]consoCURRENT!F22051</f>
        <v>0</v>
      </c>
      <c r="D1020" s="14">
        <f>[1]consoCURRENT!G22051</f>
        <v>0</v>
      </c>
      <c r="E1020" s="14">
        <f>[1]consoCURRENT!H22051</f>
        <v>0</v>
      </c>
      <c r="F1020" s="14">
        <f>[1]consoCURRENT!I22051</f>
        <v>0</v>
      </c>
      <c r="G1020" s="14">
        <f>[1]consoCURRENT!J22051</f>
        <v>0</v>
      </c>
      <c r="H1020" s="14">
        <f>[1]consoCURRENT!K22051</f>
        <v>0</v>
      </c>
      <c r="I1020" s="14">
        <f>[1]consoCURRENT!L22051</f>
        <v>0</v>
      </c>
      <c r="J1020" s="14">
        <f>[1]consoCURRENT!M22051</f>
        <v>0</v>
      </c>
      <c r="K1020" s="14">
        <f>[1]consoCURRENT!N22051</f>
        <v>0</v>
      </c>
      <c r="L1020" s="14">
        <f>[1]consoCURRENT!O22051</f>
        <v>0</v>
      </c>
      <c r="M1020" s="14">
        <f>[1]consoCURRENT!P22051</f>
        <v>0</v>
      </c>
      <c r="N1020" s="14">
        <f>[1]consoCURRENT!Q22051</f>
        <v>0</v>
      </c>
      <c r="O1020" s="14">
        <f>[1]consoCURRENT!R22051</f>
        <v>0</v>
      </c>
      <c r="P1020" s="14">
        <f>[1]consoCURRENT!S22051</f>
        <v>0</v>
      </c>
      <c r="Q1020" s="14">
        <f>[1]consoCURRENT!T22051</f>
        <v>0</v>
      </c>
      <c r="R1020" s="14">
        <f>[1]consoCURRENT!U22051</f>
        <v>0</v>
      </c>
      <c r="S1020" s="14">
        <f>[1]consoCURRENT!V22051</f>
        <v>0</v>
      </c>
      <c r="T1020" s="14">
        <f>[1]consoCURRENT!W22051</f>
        <v>0</v>
      </c>
      <c r="U1020" s="14">
        <f>[1]consoCURRENT!X22051</f>
        <v>0</v>
      </c>
      <c r="V1020" s="14">
        <f>[1]consoCURRENT!Y22051</f>
        <v>0</v>
      </c>
      <c r="W1020" s="14">
        <f>[1]consoCURRENT!Z22051</f>
        <v>0</v>
      </c>
      <c r="X1020" s="14">
        <f>[1]consoCURRENT!AA22051</f>
        <v>0</v>
      </c>
      <c r="Y1020" s="14">
        <f>[1]consoCURRENT!AB22051</f>
        <v>0</v>
      </c>
      <c r="Z1020" s="14">
        <f t="shared" si="716"/>
        <v>0</v>
      </c>
      <c r="AA1020" s="14">
        <f t="shared" si="717"/>
        <v>0</v>
      </c>
      <c r="AB1020" s="19"/>
      <c r="AC1020" s="15"/>
    </row>
    <row r="1021" spans="1:29" s="16" customFormat="1" ht="18" customHeight="1" x14ac:dyDescent="0.2">
      <c r="A1021" s="18" t="s">
        <v>39</v>
      </c>
      <c r="B1021" s="14">
        <f>[1]consoCURRENT!E22080</f>
        <v>0</v>
      </c>
      <c r="C1021" s="14">
        <f>[1]consoCURRENT!F22080</f>
        <v>0</v>
      </c>
      <c r="D1021" s="14">
        <f>[1]consoCURRENT!G22080</f>
        <v>0</v>
      </c>
      <c r="E1021" s="14">
        <f>[1]consoCURRENT!H22080</f>
        <v>0</v>
      </c>
      <c r="F1021" s="14">
        <f>[1]consoCURRENT!I22080</f>
        <v>0</v>
      </c>
      <c r="G1021" s="14">
        <f>[1]consoCURRENT!J22080</f>
        <v>0</v>
      </c>
      <c r="H1021" s="14">
        <f>[1]consoCURRENT!K22080</f>
        <v>0</v>
      </c>
      <c r="I1021" s="14">
        <f>[1]consoCURRENT!L22080</f>
        <v>0</v>
      </c>
      <c r="J1021" s="14">
        <f>[1]consoCURRENT!M22080</f>
        <v>0</v>
      </c>
      <c r="K1021" s="14">
        <f>[1]consoCURRENT!N22080</f>
        <v>0</v>
      </c>
      <c r="L1021" s="14">
        <f>[1]consoCURRENT!O22080</f>
        <v>0</v>
      </c>
      <c r="M1021" s="14">
        <f>[1]consoCURRENT!P22080</f>
        <v>0</v>
      </c>
      <c r="N1021" s="14">
        <f>[1]consoCURRENT!Q22080</f>
        <v>0</v>
      </c>
      <c r="O1021" s="14">
        <f>[1]consoCURRENT!R22080</f>
        <v>0</v>
      </c>
      <c r="P1021" s="14">
        <f>[1]consoCURRENT!S22080</f>
        <v>0</v>
      </c>
      <c r="Q1021" s="14">
        <f>[1]consoCURRENT!T22080</f>
        <v>0</v>
      </c>
      <c r="R1021" s="14">
        <f>[1]consoCURRENT!U22080</f>
        <v>0</v>
      </c>
      <c r="S1021" s="14">
        <f>[1]consoCURRENT!V22080</f>
        <v>0</v>
      </c>
      <c r="T1021" s="14">
        <f>[1]consoCURRENT!W22080</f>
        <v>0</v>
      </c>
      <c r="U1021" s="14">
        <f>[1]consoCURRENT!X22080</f>
        <v>0</v>
      </c>
      <c r="V1021" s="14">
        <f>[1]consoCURRENT!Y22080</f>
        <v>0</v>
      </c>
      <c r="W1021" s="14">
        <f>[1]consoCURRENT!Z22080</f>
        <v>0</v>
      </c>
      <c r="X1021" s="14">
        <f>[1]consoCURRENT!AA22080</f>
        <v>0</v>
      </c>
      <c r="Y1021" s="14">
        <f>[1]consoCURRENT!AB22080</f>
        <v>0</v>
      </c>
      <c r="Z1021" s="14">
        <f t="shared" si="716"/>
        <v>0</v>
      </c>
      <c r="AA1021" s="14">
        <f t="shared" si="717"/>
        <v>0</v>
      </c>
      <c r="AB1021" s="19"/>
      <c r="AC1021" s="15"/>
    </row>
    <row r="1022" spans="1:29" s="16" customFormat="1" ht="18" customHeight="1" x14ac:dyDescent="0.25">
      <c r="A1022" s="20" t="s">
        <v>40</v>
      </c>
      <c r="B1022" s="21">
        <f>SUM(B1018:B1021)</f>
        <v>24930000</v>
      </c>
      <c r="C1022" s="21">
        <f t="shared" ref="C1022:AA1022" si="719">SUM(C1018:C1021)</f>
        <v>0</v>
      </c>
      <c r="D1022" s="21">
        <f t="shared" si="719"/>
        <v>0</v>
      </c>
      <c r="E1022" s="21">
        <f t="shared" si="719"/>
        <v>11400323.92</v>
      </c>
      <c r="F1022" s="21">
        <f t="shared" si="719"/>
        <v>0</v>
      </c>
      <c r="G1022" s="21">
        <f t="shared" si="719"/>
        <v>0</v>
      </c>
      <c r="H1022" s="21">
        <f t="shared" si="719"/>
        <v>0</v>
      </c>
      <c r="I1022" s="21">
        <f t="shared" si="719"/>
        <v>0</v>
      </c>
      <c r="J1022" s="21">
        <f t="shared" si="719"/>
        <v>0</v>
      </c>
      <c r="K1022" s="21">
        <f t="shared" si="719"/>
        <v>0</v>
      </c>
      <c r="L1022" s="21">
        <f t="shared" si="719"/>
        <v>0</v>
      </c>
      <c r="M1022" s="21">
        <f t="shared" si="719"/>
        <v>0</v>
      </c>
      <c r="N1022" s="21">
        <f t="shared" si="719"/>
        <v>1927100.0299999998</v>
      </c>
      <c r="O1022" s="21">
        <f t="shared" si="719"/>
        <v>7616326.3300000001</v>
      </c>
      <c r="P1022" s="21">
        <f t="shared" si="719"/>
        <v>1856897.56</v>
      </c>
      <c r="Q1022" s="21">
        <f t="shared" si="719"/>
        <v>0</v>
      </c>
      <c r="R1022" s="21">
        <f t="shared" si="719"/>
        <v>0</v>
      </c>
      <c r="S1022" s="21">
        <f t="shared" si="719"/>
        <v>0</v>
      </c>
      <c r="T1022" s="21">
        <f t="shared" si="719"/>
        <v>0</v>
      </c>
      <c r="U1022" s="21">
        <f t="shared" si="719"/>
        <v>0</v>
      </c>
      <c r="V1022" s="21">
        <f t="shared" si="719"/>
        <v>0</v>
      </c>
      <c r="W1022" s="21">
        <f t="shared" si="719"/>
        <v>0</v>
      </c>
      <c r="X1022" s="21">
        <f t="shared" si="719"/>
        <v>0</v>
      </c>
      <c r="Y1022" s="21">
        <f t="shared" si="719"/>
        <v>0</v>
      </c>
      <c r="Z1022" s="21">
        <f t="shared" si="719"/>
        <v>11400323.92</v>
      </c>
      <c r="AA1022" s="21">
        <f t="shared" si="719"/>
        <v>13529676.08</v>
      </c>
      <c r="AB1022" s="22">
        <f t="shared" si="718"/>
        <v>0.45729337825912553</v>
      </c>
      <c r="AC1022" s="15"/>
    </row>
    <row r="1023" spans="1:29" s="16" customFormat="1" ht="18" customHeight="1" x14ac:dyDescent="0.25">
      <c r="A1023" s="23" t="s">
        <v>41</v>
      </c>
      <c r="B1023" s="14">
        <f>[1]consoCURRENT!E22084</f>
        <v>0</v>
      </c>
      <c r="C1023" s="14">
        <f>[1]consoCURRENT!F22084</f>
        <v>0</v>
      </c>
      <c r="D1023" s="14">
        <f>[1]consoCURRENT!G22084</f>
        <v>0</v>
      </c>
      <c r="E1023" s="14">
        <f>[1]consoCURRENT!H22084</f>
        <v>0</v>
      </c>
      <c r="F1023" s="14">
        <f>[1]consoCURRENT!I22084</f>
        <v>0</v>
      </c>
      <c r="G1023" s="14">
        <f>[1]consoCURRENT!J22084</f>
        <v>0</v>
      </c>
      <c r="H1023" s="14">
        <f>[1]consoCURRENT!K22084</f>
        <v>0</v>
      </c>
      <c r="I1023" s="14">
        <f>[1]consoCURRENT!L22084</f>
        <v>0</v>
      </c>
      <c r="J1023" s="14">
        <f>[1]consoCURRENT!M22084</f>
        <v>0</v>
      </c>
      <c r="K1023" s="14">
        <f>[1]consoCURRENT!N22084</f>
        <v>0</v>
      </c>
      <c r="L1023" s="14">
        <f>[1]consoCURRENT!O22084</f>
        <v>0</v>
      </c>
      <c r="M1023" s="14">
        <f>[1]consoCURRENT!P22084</f>
        <v>0</v>
      </c>
      <c r="N1023" s="14">
        <f>[1]consoCURRENT!Q22084</f>
        <v>0</v>
      </c>
      <c r="O1023" s="14">
        <f>[1]consoCURRENT!R22084</f>
        <v>0</v>
      </c>
      <c r="P1023" s="14">
        <f>[1]consoCURRENT!S22084</f>
        <v>0</v>
      </c>
      <c r="Q1023" s="14">
        <f>[1]consoCURRENT!T22084</f>
        <v>0</v>
      </c>
      <c r="R1023" s="14">
        <f>[1]consoCURRENT!U22084</f>
        <v>0</v>
      </c>
      <c r="S1023" s="14">
        <f>[1]consoCURRENT!V22084</f>
        <v>0</v>
      </c>
      <c r="T1023" s="14">
        <f>[1]consoCURRENT!W22084</f>
        <v>0</v>
      </c>
      <c r="U1023" s="14">
        <f>[1]consoCURRENT!X22084</f>
        <v>0</v>
      </c>
      <c r="V1023" s="14">
        <f>[1]consoCURRENT!Y22084</f>
        <v>0</v>
      </c>
      <c r="W1023" s="14">
        <f>[1]consoCURRENT!Z22084</f>
        <v>0</v>
      </c>
      <c r="X1023" s="14">
        <f>[1]consoCURRENT!AA22084</f>
        <v>0</v>
      </c>
      <c r="Y1023" s="14">
        <f>[1]consoCURRENT!AB22084</f>
        <v>0</v>
      </c>
      <c r="Z1023" s="14">
        <f t="shared" ref="Z1023" si="720">SUM(M1023:Y1023)</f>
        <v>0</v>
      </c>
      <c r="AA1023" s="14">
        <f t="shared" ref="AA1023" si="721">B1023-Z1023</f>
        <v>0</v>
      </c>
      <c r="AB1023" s="19"/>
      <c r="AC1023" s="15"/>
    </row>
    <row r="1024" spans="1:29" s="16" customFormat="1" ht="18" customHeight="1" x14ac:dyDescent="0.25">
      <c r="A1024" s="20" t="s">
        <v>42</v>
      </c>
      <c r="B1024" s="21">
        <f>B1023+B1022</f>
        <v>24930000</v>
      </c>
      <c r="C1024" s="21">
        <f t="shared" ref="C1024:AA1024" si="722">C1023+C1022</f>
        <v>0</v>
      </c>
      <c r="D1024" s="21">
        <f t="shared" si="722"/>
        <v>0</v>
      </c>
      <c r="E1024" s="21">
        <f t="shared" si="722"/>
        <v>11400323.92</v>
      </c>
      <c r="F1024" s="21">
        <f t="shared" si="722"/>
        <v>0</v>
      </c>
      <c r="G1024" s="21">
        <f t="shared" si="722"/>
        <v>0</v>
      </c>
      <c r="H1024" s="21">
        <f t="shared" si="722"/>
        <v>0</v>
      </c>
      <c r="I1024" s="21">
        <f t="shared" si="722"/>
        <v>0</v>
      </c>
      <c r="J1024" s="21">
        <f t="shared" si="722"/>
        <v>0</v>
      </c>
      <c r="K1024" s="21">
        <f t="shared" si="722"/>
        <v>0</v>
      </c>
      <c r="L1024" s="21">
        <f t="shared" si="722"/>
        <v>0</v>
      </c>
      <c r="M1024" s="21">
        <f t="shared" si="722"/>
        <v>0</v>
      </c>
      <c r="N1024" s="21">
        <f t="shared" si="722"/>
        <v>1927100.0299999998</v>
      </c>
      <c r="O1024" s="21">
        <f t="shared" si="722"/>
        <v>7616326.3300000001</v>
      </c>
      <c r="P1024" s="21">
        <f t="shared" si="722"/>
        <v>1856897.56</v>
      </c>
      <c r="Q1024" s="21">
        <f t="shared" si="722"/>
        <v>0</v>
      </c>
      <c r="R1024" s="21">
        <f t="shared" si="722"/>
        <v>0</v>
      </c>
      <c r="S1024" s="21">
        <f t="shared" si="722"/>
        <v>0</v>
      </c>
      <c r="T1024" s="21">
        <f t="shared" si="722"/>
        <v>0</v>
      </c>
      <c r="U1024" s="21">
        <f t="shared" si="722"/>
        <v>0</v>
      </c>
      <c r="V1024" s="21">
        <f t="shared" si="722"/>
        <v>0</v>
      </c>
      <c r="W1024" s="21">
        <f t="shared" si="722"/>
        <v>0</v>
      </c>
      <c r="X1024" s="21">
        <f t="shared" si="722"/>
        <v>0</v>
      </c>
      <c r="Y1024" s="21">
        <f t="shared" si="722"/>
        <v>0</v>
      </c>
      <c r="Z1024" s="21">
        <f t="shared" si="722"/>
        <v>11400323.92</v>
      </c>
      <c r="AA1024" s="21">
        <f t="shared" si="722"/>
        <v>13529676.08</v>
      </c>
      <c r="AB1024" s="22">
        <f t="shared" si="718"/>
        <v>0.45729337825912553</v>
      </c>
      <c r="AC1024" s="24"/>
    </row>
    <row r="1025" spans="1:29" s="16" customFormat="1" ht="15" customHeigh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5"/>
    </row>
    <row r="1026" spans="1:29" s="16" customFormat="1" ht="15" customHeigh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5"/>
    </row>
    <row r="1027" spans="1:29" s="16" customFormat="1" ht="15" customHeight="1" x14ac:dyDescent="0.25">
      <c r="A1027" s="17" t="s">
        <v>69</v>
      </c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8" customHeight="1" x14ac:dyDescent="0.2">
      <c r="A1028" s="18" t="s">
        <v>36</v>
      </c>
      <c r="B1028" s="14">
        <f>[1]consoCURRENT!E22144</f>
        <v>5073000</v>
      </c>
      <c r="C1028" s="14">
        <f>[1]consoCURRENT!F22144</f>
        <v>0</v>
      </c>
      <c r="D1028" s="14">
        <f>[1]consoCURRENT!G22144</f>
        <v>0</v>
      </c>
      <c r="E1028" s="14">
        <f>[1]consoCURRENT!H22144</f>
        <v>1173862</v>
      </c>
      <c r="F1028" s="14">
        <f>[1]consoCURRENT!I22144</f>
        <v>0</v>
      </c>
      <c r="G1028" s="14">
        <f>[1]consoCURRENT!J22144</f>
        <v>0</v>
      </c>
      <c r="H1028" s="14">
        <f>[1]consoCURRENT!K22144</f>
        <v>0</v>
      </c>
      <c r="I1028" s="14">
        <f>[1]consoCURRENT!L22144</f>
        <v>0</v>
      </c>
      <c r="J1028" s="14">
        <f>[1]consoCURRENT!M22144</f>
        <v>0</v>
      </c>
      <c r="K1028" s="14">
        <f>[1]consoCURRENT!N22144</f>
        <v>0</v>
      </c>
      <c r="L1028" s="14">
        <f>[1]consoCURRENT!O22144</f>
        <v>0</v>
      </c>
      <c r="M1028" s="14">
        <f>[1]consoCURRENT!P22144</f>
        <v>0</v>
      </c>
      <c r="N1028" s="14">
        <f>[1]consoCURRENT!Q22144</f>
        <v>382979</v>
      </c>
      <c r="O1028" s="14">
        <f>[1]consoCURRENT!R22144</f>
        <v>356979</v>
      </c>
      <c r="P1028" s="14">
        <f>[1]consoCURRENT!S22144</f>
        <v>433904</v>
      </c>
      <c r="Q1028" s="14">
        <f>[1]consoCURRENT!T22144</f>
        <v>0</v>
      </c>
      <c r="R1028" s="14">
        <f>[1]consoCURRENT!U22144</f>
        <v>0</v>
      </c>
      <c r="S1028" s="14">
        <f>[1]consoCURRENT!V22144</f>
        <v>0</v>
      </c>
      <c r="T1028" s="14">
        <f>[1]consoCURRENT!W22144</f>
        <v>0</v>
      </c>
      <c r="U1028" s="14">
        <f>[1]consoCURRENT!X22144</f>
        <v>0</v>
      </c>
      <c r="V1028" s="14">
        <f>[1]consoCURRENT!Y22144</f>
        <v>0</v>
      </c>
      <c r="W1028" s="14">
        <f>[1]consoCURRENT!Z22144</f>
        <v>0</v>
      </c>
      <c r="X1028" s="14">
        <f>[1]consoCURRENT!AA22144</f>
        <v>0</v>
      </c>
      <c r="Y1028" s="14">
        <f>[1]consoCURRENT!AB22144</f>
        <v>0</v>
      </c>
      <c r="Z1028" s="14">
        <f>SUM(M1028:Y1028)</f>
        <v>1173862</v>
      </c>
      <c r="AA1028" s="14">
        <f>B1028-Z1028</f>
        <v>3899138</v>
      </c>
      <c r="AB1028" s="19">
        <f>Z1028/B1028</f>
        <v>0.2313940469150404</v>
      </c>
      <c r="AC1028" s="15"/>
    </row>
    <row r="1029" spans="1:29" s="16" customFormat="1" ht="18" customHeight="1" x14ac:dyDescent="0.2">
      <c r="A1029" s="18" t="s">
        <v>37</v>
      </c>
      <c r="B1029" s="14">
        <f>[1]consoCURRENT!E22232</f>
        <v>8251000</v>
      </c>
      <c r="C1029" s="14">
        <f>[1]consoCURRENT!F22232</f>
        <v>0</v>
      </c>
      <c r="D1029" s="14">
        <f>[1]consoCURRENT!G22232</f>
        <v>0</v>
      </c>
      <c r="E1029" s="14">
        <f>[1]consoCURRENT!H22232</f>
        <v>4741107.37</v>
      </c>
      <c r="F1029" s="14">
        <f>[1]consoCURRENT!I22232</f>
        <v>0</v>
      </c>
      <c r="G1029" s="14">
        <f>[1]consoCURRENT!J22232</f>
        <v>0</v>
      </c>
      <c r="H1029" s="14">
        <f>[1]consoCURRENT!K22232</f>
        <v>0</v>
      </c>
      <c r="I1029" s="14">
        <f>[1]consoCURRENT!L22232</f>
        <v>0</v>
      </c>
      <c r="J1029" s="14">
        <f>[1]consoCURRENT!M22232</f>
        <v>0</v>
      </c>
      <c r="K1029" s="14">
        <f>[1]consoCURRENT!N22232</f>
        <v>0</v>
      </c>
      <c r="L1029" s="14">
        <f>[1]consoCURRENT!O22232</f>
        <v>0</v>
      </c>
      <c r="M1029" s="14">
        <f>[1]consoCURRENT!P22232</f>
        <v>0</v>
      </c>
      <c r="N1029" s="14">
        <f>[1]consoCURRENT!Q22232</f>
        <v>877503</v>
      </c>
      <c r="O1029" s="14">
        <f>[1]consoCURRENT!R22232</f>
        <v>951832.07</v>
      </c>
      <c r="P1029" s="14">
        <f>[1]consoCURRENT!S22232</f>
        <v>2911772.3</v>
      </c>
      <c r="Q1029" s="14">
        <f>[1]consoCURRENT!T22232</f>
        <v>0</v>
      </c>
      <c r="R1029" s="14">
        <f>[1]consoCURRENT!U22232</f>
        <v>0</v>
      </c>
      <c r="S1029" s="14">
        <f>[1]consoCURRENT!V22232</f>
        <v>0</v>
      </c>
      <c r="T1029" s="14">
        <f>[1]consoCURRENT!W22232</f>
        <v>0</v>
      </c>
      <c r="U1029" s="14">
        <f>[1]consoCURRENT!X22232</f>
        <v>0</v>
      </c>
      <c r="V1029" s="14">
        <f>[1]consoCURRENT!Y22232</f>
        <v>0</v>
      </c>
      <c r="W1029" s="14">
        <f>[1]consoCURRENT!Z22232</f>
        <v>0</v>
      </c>
      <c r="X1029" s="14">
        <f>[1]consoCURRENT!AA22232</f>
        <v>0</v>
      </c>
      <c r="Y1029" s="14">
        <f>[1]consoCURRENT!AB22232</f>
        <v>0</v>
      </c>
      <c r="Z1029" s="14">
        <f t="shared" ref="Z1029:Z1031" si="723">SUM(M1029:Y1029)</f>
        <v>4741107.3699999992</v>
      </c>
      <c r="AA1029" s="14">
        <f t="shared" ref="AA1029:AA1031" si="724">B1029-Z1029</f>
        <v>3509892.6300000008</v>
      </c>
      <c r="AB1029" s="19">
        <f t="shared" ref="AB1029:AB1034" si="725">Z1029/B1029</f>
        <v>0.57461003151133183</v>
      </c>
      <c r="AC1029" s="15"/>
    </row>
    <row r="1030" spans="1:29" s="16" customFormat="1" ht="18" customHeight="1" x14ac:dyDescent="0.2">
      <c r="A1030" s="18" t="s">
        <v>38</v>
      </c>
      <c r="B1030" s="14">
        <f>[1]consoCURRENT!E22238</f>
        <v>0</v>
      </c>
      <c r="C1030" s="14">
        <f>[1]consoCURRENT!F22238</f>
        <v>0</v>
      </c>
      <c r="D1030" s="14">
        <f>[1]consoCURRENT!G22238</f>
        <v>0</v>
      </c>
      <c r="E1030" s="14">
        <f>[1]consoCURRENT!H22238</f>
        <v>0</v>
      </c>
      <c r="F1030" s="14">
        <f>[1]consoCURRENT!I22238</f>
        <v>0</v>
      </c>
      <c r="G1030" s="14">
        <f>[1]consoCURRENT!J22238</f>
        <v>0</v>
      </c>
      <c r="H1030" s="14">
        <f>[1]consoCURRENT!K22238</f>
        <v>0</v>
      </c>
      <c r="I1030" s="14">
        <f>[1]consoCURRENT!L22238</f>
        <v>0</v>
      </c>
      <c r="J1030" s="14">
        <f>[1]consoCURRENT!M22238</f>
        <v>0</v>
      </c>
      <c r="K1030" s="14">
        <f>[1]consoCURRENT!N22238</f>
        <v>0</v>
      </c>
      <c r="L1030" s="14">
        <f>[1]consoCURRENT!O22238</f>
        <v>0</v>
      </c>
      <c r="M1030" s="14">
        <f>[1]consoCURRENT!P22238</f>
        <v>0</v>
      </c>
      <c r="N1030" s="14">
        <f>[1]consoCURRENT!Q22238</f>
        <v>0</v>
      </c>
      <c r="O1030" s="14">
        <f>[1]consoCURRENT!R22238</f>
        <v>0</v>
      </c>
      <c r="P1030" s="14">
        <f>[1]consoCURRENT!S22238</f>
        <v>0</v>
      </c>
      <c r="Q1030" s="14">
        <f>[1]consoCURRENT!T22238</f>
        <v>0</v>
      </c>
      <c r="R1030" s="14">
        <f>[1]consoCURRENT!U22238</f>
        <v>0</v>
      </c>
      <c r="S1030" s="14">
        <f>[1]consoCURRENT!V22238</f>
        <v>0</v>
      </c>
      <c r="T1030" s="14">
        <f>[1]consoCURRENT!W22238</f>
        <v>0</v>
      </c>
      <c r="U1030" s="14">
        <f>[1]consoCURRENT!X22238</f>
        <v>0</v>
      </c>
      <c r="V1030" s="14">
        <f>[1]consoCURRENT!Y22238</f>
        <v>0</v>
      </c>
      <c r="W1030" s="14">
        <f>[1]consoCURRENT!Z22238</f>
        <v>0</v>
      </c>
      <c r="X1030" s="14">
        <f>[1]consoCURRENT!AA22238</f>
        <v>0</v>
      </c>
      <c r="Y1030" s="14">
        <f>[1]consoCURRENT!AB22238</f>
        <v>0</v>
      </c>
      <c r="Z1030" s="14">
        <f t="shared" si="723"/>
        <v>0</v>
      </c>
      <c r="AA1030" s="14">
        <f t="shared" si="724"/>
        <v>0</v>
      </c>
      <c r="AB1030" s="19"/>
      <c r="AC1030" s="15"/>
    </row>
    <row r="1031" spans="1:29" s="16" customFormat="1" ht="18" customHeight="1" x14ac:dyDescent="0.2">
      <c r="A1031" s="18" t="s">
        <v>39</v>
      </c>
      <c r="B1031" s="14">
        <f>[1]consoCURRENT!E22267</f>
        <v>0</v>
      </c>
      <c r="C1031" s="14">
        <f>[1]consoCURRENT!F22267</f>
        <v>0</v>
      </c>
      <c r="D1031" s="14">
        <f>[1]consoCURRENT!G22267</f>
        <v>0</v>
      </c>
      <c r="E1031" s="14">
        <f>[1]consoCURRENT!H22267</f>
        <v>0</v>
      </c>
      <c r="F1031" s="14">
        <f>[1]consoCURRENT!I22267</f>
        <v>0</v>
      </c>
      <c r="G1031" s="14">
        <f>[1]consoCURRENT!J22267</f>
        <v>0</v>
      </c>
      <c r="H1031" s="14">
        <f>[1]consoCURRENT!K22267</f>
        <v>0</v>
      </c>
      <c r="I1031" s="14">
        <f>[1]consoCURRENT!L22267</f>
        <v>0</v>
      </c>
      <c r="J1031" s="14">
        <f>[1]consoCURRENT!M22267</f>
        <v>0</v>
      </c>
      <c r="K1031" s="14">
        <f>[1]consoCURRENT!N22267</f>
        <v>0</v>
      </c>
      <c r="L1031" s="14">
        <f>[1]consoCURRENT!O22267</f>
        <v>0</v>
      </c>
      <c r="M1031" s="14">
        <f>[1]consoCURRENT!P22267</f>
        <v>0</v>
      </c>
      <c r="N1031" s="14">
        <f>[1]consoCURRENT!Q22267</f>
        <v>0</v>
      </c>
      <c r="O1031" s="14">
        <f>[1]consoCURRENT!R22267</f>
        <v>0</v>
      </c>
      <c r="P1031" s="14">
        <f>[1]consoCURRENT!S22267</f>
        <v>0</v>
      </c>
      <c r="Q1031" s="14">
        <f>[1]consoCURRENT!T22267</f>
        <v>0</v>
      </c>
      <c r="R1031" s="14">
        <f>[1]consoCURRENT!U22267</f>
        <v>0</v>
      </c>
      <c r="S1031" s="14">
        <f>[1]consoCURRENT!V22267</f>
        <v>0</v>
      </c>
      <c r="T1031" s="14">
        <f>[1]consoCURRENT!W22267</f>
        <v>0</v>
      </c>
      <c r="U1031" s="14">
        <f>[1]consoCURRENT!X22267</f>
        <v>0</v>
      </c>
      <c r="V1031" s="14">
        <f>[1]consoCURRENT!Y22267</f>
        <v>0</v>
      </c>
      <c r="W1031" s="14">
        <f>[1]consoCURRENT!Z22267</f>
        <v>0</v>
      </c>
      <c r="X1031" s="14">
        <f>[1]consoCURRENT!AA22267</f>
        <v>0</v>
      </c>
      <c r="Y1031" s="14">
        <f>[1]consoCURRENT!AB22267</f>
        <v>0</v>
      </c>
      <c r="Z1031" s="14">
        <f t="shared" si="723"/>
        <v>0</v>
      </c>
      <c r="AA1031" s="14">
        <f t="shared" si="724"/>
        <v>0</v>
      </c>
      <c r="AB1031" s="19"/>
      <c r="AC1031" s="15"/>
    </row>
    <row r="1032" spans="1:29" s="16" customFormat="1" ht="18" customHeight="1" x14ac:dyDescent="0.25">
      <c r="A1032" s="20" t="s">
        <v>40</v>
      </c>
      <c r="B1032" s="21">
        <f>SUM(B1028:B1031)</f>
        <v>13324000</v>
      </c>
      <c r="C1032" s="21">
        <f t="shared" ref="C1032:AA1032" si="726">SUM(C1028:C1031)</f>
        <v>0</v>
      </c>
      <c r="D1032" s="21">
        <f t="shared" si="726"/>
        <v>0</v>
      </c>
      <c r="E1032" s="21">
        <f t="shared" si="726"/>
        <v>5914969.3700000001</v>
      </c>
      <c r="F1032" s="21">
        <f t="shared" si="726"/>
        <v>0</v>
      </c>
      <c r="G1032" s="21">
        <f t="shared" si="726"/>
        <v>0</v>
      </c>
      <c r="H1032" s="21">
        <f t="shared" si="726"/>
        <v>0</v>
      </c>
      <c r="I1032" s="21">
        <f t="shared" si="726"/>
        <v>0</v>
      </c>
      <c r="J1032" s="21">
        <f t="shared" si="726"/>
        <v>0</v>
      </c>
      <c r="K1032" s="21">
        <f t="shared" si="726"/>
        <v>0</v>
      </c>
      <c r="L1032" s="21">
        <f t="shared" si="726"/>
        <v>0</v>
      </c>
      <c r="M1032" s="21">
        <f t="shared" si="726"/>
        <v>0</v>
      </c>
      <c r="N1032" s="21">
        <f t="shared" si="726"/>
        <v>1260482</v>
      </c>
      <c r="O1032" s="21">
        <f t="shared" si="726"/>
        <v>1308811.0699999998</v>
      </c>
      <c r="P1032" s="21">
        <f t="shared" si="726"/>
        <v>3345676.3</v>
      </c>
      <c r="Q1032" s="21">
        <f t="shared" si="726"/>
        <v>0</v>
      </c>
      <c r="R1032" s="21">
        <f t="shared" si="726"/>
        <v>0</v>
      </c>
      <c r="S1032" s="21">
        <f t="shared" si="726"/>
        <v>0</v>
      </c>
      <c r="T1032" s="21">
        <f t="shared" si="726"/>
        <v>0</v>
      </c>
      <c r="U1032" s="21">
        <f t="shared" si="726"/>
        <v>0</v>
      </c>
      <c r="V1032" s="21">
        <f t="shared" si="726"/>
        <v>0</v>
      </c>
      <c r="W1032" s="21">
        <f t="shared" si="726"/>
        <v>0</v>
      </c>
      <c r="X1032" s="21">
        <f t="shared" si="726"/>
        <v>0</v>
      </c>
      <c r="Y1032" s="21">
        <f t="shared" si="726"/>
        <v>0</v>
      </c>
      <c r="Z1032" s="21">
        <f t="shared" si="726"/>
        <v>5914969.3699999992</v>
      </c>
      <c r="AA1032" s="21">
        <f t="shared" si="726"/>
        <v>7409030.6300000008</v>
      </c>
      <c r="AB1032" s="22">
        <f t="shared" si="725"/>
        <v>0.44393345616931845</v>
      </c>
      <c r="AC1032" s="15"/>
    </row>
    <row r="1033" spans="1:29" s="16" customFormat="1" ht="18" customHeight="1" x14ac:dyDescent="0.25">
      <c r="A1033" s="23" t="s">
        <v>41</v>
      </c>
      <c r="B1033" s="14">
        <f>[1]consoCURRENT!E22271</f>
        <v>0</v>
      </c>
      <c r="C1033" s="14">
        <f>[1]consoCURRENT!F22271</f>
        <v>0</v>
      </c>
      <c r="D1033" s="14">
        <f>[1]consoCURRENT!G22271</f>
        <v>0</v>
      </c>
      <c r="E1033" s="14">
        <f>[1]consoCURRENT!H22271</f>
        <v>0</v>
      </c>
      <c r="F1033" s="14">
        <f>[1]consoCURRENT!I22271</f>
        <v>0</v>
      </c>
      <c r="G1033" s="14">
        <f>[1]consoCURRENT!J22271</f>
        <v>0</v>
      </c>
      <c r="H1033" s="14">
        <f>[1]consoCURRENT!K22271</f>
        <v>0</v>
      </c>
      <c r="I1033" s="14">
        <f>[1]consoCURRENT!L22271</f>
        <v>0</v>
      </c>
      <c r="J1033" s="14">
        <f>[1]consoCURRENT!M22271</f>
        <v>0</v>
      </c>
      <c r="K1033" s="14">
        <f>[1]consoCURRENT!N22271</f>
        <v>0</v>
      </c>
      <c r="L1033" s="14">
        <f>[1]consoCURRENT!O22271</f>
        <v>0</v>
      </c>
      <c r="M1033" s="14">
        <f>[1]consoCURRENT!P22271</f>
        <v>0</v>
      </c>
      <c r="N1033" s="14">
        <f>[1]consoCURRENT!Q22271</f>
        <v>0</v>
      </c>
      <c r="O1033" s="14">
        <f>[1]consoCURRENT!R22271</f>
        <v>0</v>
      </c>
      <c r="P1033" s="14">
        <f>[1]consoCURRENT!S22271</f>
        <v>0</v>
      </c>
      <c r="Q1033" s="14">
        <f>[1]consoCURRENT!T22271</f>
        <v>0</v>
      </c>
      <c r="R1033" s="14">
        <f>[1]consoCURRENT!U22271</f>
        <v>0</v>
      </c>
      <c r="S1033" s="14">
        <f>[1]consoCURRENT!V22271</f>
        <v>0</v>
      </c>
      <c r="T1033" s="14">
        <f>[1]consoCURRENT!W22271</f>
        <v>0</v>
      </c>
      <c r="U1033" s="14">
        <f>[1]consoCURRENT!X22271</f>
        <v>0</v>
      </c>
      <c r="V1033" s="14">
        <f>[1]consoCURRENT!Y22271</f>
        <v>0</v>
      </c>
      <c r="W1033" s="14">
        <f>[1]consoCURRENT!Z22271</f>
        <v>0</v>
      </c>
      <c r="X1033" s="14">
        <f>[1]consoCURRENT!AA22271</f>
        <v>0</v>
      </c>
      <c r="Y1033" s="14">
        <f>[1]consoCURRENT!AB22271</f>
        <v>0</v>
      </c>
      <c r="Z1033" s="14">
        <f t="shared" ref="Z1033" si="727">SUM(M1033:Y1033)</f>
        <v>0</v>
      </c>
      <c r="AA1033" s="14">
        <f t="shared" ref="AA1033" si="728">B1033-Z1033</f>
        <v>0</v>
      </c>
      <c r="AB1033" s="19"/>
      <c r="AC1033" s="15"/>
    </row>
    <row r="1034" spans="1:29" s="16" customFormat="1" ht="18" customHeight="1" x14ac:dyDescent="0.25">
      <c r="A1034" s="20" t="s">
        <v>42</v>
      </c>
      <c r="B1034" s="21">
        <f>B1033+B1032</f>
        <v>13324000</v>
      </c>
      <c r="C1034" s="21">
        <f t="shared" ref="C1034:AA1034" si="729">C1033+C1032</f>
        <v>0</v>
      </c>
      <c r="D1034" s="21">
        <f t="shared" si="729"/>
        <v>0</v>
      </c>
      <c r="E1034" s="21">
        <f t="shared" si="729"/>
        <v>5914969.3700000001</v>
      </c>
      <c r="F1034" s="21">
        <f t="shared" si="729"/>
        <v>0</v>
      </c>
      <c r="G1034" s="21">
        <f t="shared" si="729"/>
        <v>0</v>
      </c>
      <c r="H1034" s="21">
        <f t="shared" si="729"/>
        <v>0</v>
      </c>
      <c r="I1034" s="21">
        <f t="shared" si="729"/>
        <v>0</v>
      </c>
      <c r="J1034" s="21">
        <f t="shared" si="729"/>
        <v>0</v>
      </c>
      <c r="K1034" s="21">
        <f t="shared" si="729"/>
        <v>0</v>
      </c>
      <c r="L1034" s="21">
        <f t="shared" si="729"/>
        <v>0</v>
      </c>
      <c r="M1034" s="21">
        <f t="shared" si="729"/>
        <v>0</v>
      </c>
      <c r="N1034" s="21">
        <f t="shared" si="729"/>
        <v>1260482</v>
      </c>
      <c r="O1034" s="21">
        <f t="shared" si="729"/>
        <v>1308811.0699999998</v>
      </c>
      <c r="P1034" s="21">
        <f t="shared" si="729"/>
        <v>3345676.3</v>
      </c>
      <c r="Q1034" s="21">
        <f t="shared" si="729"/>
        <v>0</v>
      </c>
      <c r="R1034" s="21">
        <f t="shared" si="729"/>
        <v>0</v>
      </c>
      <c r="S1034" s="21">
        <f t="shared" si="729"/>
        <v>0</v>
      </c>
      <c r="T1034" s="21">
        <f t="shared" si="729"/>
        <v>0</v>
      </c>
      <c r="U1034" s="21">
        <f t="shared" si="729"/>
        <v>0</v>
      </c>
      <c r="V1034" s="21">
        <f t="shared" si="729"/>
        <v>0</v>
      </c>
      <c r="W1034" s="21">
        <f t="shared" si="729"/>
        <v>0</v>
      </c>
      <c r="X1034" s="21">
        <f t="shared" si="729"/>
        <v>0</v>
      </c>
      <c r="Y1034" s="21">
        <f t="shared" si="729"/>
        <v>0</v>
      </c>
      <c r="Z1034" s="21">
        <f t="shared" si="729"/>
        <v>5914969.3699999992</v>
      </c>
      <c r="AA1034" s="21">
        <f t="shared" si="729"/>
        <v>7409030.6300000008</v>
      </c>
      <c r="AB1034" s="22">
        <f t="shared" si="725"/>
        <v>0.44393345616931845</v>
      </c>
      <c r="AC1034" s="24"/>
    </row>
    <row r="1035" spans="1:29" s="16" customFormat="1" ht="15" customHeigh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5"/>
    </row>
    <row r="1036" spans="1:29" s="16" customFormat="1" ht="15" customHeigh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5"/>
    </row>
    <row r="1037" spans="1:29" s="16" customFormat="1" ht="15" customHeight="1" x14ac:dyDescent="0.25">
      <c r="A1037" s="17" t="s">
        <v>70</v>
      </c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8" customHeight="1" x14ac:dyDescent="0.2">
      <c r="A1038" s="18" t="s">
        <v>36</v>
      </c>
      <c r="B1038" s="14">
        <f>[1]consoCURRENT!E22331</f>
        <v>22024000</v>
      </c>
      <c r="C1038" s="14">
        <f>[1]consoCURRENT!F22331</f>
        <v>0</v>
      </c>
      <c r="D1038" s="14">
        <f>[1]consoCURRENT!G22331</f>
        <v>0</v>
      </c>
      <c r="E1038" s="14">
        <f>[1]consoCURRENT!H22331</f>
        <v>4390059.9800000004</v>
      </c>
      <c r="F1038" s="14">
        <f>[1]consoCURRENT!I22331</f>
        <v>0</v>
      </c>
      <c r="G1038" s="14">
        <f>[1]consoCURRENT!J22331</f>
        <v>0</v>
      </c>
      <c r="H1038" s="14">
        <f>[1]consoCURRENT!K22331</f>
        <v>0</v>
      </c>
      <c r="I1038" s="14">
        <f>[1]consoCURRENT!L22331</f>
        <v>0</v>
      </c>
      <c r="J1038" s="14">
        <f>[1]consoCURRENT!M22331</f>
        <v>0</v>
      </c>
      <c r="K1038" s="14">
        <f>[1]consoCURRENT!N22331</f>
        <v>0</v>
      </c>
      <c r="L1038" s="14">
        <f>[1]consoCURRENT!O22331</f>
        <v>0</v>
      </c>
      <c r="M1038" s="14">
        <f>[1]consoCURRENT!P22331</f>
        <v>0</v>
      </c>
      <c r="N1038" s="14">
        <f>[1]consoCURRENT!Q22331</f>
        <v>1387335.08</v>
      </c>
      <c r="O1038" s="14">
        <f>[1]consoCURRENT!R22331</f>
        <v>0</v>
      </c>
      <c r="P1038" s="14">
        <f>[1]consoCURRENT!S22331</f>
        <v>3002724.9000000004</v>
      </c>
      <c r="Q1038" s="14">
        <f>[1]consoCURRENT!T22331</f>
        <v>0</v>
      </c>
      <c r="R1038" s="14">
        <f>[1]consoCURRENT!U22331</f>
        <v>0</v>
      </c>
      <c r="S1038" s="14">
        <f>[1]consoCURRENT!V22331</f>
        <v>0</v>
      </c>
      <c r="T1038" s="14">
        <f>[1]consoCURRENT!W22331</f>
        <v>0</v>
      </c>
      <c r="U1038" s="14">
        <f>[1]consoCURRENT!X22331</f>
        <v>0</v>
      </c>
      <c r="V1038" s="14">
        <f>[1]consoCURRENT!Y22331</f>
        <v>0</v>
      </c>
      <c r="W1038" s="14">
        <f>[1]consoCURRENT!Z22331</f>
        <v>0</v>
      </c>
      <c r="X1038" s="14">
        <f>[1]consoCURRENT!AA22331</f>
        <v>0</v>
      </c>
      <c r="Y1038" s="14">
        <f>[1]consoCURRENT!AB22331</f>
        <v>0</v>
      </c>
      <c r="Z1038" s="14">
        <f>SUM(M1038:Y1038)</f>
        <v>4390059.9800000004</v>
      </c>
      <c r="AA1038" s="14">
        <f>B1038-Z1038</f>
        <v>17633940.02</v>
      </c>
      <c r="AB1038" s="19">
        <f>Z1038/B1038</f>
        <v>0.1993307292045042</v>
      </c>
      <c r="AC1038" s="15"/>
    </row>
    <row r="1039" spans="1:29" s="16" customFormat="1" ht="18" customHeight="1" x14ac:dyDescent="0.2">
      <c r="A1039" s="18" t="s">
        <v>37</v>
      </c>
      <c r="B1039" s="14">
        <f>[1]consoCURRENT!E22419</f>
        <v>12496000</v>
      </c>
      <c r="C1039" s="14">
        <f>[1]consoCURRENT!F22419</f>
        <v>0</v>
      </c>
      <c r="D1039" s="14">
        <f>[1]consoCURRENT!G22419</f>
        <v>0</v>
      </c>
      <c r="E1039" s="14">
        <f>[1]consoCURRENT!H22419</f>
        <v>7243998.7300000004</v>
      </c>
      <c r="F1039" s="14">
        <f>[1]consoCURRENT!I22419</f>
        <v>0</v>
      </c>
      <c r="G1039" s="14">
        <f>[1]consoCURRENT!J22419</f>
        <v>0</v>
      </c>
      <c r="H1039" s="14">
        <f>[1]consoCURRENT!K22419</f>
        <v>0</v>
      </c>
      <c r="I1039" s="14">
        <f>[1]consoCURRENT!L22419</f>
        <v>0</v>
      </c>
      <c r="J1039" s="14">
        <f>[1]consoCURRENT!M22419</f>
        <v>0</v>
      </c>
      <c r="K1039" s="14">
        <f>[1]consoCURRENT!N22419</f>
        <v>0</v>
      </c>
      <c r="L1039" s="14">
        <f>[1]consoCURRENT!O22419</f>
        <v>0</v>
      </c>
      <c r="M1039" s="14">
        <f>[1]consoCURRENT!P22419</f>
        <v>0</v>
      </c>
      <c r="N1039" s="14">
        <f>[1]consoCURRENT!Q22419</f>
        <v>327661.65000000002</v>
      </c>
      <c r="O1039" s="14">
        <f>[1]consoCURRENT!R22419</f>
        <v>0</v>
      </c>
      <c r="P1039" s="14">
        <f>[1]consoCURRENT!S22419</f>
        <v>6916337.0800000001</v>
      </c>
      <c r="Q1039" s="14">
        <f>[1]consoCURRENT!T22419</f>
        <v>0</v>
      </c>
      <c r="R1039" s="14">
        <f>[1]consoCURRENT!U22419</f>
        <v>0</v>
      </c>
      <c r="S1039" s="14">
        <f>[1]consoCURRENT!V22419</f>
        <v>0</v>
      </c>
      <c r="T1039" s="14">
        <f>[1]consoCURRENT!W22419</f>
        <v>0</v>
      </c>
      <c r="U1039" s="14">
        <f>[1]consoCURRENT!X22419</f>
        <v>0</v>
      </c>
      <c r="V1039" s="14">
        <f>[1]consoCURRENT!Y22419</f>
        <v>0</v>
      </c>
      <c r="W1039" s="14">
        <f>[1]consoCURRENT!Z22419</f>
        <v>0</v>
      </c>
      <c r="X1039" s="14">
        <f>[1]consoCURRENT!AA22419</f>
        <v>0</v>
      </c>
      <c r="Y1039" s="14">
        <f>[1]consoCURRENT!AB22419</f>
        <v>0</v>
      </c>
      <c r="Z1039" s="14">
        <f t="shared" ref="Z1039:Z1041" si="730">SUM(M1039:Y1039)</f>
        <v>7243998.7300000004</v>
      </c>
      <c r="AA1039" s="14">
        <f t="shared" ref="AA1039:AA1041" si="731">B1039-Z1039</f>
        <v>5252001.2699999996</v>
      </c>
      <c r="AB1039" s="19">
        <f t="shared" ref="AB1039:AB1044" si="732">Z1039/B1039</f>
        <v>0.57970540412932137</v>
      </c>
      <c r="AC1039" s="15"/>
    </row>
    <row r="1040" spans="1:29" s="16" customFormat="1" ht="18" customHeight="1" x14ac:dyDescent="0.2">
      <c r="A1040" s="18" t="s">
        <v>38</v>
      </c>
      <c r="B1040" s="14">
        <f>[1]consoCURRENT!E22425</f>
        <v>0</v>
      </c>
      <c r="C1040" s="14">
        <f>[1]consoCURRENT!F22425</f>
        <v>0</v>
      </c>
      <c r="D1040" s="14">
        <f>[1]consoCURRENT!G22425</f>
        <v>0</v>
      </c>
      <c r="E1040" s="14">
        <f>[1]consoCURRENT!H22425</f>
        <v>0</v>
      </c>
      <c r="F1040" s="14">
        <f>[1]consoCURRENT!I22425</f>
        <v>0</v>
      </c>
      <c r="G1040" s="14">
        <f>[1]consoCURRENT!J22425</f>
        <v>0</v>
      </c>
      <c r="H1040" s="14">
        <f>[1]consoCURRENT!K22425</f>
        <v>0</v>
      </c>
      <c r="I1040" s="14">
        <f>[1]consoCURRENT!L22425</f>
        <v>0</v>
      </c>
      <c r="J1040" s="14">
        <f>[1]consoCURRENT!M22425</f>
        <v>0</v>
      </c>
      <c r="K1040" s="14">
        <f>[1]consoCURRENT!N22425</f>
        <v>0</v>
      </c>
      <c r="L1040" s="14">
        <f>[1]consoCURRENT!O22425</f>
        <v>0</v>
      </c>
      <c r="M1040" s="14">
        <f>[1]consoCURRENT!P22425</f>
        <v>0</v>
      </c>
      <c r="N1040" s="14">
        <f>[1]consoCURRENT!Q22425</f>
        <v>0</v>
      </c>
      <c r="O1040" s="14">
        <f>[1]consoCURRENT!R22425</f>
        <v>0</v>
      </c>
      <c r="P1040" s="14">
        <f>[1]consoCURRENT!S22425</f>
        <v>0</v>
      </c>
      <c r="Q1040" s="14">
        <f>[1]consoCURRENT!T22425</f>
        <v>0</v>
      </c>
      <c r="R1040" s="14">
        <f>[1]consoCURRENT!U22425</f>
        <v>0</v>
      </c>
      <c r="S1040" s="14">
        <f>[1]consoCURRENT!V22425</f>
        <v>0</v>
      </c>
      <c r="T1040" s="14">
        <f>[1]consoCURRENT!W22425</f>
        <v>0</v>
      </c>
      <c r="U1040" s="14">
        <f>[1]consoCURRENT!X22425</f>
        <v>0</v>
      </c>
      <c r="V1040" s="14">
        <f>[1]consoCURRENT!Y22425</f>
        <v>0</v>
      </c>
      <c r="W1040" s="14">
        <f>[1]consoCURRENT!Z22425</f>
        <v>0</v>
      </c>
      <c r="X1040" s="14">
        <f>[1]consoCURRENT!AA22425</f>
        <v>0</v>
      </c>
      <c r="Y1040" s="14">
        <f>[1]consoCURRENT!AB22425</f>
        <v>0</v>
      </c>
      <c r="Z1040" s="14">
        <f t="shared" si="730"/>
        <v>0</v>
      </c>
      <c r="AA1040" s="14">
        <f t="shared" si="731"/>
        <v>0</v>
      </c>
      <c r="AB1040" s="19"/>
      <c r="AC1040" s="15"/>
    </row>
    <row r="1041" spans="1:29" s="16" customFormat="1" ht="18" customHeight="1" x14ac:dyDescent="0.2">
      <c r="A1041" s="18" t="s">
        <v>39</v>
      </c>
      <c r="B1041" s="14">
        <f>[1]consoCURRENT!E22454</f>
        <v>0</v>
      </c>
      <c r="C1041" s="14">
        <f>[1]consoCURRENT!F22454</f>
        <v>0</v>
      </c>
      <c r="D1041" s="14">
        <f>[1]consoCURRENT!G22454</f>
        <v>0</v>
      </c>
      <c r="E1041" s="14">
        <f>[1]consoCURRENT!H22454</f>
        <v>0</v>
      </c>
      <c r="F1041" s="14">
        <f>[1]consoCURRENT!I22454</f>
        <v>0</v>
      </c>
      <c r="G1041" s="14">
        <f>[1]consoCURRENT!J22454</f>
        <v>0</v>
      </c>
      <c r="H1041" s="14">
        <f>[1]consoCURRENT!K22454</f>
        <v>0</v>
      </c>
      <c r="I1041" s="14">
        <f>[1]consoCURRENT!L22454</f>
        <v>0</v>
      </c>
      <c r="J1041" s="14">
        <f>[1]consoCURRENT!M22454</f>
        <v>0</v>
      </c>
      <c r="K1041" s="14">
        <f>[1]consoCURRENT!N22454</f>
        <v>0</v>
      </c>
      <c r="L1041" s="14">
        <f>[1]consoCURRENT!O22454</f>
        <v>0</v>
      </c>
      <c r="M1041" s="14">
        <f>[1]consoCURRENT!P22454</f>
        <v>0</v>
      </c>
      <c r="N1041" s="14">
        <f>[1]consoCURRENT!Q22454</f>
        <v>0</v>
      </c>
      <c r="O1041" s="14">
        <f>[1]consoCURRENT!R22454</f>
        <v>0</v>
      </c>
      <c r="P1041" s="14">
        <f>[1]consoCURRENT!S22454</f>
        <v>0</v>
      </c>
      <c r="Q1041" s="14">
        <f>[1]consoCURRENT!T22454</f>
        <v>0</v>
      </c>
      <c r="R1041" s="14">
        <f>[1]consoCURRENT!U22454</f>
        <v>0</v>
      </c>
      <c r="S1041" s="14">
        <f>[1]consoCURRENT!V22454</f>
        <v>0</v>
      </c>
      <c r="T1041" s="14">
        <f>[1]consoCURRENT!W22454</f>
        <v>0</v>
      </c>
      <c r="U1041" s="14">
        <f>[1]consoCURRENT!X22454</f>
        <v>0</v>
      </c>
      <c r="V1041" s="14">
        <f>[1]consoCURRENT!Y22454</f>
        <v>0</v>
      </c>
      <c r="W1041" s="14">
        <f>[1]consoCURRENT!Z22454</f>
        <v>0</v>
      </c>
      <c r="X1041" s="14">
        <f>[1]consoCURRENT!AA22454</f>
        <v>0</v>
      </c>
      <c r="Y1041" s="14">
        <f>[1]consoCURRENT!AB22454</f>
        <v>0</v>
      </c>
      <c r="Z1041" s="14">
        <f t="shared" si="730"/>
        <v>0</v>
      </c>
      <c r="AA1041" s="14">
        <f t="shared" si="731"/>
        <v>0</v>
      </c>
      <c r="AB1041" s="19"/>
      <c r="AC1041" s="15"/>
    </row>
    <row r="1042" spans="1:29" s="16" customFormat="1" ht="18" customHeight="1" x14ac:dyDescent="0.25">
      <c r="A1042" s="20" t="s">
        <v>40</v>
      </c>
      <c r="B1042" s="21">
        <f>SUM(B1038:B1041)</f>
        <v>34520000</v>
      </c>
      <c r="C1042" s="21">
        <f t="shared" ref="C1042:AA1042" si="733">SUM(C1038:C1041)</f>
        <v>0</v>
      </c>
      <c r="D1042" s="21">
        <f t="shared" si="733"/>
        <v>0</v>
      </c>
      <c r="E1042" s="21">
        <f t="shared" si="733"/>
        <v>11634058.710000001</v>
      </c>
      <c r="F1042" s="21">
        <f t="shared" si="733"/>
        <v>0</v>
      </c>
      <c r="G1042" s="21">
        <f t="shared" si="733"/>
        <v>0</v>
      </c>
      <c r="H1042" s="21">
        <f t="shared" si="733"/>
        <v>0</v>
      </c>
      <c r="I1042" s="21">
        <f t="shared" si="733"/>
        <v>0</v>
      </c>
      <c r="J1042" s="21">
        <f t="shared" si="733"/>
        <v>0</v>
      </c>
      <c r="K1042" s="21">
        <f t="shared" si="733"/>
        <v>0</v>
      </c>
      <c r="L1042" s="21">
        <f t="shared" si="733"/>
        <v>0</v>
      </c>
      <c r="M1042" s="21">
        <f t="shared" si="733"/>
        <v>0</v>
      </c>
      <c r="N1042" s="21">
        <f t="shared" si="733"/>
        <v>1714996.73</v>
      </c>
      <c r="O1042" s="21">
        <f t="shared" si="733"/>
        <v>0</v>
      </c>
      <c r="P1042" s="21">
        <f t="shared" si="733"/>
        <v>9919061.9800000004</v>
      </c>
      <c r="Q1042" s="21">
        <f t="shared" si="733"/>
        <v>0</v>
      </c>
      <c r="R1042" s="21">
        <f t="shared" si="733"/>
        <v>0</v>
      </c>
      <c r="S1042" s="21">
        <f t="shared" si="733"/>
        <v>0</v>
      </c>
      <c r="T1042" s="21">
        <f t="shared" si="733"/>
        <v>0</v>
      </c>
      <c r="U1042" s="21">
        <f t="shared" si="733"/>
        <v>0</v>
      </c>
      <c r="V1042" s="21">
        <f t="shared" si="733"/>
        <v>0</v>
      </c>
      <c r="W1042" s="21">
        <f t="shared" si="733"/>
        <v>0</v>
      </c>
      <c r="X1042" s="21">
        <f t="shared" si="733"/>
        <v>0</v>
      </c>
      <c r="Y1042" s="21">
        <f t="shared" si="733"/>
        <v>0</v>
      </c>
      <c r="Z1042" s="21">
        <f t="shared" si="733"/>
        <v>11634058.710000001</v>
      </c>
      <c r="AA1042" s="21">
        <f t="shared" si="733"/>
        <v>22885941.289999999</v>
      </c>
      <c r="AB1042" s="22">
        <f t="shared" si="732"/>
        <v>0.3370237169756663</v>
      </c>
      <c r="AC1042" s="15"/>
    </row>
    <row r="1043" spans="1:29" s="16" customFormat="1" ht="18" customHeight="1" x14ac:dyDescent="0.25">
      <c r="A1043" s="23" t="s">
        <v>41</v>
      </c>
      <c r="B1043" s="14">
        <f>[1]consoCURRENT!E22458</f>
        <v>0</v>
      </c>
      <c r="C1043" s="14">
        <f>[1]consoCURRENT!F22458</f>
        <v>0</v>
      </c>
      <c r="D1043" s="14">
        <f>[1]consoCURRENT!G22458</f>
        <v>0</v>
      </c>
      <c r="E1043" s="14">
        <f>[1]consoCURRENT!H22458</f>
        <v>0</v>
      </c>
      <c r="F1043" s="14">
        <f>[1]consoCURRENT!I22458</f>
        <v>0</v>
      </c>
      <c r="G1043" s="14">
        <f>[1]consoCURRENT!J22458</f>
        <v>0</v>
      </c>
      <c r="H1043" s="14">
        <f>[1]consoCURRENT!K22458</f>
        <v>0</v>
      </c>
      <c r="I1043" s="14">
        <f>[1]consoCURRENT!L22458</f>
        <v>0</v>
      </c>
      <c r="J1043" s="14">
        <f>[1]consoCURRENT!M22458</f>
        <v>0</v>
      </c>
      <c r="K1043" s="14">
        <f>[1]consoCURRENT!N22458</f>
        <v>0</v>
      </c>
      <c r="L1043" s="14">
        <f>[1]consoCURRENT!O22458</f>
        <v>0</v>
      </c>
      <c r="M1043" s="14">
        <f>[1]consoCURRENT!P22458</f>
        <v>0</v>
      </c>
      <c r="N1043" s="14">
        <f>[1]consoCURRENT!Q22458</f>
        <v>0</v>
      </c>
      <c r="O1043" s="14">
        <f>[1]consoCURRENT!R22458</f>
        <v>0</v>
      </c>
      <c r="P1043" s="14">
        <f>[1]consoCURRENT!S22458</f>
        <v>0</v>
      </c>
      <c r="Q1043" s="14">
        <f>[1]consoCURRENT!T22458</f>
        <v>0</v>
      </c>
      <c r="R1043" s="14">
        <f>[1]consoCURRENT!U22458</f>
        <v>0</v>
      </c>
      <c r="S1043" s="14">
        <f>[1]consoCURRENT!V22458</f>
        <v>0</v>
      </c>
      <c r="T1043" s="14">
        <f>[1]consoCURRENT!W22458</f>
        <v>0</v>
      </c>
      <c r="U1043" s="14">
        <f>[1]consoCURRENT!X22458</f>
        <v>0</v>
      </c>
      <c r="V1043" s="14">
        <f>[1]consoCURRENT!Y22458</f>
        <v>0</v>
      </c>
      <c r="W1043" s="14">
        <f>[1]consoCURRENT!Z22458</f>
        <v>0</v>
      </c>
      <c r="X1043" s="14">
        <f>[1]consoCURRENT!AA22458</f>
        <v>0</v>
      </c>
      <c r="Y1043" s="14">
        <f>[1]consoCURRENT!AB22458</f>
        <v>0</v>
      </c>
      <c r="Z1043" s="14">
        <f t="shared" ref="Z1043" si="734">SUM(M1043:Y1043)</f>
        <v>0</v>
      </c>
      <c r="AA1043" s="14">
        <f t="shared" ref="AA1043" si="735">B1043-Z1043</f>
        <v>0</v>
      </c>
      <c r="AB1043" s="19"/>
      <c r="AC1043" s="15"/>
    </row>
    <row r="1044" spans="1:29" s="16" customFormat="1" ht="18" customHeight="1" x14ac:dyDescent="0.25">
      <c r="A1044" s="20" t="s">
        <v>42</v>
      </c>
      <c r="B1044" s="21">
        <f>B1043+B1042</f>
        <v>34520000</v>
      </c>
      <c r="C1044" s="21">
        <f t="shared" ref="C1044:AA1044" si="736">C1043+C1042</f>
        <v>0</v>
      </c>
      <c r="D1044" s="21">
        <f t="shared" si="736"/>
        <v>0</v>
      </c>
      <c r="E1044" s="21">
        <f t="shared" si="736"/>
        <v>11634058.710000001</v>
      </c>
      <c r="F1044" s="21">
        <f t="shared" si="736"/>
        <v>0</v>
      </c>
      <c r="G1044" s="21">
        <f t="shared" si="736"/>
        <v>0</v>
      </c>
      <c r="H1044" s="21">
        <f t="shared" si="736"/>
        <v>0</v>
      </c>
      <c r="I1044" s="21">
        <f t="shared" si="736"/>
        <v>0</v>
      </c>
      <c r="J1044" s="21">
        <f t="shared" si="736"/>
        <v>0</v>
      </c>
      <c r="K1044" s="21">
        <f t="shared" si="736"/>
        <v>0</v>
      </c>
      <c r="L1044" s="21">
        <f t="shared" si="736"/>
        <v>0</v>
      </c>
      <c r="M1044" s="21">
        <f t="shared" si="736"/>
        <v>0</v>
      </c>
      <c r="N1044" s="21">
        <f t="shared" si="736"/>
        <v>1714996.73</v>
      </c>
      <c r="O1044" s="21">
        <f t="shared" si="736"/>
        <v>0</v>
      </c>
      <c r="P1044" s="21">
        <f t="shared" si="736"/>
        <v>9919061.9800000004</v>
      </c>
      <c r="Q1044" s="21">
        <f t="shared" si="736"/>
        <v>0</v>
      </c>
      <c r="R1044" s="21">
        <f t="shared" si="736"/>
        <v>0</v>
      </c>
      <c r="S1044" s="21">
        <f t="shared" si="736"/>
        <v>0</v>
      </c>
      <c r="T1044" s="21">
        <f t="shared" si="736"/>
        <v>0</v>
      </c>
      <c r="U1044" s="21">
        <f t="shared" si="736"/>
        <v>0</v>
      </c>
      <c r="V1044" s="21">
        <f t="shared" si="736"/>
        <v>0</v>
      </c>
      <c r="W1044" s="21">
        <f t="shared" si="736"/>
        <v>0</v>
      </c>
      <c r="X1044" s="21">
        <f t="shared" si="736"/>
        <v>0</v>
      </c>
      <c r="Y1044" s="21">
        <f t="shared" si="736"/>
        <v>0</v>
      </c>
      <c r="Z1044" s="21">
        <f t="shared" si="736"/>
        <v>11634058.710000001</v>
      </c>
      <c r="AA1044" s="21">
        <f t="shared" si="736"/>
        <v>22885941.289999999</v>
      </c>
      <c r="AB1044" s="22">
        <f t="shared" si="732"/>
        <v>0.3370237169756663</v>
      </c>
      <c r="AC1044" s="24"/>
    </row>
    <row r="1045" spans="1:29" s="16" customFormat="1" ht="15" customHeigh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5"/>
    </row>
    <row r="1046" spans="1:29" s="16" customFormat="1" ht="15" customHeigh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5"/>
    </row>
    <row r="1047" spans="1:29" s="16" customFormat="1" ht="15" customHeight="1" x14ac:dyDescent="0.25">
      <c r="A1047" s="17" t="s">
        <v>85</v>
      </c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8" customHeight="1" x14ac:dyDescent="0.2">
      <c r="A1048" s="18" t="s">
        <v>36</v>
      </c>
      <c r="B1048" s="14">
        <f t="shared" ref="B1048:Y1051" si="737">B1058+B1228</f>
        <v>458307000</v>
      </c>
      <c r="C1048" s="14">
        <f t="shared" si="737"/>
        <v>0</v>
      </c>
      <c r="D1048" s="14">
        <f t="shared" si="737"/>
        <v>0</v>
      </c>
      <c r="E1048" s="14">
        <f t="shared" si="737"/>
        <v>107353244.08999997</v>
      </c>
      <c r="F1048" s="14">
        <f t="shared" si="737"/>
        <v>0</v>
      </c>
      <c r="G1048" s="14">
        <f t="shared" si="737"/>
        <v>0</v>
      </c>
      <c r="H1048" s="14">
        <f t="shared" si="737"/>
        <v>0</v>
      </c>
      <c r="I1048" s="14">
        <f t="shared" si="737"/>
        <v>0</v>
      </c>
      <c r="J1048" s="14">
        <f t="shared" si="737"/>
        <v>0</v>
      </c>
      <c r="K1048" s="14">
        <f t="shared" si="737"/>
        <v>0</v>
      </c>
      <c r="L1048" s="14">
        <f t="shared" si="737"/>
        <v>0</v>
      </c>
      <c r="M1048" s="14">
        <f t="shared" si="737"/>
        <v>0</v>
      </c>
      <c r="N1048" s="14">
        <f t="shared" si="737"/>
        <v>34536485.289999999</v>
      </c>
      <c r="O1048" s="14">
        <f t="shared" si="737"/>
        <v>34525720.070000008</v>
      </c>
      <c r="P1048" s="14">
        <f t="shared" si="737"/>
        <v>38291038.730000004</v>
      </c>
      <c r="Q1048" s="14">
        <f t="shared" si="737"/>
        <v>0</v>
      </c>
      <c r="R1048" s="14">
        <f t="shared" si="737"/>
        <v>0</v>
      </c>
      <c r="S1048" s="14">
        <f t="shared" si="737"/>
        <v>0</v>
      </c>
      <c r="T1048" s="14">
        <f t="shared" si="737"/>
        <v>0</v>
      </c>
      <c r="U1048" s="14">
        <f t="shared" si="737"/>
        <v>0</v>
      </c>
      <c r="V1048" s="14">
        <f t="shared" si="737"/>
        <v>0</v>
      </c>
      <c r="W1048" s="14">
        <f t="shared" si="737"/>
        <v>0</v>
      </c>
      <c r="X1048" s="14">
        <f t="shared" si="737"/>
        <v>0</v>
      </c>
      <c r="Y1048" s="14">
        <f t="shared" si="737"/>
        <v>0</v>
      </c>
      <c r="Z1048" s="14">
        <f>SUM(M1048:Y1048)</f>
        <v>107353244.09000002</v>
      </c>
      <c r="AA1048" s="14">
        <f>B1048-Z1048</f>
        <v>350953755.90999997</v>
      </c>
      <c r="AB1048" s="19">
        <f>Z1048/B1048</f>
        <v>0.23423871791179279</v>
      </c>
      <c r="AC1048" s="15"/>
    </row>
    <row r="1049" spans="1:29" s="16" customFormat="1" ht="18" customHeight="1" x14ac:dyDescent="0.2">
      <c r="A1049" s="18" t="s">
        <v>37</v>
      </c>
      <c r="B1049" s="14">
        <f t="shared" si="737"/>
        <v>166105000</v>
      </c>
      <c r="C1049" s="14">
        <f t="shared" si="737"/>
        <v>0</v>
      </c>
      <c r="D1049" s="14">
        <f t="shared" si="737"/>
        <v>-3819710</v>
      </c>
      <c r="E1049" s="14">
        <f t="shared" si="737"/>
        <v>43975353.130000003</v>
      </c>
      <c r="F1049" s="14">
        <f t="shared" si="737"/>
        <v>0</v>
      </c>
      <c r="G1049" s="14">
        <f t="shared" si="737"/>
        <v>0</v>
      </c>
      <c r="H1049" s="14">
        <f t="shared" si="737"/>
        <v>0</v>
      </c>
      <c r="I1049" s="14">
        <f t="shared" si="737"/>
        <v>27305.95</v>
      </c>
      <c r="J1049" s="14">
        <f t="shared" si="737"/>
        <v>0</v>
      </c>
      <c r="K1049" s="14">
        <f t="shared" si="737"/>
        <v>0</v>
      </c>
      <c r="L1049" s="14">
        <f t="shared" si="737"/>
        <v>0</v>
      </c>
      <c r="M1049" s="14">
        <f t="shared" si="737"/>
        <v>27305.95</v>
      </c>
      <c r="N1049" s="14">
        <f t="shared" si="737"/>
        <v>16360975.960000001</v>
      </c>
      <c r="O1049" s="14">
        <f t="shared" si="737"/>
        <v>12084248.400000002</v>
      </c>
      <c r="P1049" s="14">
        <f t="shared" si="737"/>
        <v>15502822.819999997</v>
      </c>
      <c r="Q1049" s="14">
        <f t="shared" si="737"/>
        <v>0</v>
      </c>
      <c r="R1049" s="14">
        <f t="shared" si="737"/>
        <v>0</v>
      </c>
      <c r="S1049" s="14">
        <f t="shared" si="737"/>
        <v>0</v>
      </c>
      <c r="T1049" s="14">
        <f t="shared" si="737"/>
        <v>0</v>
      </c>
      <c r="U1049" s="14">
        <f t="shared" si="737"/>
        <v>0</v>
      </c>
      <c r="V1049" s="14">
        <f t="shared" si="737"/>
        <v>0</v>
      </c>
      <c r="W1049" s="14">
        <f t="shared" si="737"/>
        <v>0</v>
      </c>
      <c r="X1049" s="14">
        <f t="shared" si="737"/>
        <v>0</v>
      </c>
      <c r="Y1049" s="14">
        <f t="shared" si="737"/>
        <v>0</v>
      </c>
      <c r="Z1049" s="14">
        <f t="shared" ref="Z1049:Z1051" si="738">SUM(M1049:Y1049)</f>
        <v>43975353.129999995</v>
      </c>
      <c r="AA1049" s="14">
        <f t="shared" ref="AA1049:AA1051" si="739">B1049-Z1049</f>
        <v>122129646.87</v>
      </c>
      <c r="AB1049" s="19">
        <f t="shared" ref="AB1049:AB1054" si="740">Z1049/B1049</f>
        <v>0.26474430709490981</v>
      </c>
      <c r="AC1049" s="15"/>
    </row>
    <row r="1050" spans="1:29" s="16" customFormat="1" ht="18" customHeight="1" x14ac:dyDescent="0.2">
      <c r="A1050" s="18" t="s">
        <v>38</v>
      </c>
      <c r="B1050" s="14">
        <f t="shared" si="737"/>
        <v>0</v>
      </c>
      <c r="C1050" s="14">
        <f t="shared" si="737"/>
        <v>0</v>
      </c>
      <c r="D1050" s="14">
        <f t="shared" si="737"/>
        <v>0</v>
      </c>
      <c r="E1050" s="14">
        <f t="shared" si="737"/>
        <v>0</v>
      </c>
      <c r="F1050" s="14">
        <f t="shared" si="737"/>
        <v>0</v>
      </c>
      <c r="G1050" s="14">
        <f t="shared" si="737"/>
        <v>0</v>
      </c>
      <c r="H1050" s="14">
        <f t="shared" si="737"/>
        <v>0</v>
      </c>
      <c r="I1050" s="14">
        <f t="shared" si="737"/>
        <v>0</v>
      </c>
      <c r="J1050" s="14">
        <f t="shared" si="737"/>
        <v>0</v>
      </c>
      <c r="K1050" s="14">
        <f t="shared" si="737"/>
        <v>0</v>
      </c>
      <c r="L1050" s="14">
        <f t="shared" si="737"/>
        <v>0</v>
      </c>
      <c r="M1050" s="14">
        <f t="shared" si="737"/>
        <v>0</v>
      </c>
      <c r="N1050" s="14">
        <f t="shared" si="737"/>
        <v>0</v>
      </c>
      <c r="O1050" s="14">
        <f t="shared" si="737"/>
        <v>0</v>
      </c>
      <c r="P1050" s="14">
        <f t="shared" si="737"/>
        <v>0</v>
      </c>
      <c r="Q1050" s="14">
        <f t="shared" si="737"/>
        <v>0</v>
      </c>
      <c r="R1050" s="14">
        <f t="shared" si="737"/>
        <v>0</v>
      </c>
      <c r="S1050" s="14">
        <f t="shared" si="737"/>
        <v>0</v>
      </c>
      <c r="T1050" s="14">
        <f t="shared" si="737"/>
        <v>0</v>
      </c>
      <c r="U1050" s="14">
        <f t="shared" si="737"/>
        <v>0</v>
      </c>
      <c r="V1050" s="14">
        <f t="shared" si="737"/>
        <v>0</v>
      </c>
      <c r="W1050" s="14">
        <f t="shared" si="737"/>
        <v>0</v>
      </c>
      <c r="X1050" s="14">
        <f t="shared" si="737"/>
        <v>0</v>
      </c>
      <c r="Y1050" s="14">
        <f t="shared" si="737"/>
        <v>0</v>
      </c>
      <c r="Z1050" s="14">
        <f t="shared" si="738"/>
        <v>0</v>
      </c>
      <c r="AA1050" s="14">
        <f t="shared" si="739"/>
        <v>0</v>
      </c>
      <c r="AB1050" s="19"/>
      <c r="AC1050" s="15"/>
    </row>
    <row r="1051" spans="1:29" s="16" customFormat="1" ht="18" customHeight="1" x14ac:dyDescent="0.2">
      <c r="A1051" s="18" t="s">
        <v>39</v>
      </c>
      <c r="B1051" s="14">
        <f t="shared" si="737"/>
        <v>0</v>
      </c>
      <c r="C1051" s="14">
        <f t="shared" si="737"/>
        <v>0</v>
      </c>
      <c r="D1051" s="14">
        <f t="shared" si="737"/>
        <v>0</v>
      </c>
      <c r="E1051" s="14">
        <f t="shared" si="737"/>
        <v>0</v>
      </c>
      <c r="F1051" s="14">
        <f t="shared" si="737"/>
        <v>0</v>
      </c>
      <c r="G1051" s="14">
        <f t="shared" si="737"/>
        <v>0</v>
      </c>
      <c r="H1051" s="14">
        <f t="shared" si="737"/>
        <v>0</v>
      </c>
      <c r="I1051" s="14">
        <f t="shared" si="737"/>
        <v>0</v>
      </c>
      <c r="J1051" s="14">
        <f t="shared" si="737"/>
        <v>0</v>
      </c>
      <c r="K1051" s="14">
        <f t="shared" si="737"/>
        <v>0</v>
      </c>
      <c r="L1051" s="14">
        <f t="shared" si="737"/>
        <v>0</v>
      </c>
      <c r="M1051" s="14">
        <f t="shared" si="737"/>
        <v>0</v>
      </c>
      <c r="N1051" s="14">
        <f t="shared" si="737"/>
        <v>0</v>
      </c>
      <c r="O1051" s="14">
        <f t="shared" si="737"/>
        <v>0</v>
      </c>
      <c r="P1051" s="14">
        <f t="shared" si="737"/>
        <v>0</v>
      </c>
      <c r="Q1051" s="14">
        <f t="shared" si="737"/>
        <v>0</v>
      </c>
      <c r="R1051" s="14">
        <f t="shared" si="737"/>
        <v>0</v>
      </c>
      <c r="S1051" s="14">
        <f t="shared" si="737"/>
        <v>0</v>
      </c>
      <c r="T1051" s="14">
        <f t="shared" si="737"/>
        <v>0</v>
      </c>
      <c r="U1051" s="14">
        <f t="shared" si="737"/>
        <v>0</v>
      </c>
      <c r="V1051" s="14">
        <f t="shared" si="737"/>
        <v>0</v>
      </c>
      <c r="W1051" s="14">
        <f t="shared" si="737"/>
        <v>0</v>
      </c>
      <c r="X1051" s="14">
        <f t="shared" si="737"/>
        <v>0</v>
      </c>
      <c r="Y1051" s="14">
        <f t="shared" si="737"/>
        <v>0</v>
      </c>
      <c r="Z1051" s="14">
        <f t="shared" si="738"/>
        <v>0</v>
      </c>
      <c r="AA1051" s="14">
        <f t="shared" si="739"/>
        <v>0</v>
      </c>
      <c r="AB1051" s="19"/>
      <c r="AC1051" s="15"/>
    </row>
    <row r="1052" spans="1:29" s="16" customFormat="1" ht="18" customHeight="1" x14ac:dyDescent="0.25">
      <c r="A1052" s="20" t="s">
        <v>40</v>
      </c>
      <c r="B1052" s="21">
        <f>SUM(B1048:B1051)</f>
        <v>624412000</v>
      </c>
      <c r="C1052" s="21">
        <f t="shared" ref="C1052:AA1052" si="741">SUM(C1048:C1051)</f>
        <v>0</v>
      </c>
      <c r="D1052" s="21">
        <f t="shared" si="741"/>
        <v>-3819710</v>
      </c>
      <c r="E1052" s="21">
        <f t="shared" si="741"/>
        <v>151328597.21999997</v>
      </c>
      <c r="F1052" s="21">
        <f t="shared" si="741"/>
        <v>0</v>
      </c>
      <c r="G1052" s="21">
        <f t="shared" si="741"/>
        <v>0</v>
      </c>
      <c r="H1052" s="21">
        <f t="shared" si="741"/>
        <v>0</v>
      </c>
      <c r="I1052" s="21">
        <f t="shared" si="741"/>
        <v>27305.95</v>
      </c>
      <c r="J1052" s="21">
        <f t="shared" si="741"/>
        <v>0</v>
      </c>
      <c r="K1052" s="21">
        <f t="shared" si="741"/>
        <v>0</v>
      </c>
      <c r="L1052" s="21">
        <f t="shared" si="741"/>
        <v>0</v>
      </c>
      <c r="M1052" s="21">
        <f t="shared" si="741"/>
        <v>27305.95</v>
      </c>
      <c r="N1052" s="21">
        <f t="shared" si="741"/>
        <v>50897461.25</v>
      </c>
      <c r="O1052" s="21">
        <f t="shared" si="741"/>
        <v>46609968.470000014</v>
      </c>
      <c r="P1052" s="21">
        <f t="shared" si="741"/>
        <v>53793861.549999997</v>
      </c>
      <c r="Q1052" s="21">
        <f t="shared" si="741"/>
        <v>0</v>
      </c>
      <c r="R1052" s="21">
        <f t="shared" si="741"/>
        <v>0</v>
      </c>
      <c r="S1052" s="21">
        <f t="shared" si="741"/>
        <v>0</v>
      </c>
      <c r="T1052" s="21">
        <f t="shared" si="741"/>
        <v>0</v>
      </c>
      <c r="U1052" s="21">
        <f t="shared" si="741"/>
        <v>0</v>
      </c>
      <c r="V1052" s="21">
        <f t="shared" si="741"/>
        <v>0</v>
      </c>
      <c r="W1052" s="21">
        <f t="shared" si="741"/>
        <v>0</v>
      </c>
      <c r="X1052" s="21">
        <f t="shared" si="741"/>
        <v>0</v>
      </c>
      <c r="Y1052" s="21">
        <f t="shared" si="741"/>
        <v>0</v>
      </c>
      <c r="Z1052" s="21">
        <f t="shared" si="741"/>
        <v>151328597.22000003</v>
      </c>
      <c r="AA1052" s="21">
        <f t="shared" si="741"/>
        <v>473083402.77999997</v>
      </c>
      <c r="AB1052" s="22">
        <f t="shared" si="740"/>
        <v>0.2423537619712626</v>
      </c>
      <c r="AC1052" s="15"/>
    </row>
    <row r="1053" spans="1:29" s="16" customFormat="1" ht="18" customHeight="1" x14ac:dyDescent="0.25">
      <c r="A1053" s="23" t="s">
        <v>41</v>
      </c>
      <c r="B1053" s="14">
        <f t="shared" ref="B1053:Y1053" si="742">B1063+B1233</f>
        <v>42356000</v>
      </c>
      <c r="C1053" s="14">
        <f t="shared" si="742"/>
        <v>0</v>
      </c>
      <c r="D1053" s="14">
        <f t="shared" si="742"/>
        <v>0</v>
      </c>
      <c r="E1053" s="14">
        <f t="shared" si="742"/>
        <v>9807899.8300000001</v>
      </c>
      <c r="F1053" s="14">
        <f t="shared" si="742"/>
        <v>0</v>
      </c>
      <c r="G1053" s="14">
        <f t="shared" si="742"/>
        <v>0</v>
      </c>
      <c r="H1053" s="14">
        <f t="shared" si="742"/>
        <v>0</v>
      </c>
      <c r="I1053" s="14">
        <f t="shared" si="742"/>
        <v>0</v>
      </c>
      <c r="J1053" s="14">
        <f t="shared" si="742"/>
        <v>0</v>
      </c>
      <c r="K1053" s="14">
        <f t="shared" si="742"/>
        <v>0</v>
      </c>
      <c r="L1053" s="14">
        <f t="shared" si="742"/>
        <v>0</v>
      </c>
      <c r="M1053" s="14">
        <f t="shared" si="742"/>
        <v>0</v>
      </c>
      <c r="N1053" s="14">
        <f t="shared" si="742"/>
        <v>4364065.07</v>
      </c>
      <c r="O1053" s="14">
        <f t="shared" si="742"/>
        <v>2191849.52</v>
      </c>
      <c r="P1053" s="14">
        <f t="shared" si="742"/>
        <v>3251985.2399999998</v>
      </c>
      <c r="Q1053" s="14">
        <f t="shared" si="742"/>
        <v>0</v>
      </c>
      <c r="R1053" s="14">
        <f t="shared" si="742"/>
        <v>0</v>
      </c>
      <c r="S1053" s="14">
        <f t="shared" si="742"/>
        <v>0</v>
      </c>
      <c r="T1053" s="14">
        <f t="shared" si="742"/>
        <v>0</v>
      </c>
      <c r="U1053" s="14">
        <f t="shared" si="742"/>
        <v>0</v>
      </c>
      <c r="V1053" s="14">
        <f t="shared" si="742"/>
        <v>0</v>
      </c>
      <c r="W1053" s="14">
        <f t="shared" si="742"/>
        <v>0</v>
      </c>
      <c r="X1053" s="14">
        <f t="shared" si="742"/>
        <v>0</v>
      </c>
      <c r="Y1053" s="14">
        <f t="shared" si="742"/>
        <v>0</v>
      </c>
      <c r="Z1053" s="14">
        <f t="shared" ref="Z1053" si="743">SUM(M1053:Y1053)</f>
        <v>9807899.8300000001</v>
      </c>
      <c r="AA1053" s="14">
        <f t="shared" ref="AA1053" si="744">B1053-Z1053</f>
        <v>32548100.170000002</v>
      </c>
      <c r="AB1053" s="19">
        <f t="shared" si="740"/>
        <v>0.23155868896968551</v>
      </c>
      <c r="AC1053" s="15"/>
    </row>
    <row r="1054" spans="1:29" s="16" customFormat="1" ht="18" customHeight="1" x14ac:dyDescent="0.25">
      <c r="A1054" s="20" t="s">
        <v>42</v>
      </c>
      <c r="B1054" s="21">
        <f>B1053+B1052</f>
        <v>666768000</v>
      </c>
      <c r="C1054" s="21">
        <f t="shared" ref="C1054:AA1054" si="745">C1053+C1052</f>
        <v>0</v>
      </c>
      <c r="D1054" s="21">
        <f t="shared" si="745"/>
        <v>-3819710</v>
      </c>
      <c r="E1054" s="21">
        <f t="shared" si="745"/>
        <v>161136497.04999998</v>
      </c>
      <c r="F1054" s="21">
        <f t="shared" si="745"/>
        <v>0</v>
      </c>
      <c r="G1054" s="21">
        <f t="shared" si="745"/>
        <v>0</v>
      </c>
      <c r="H1054" s="21">
        <f t="shared" si="745"/>
        <v>0</v>
      </c>
      <c r="I1054" s="21">
        <f t="shared" si="745"/>
        <v>27305.95</v>
      </c>
      <c r="J1054" s="21">
        <f t="shared" si="745"/>
        <v>0</v>
      </c>
      <c r="K1054" s="21">
        <f t="shared" si="745"/>
        <v>0</v>
      </c>
      <c r="L1054" s="21">
        <f t="shared" si="745"/>
        <v>0</v>
      </c>
      <c r="M1054" s="21">
        <f t="shared" si="745"/>
        <v>27305.95</v>
      </c>
      <c r="N1054" s="21">
        <f t="shared" si="745"/>
        <v>55261526.32</v>
      </c>
      <c r="O1054" s="21">
        <f t="shared" si="745"/>
        <v>48801817.990000017</v>
      </c>
      <c r="P1054" s="21">
        <f t="shared" si="745"/>
        <v>57045846.789999999</v>
      </c>
      <c r="Q1054" s="21">
        <f t="shared" si="745"/>
        <v>0</v>
      </c>
      <c r="R1054" s="21">
        <f t="shared" si="745"/>
        <v>0</v>
      </c>
      <c r="S1054" s="21">
        <f t="shared" si="745"/>
        <v>0</v>
      </c>
      <c r="T1054" s="21">
        <f t="shared" si="745"/>
        <v>0</v>
      </c>
      <c r="U1054" s="21">
        <f t="shared" si="745"/>
        <v>0</v>
      </c>
      <c r="V1054" s="21">
        <f t="shared" si="745"/>
        <v>0</v>
      </c>
      <c r="W1054" s="21">
        <f t="shared" si="745"/>
        <v>0</v>
      </c>
      <c r="X1054" s="21">
        <f t="shared" si="745"/>
        <v>0</v>
      </c>
      <c r="Y1054" s="21">
        <f t="shared" si="745"/>
        <v>0</v>
      </c>
      <c r="Z1054" s="21">
        <f t="shared" si="745"/>
        <v>161136497.05000004</v>
      </c>
      <c r="AA1054" s="21">
        <f t="shared" si="745"/>
        <v>505631502.94999999</v>
      </c>
      <c r="AB1054" s="22">
        <f t="shared" si="740"/>
        <v>0.24166801203717042</v>
      </c>
      <c r="AC1054" s="24"/>
    </row>
    <row r="1055" spans="1:29" s="16" customFormat="1" ht="15" customHeigh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5"/>
    </row>
    <row r="1056" spans="1:29" s="16" customFormat="1" ht="15" customHeigh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5"/>
    </row>
    <row r="1057" spans="1:29" s="16" customFormat="1" ht="15" customHeight="1" x14ac:dyDescent="0.25">
      <c r="A1057" s="17" t="s">
        <v>86</v>
      </c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8" customHeight="1" x14ac:dyDescent="0.2">
      <c r="A1058" s="18" t="s">
        <v>36</v>
      </c>
      <c r="B1058" s="14">
        <f>B1068+B1078+B1088+B1098+B1108+B1118+B1128+B1138+B1148+B1158+B1168+B1178+B1188+B1198+B1208+B1218</f>
        <v>448099000</v>
      </c>
      <c r="C1058" s="14">
        <f t="shared" ref="C1058:Y1058" si="746">C1068+C1078+C1088+C1098+C1108+C1118+C1128+C1138+C1148+C1158+C1168+C1178+C1188+C1198+C1208+C1218</f>
        <v>0</v>
      </c>
      <c r="D1058" s="14">
        <f t="shared" si="746"/>
        <v>0</v>
      </c>
      <c r="E1058" s="14">
        <f t="shared" si="746"/>
        <v>105041037.26999998</v>
      </c>
      <c r="F1058" s="14">
        <f t="shared" si="746"/>
        <v>0</v>
      </c>
      <c r="G1058" s="14">
        <f t="shared" si="746"/>
        <v>0</v>
      </c>
      <c r="H1058" s="14">
        <f t="shared" si="746"/>
        <v>0</v>
      </c>
      <c r="I1058" s="14">
        <f t="shared" si="746"/>
        <v>0</v>
      </c>
      <c r="J1058" s="14">
        <f t="shared" si="746"/>
        <v>0</v>
      </c>
      <c r="K1058" s="14">
        <f t="shared" si="746"/>
        <v>0</v>
      </c>
      <c r="L1058" s="14">
        <f t="shared" si="746"/>
        <v>0</v>
      </c>
      <c r="M1058" s="14">
        <f t="shared" si="746"/>
        <v>0</v>
      </c>
      <c r="N1058" s="14">
        <f t="shared" si="746"/>
        <v>33416245.350000001</v>
      </c>
      <c r="O1058" s="14">
        <f t="shared" si="746"/>
        <v>33874336.13000001</v>
      </c>
      <c r="P1058" s="14">
        <f t="shared" si="746"/>
        <v>37750455.790000007</v>
      </c>
      <c r="Q1058" s="14">
        <f t="shared" si="746"/>
        <v>0</v>
      </c>
      <c r="R1058" s="14">
        <f t="shared" si="746"/>
        <v>0</v>
      </c>
      <c r="S1058" s="14">
        <f t="shared" si="746"/>
        <v>0</v>
      </c>
      <c r="T1058" s="14">
        <f t="shared" si="746"/>
        <v>0</v>
      </c>
      <c r="U1058" s="14">
        <f t="shared" si="746"/>
        <v>0</v>
      </c>
      <c r="V1058" s="14">
        <f t="shared" si="746"/>
        <v>0</v>
      </c>
      <c r="W1058" s="14">
        <f t="shared" si="746"/>
        <v>0</v>
      </c>
      <c r="X1058" s="14">
        <f t="shared" si="746"/>
        <v>0</v>
      </c>
      <c r="Y1058" s="14">
        <f t="shared" si="746"/>
        <v>0</v>
      </c>
      <c r="Z1058" s="14">
        <f>SUM(M1058:Y1058)</f>
        <v>105041037.27000003</v>
      </c>
      <c r="AA1058" s="14">
        <f>B1058-Z1058</f>
        <v>343057962.72999996</v>
      </c>
      <c r="AB1058" s="19">
        <f>Z1058/B1058</f>
        <v>0.23441479956438205</v>
      </c>
      <c r="AC1058" s="15"/>
    </row>
    <row r="1059" spans="1:29" s="16" customFormat="1" ht="18" customHeight="1" x14ac:dyDescent="0.2">
      <c r="A1059" s="18" t="s">
        <v>37</v>
      </c>
      <c r="B1059" s="14">
        <f t="shared" ref="B1059:Y1061" si="747">B1069+B1079+B1089+B1099+B1109+B1119+B1129+B1139+B1149+B1159+B1169+B1179+B1189+B1199+B1209+B1219</f>
        <v>142004000</v>
      </c>
      <c r="C1059" s="14">
        <f t="shared" si="747"/>
        <v>0</v>
      </c>
      <c r="D1059" s="14">
        <f t="shared" si="747"/>
        <v>0</v>
      </c>
      <c r="E1059" s="14">
        <f t="shared" si="747"/>
        <v>40269573.920000002</v>
      </c>
      <c r="F1059" s="14">
        <f t="shared" si="747"/>
        <v>0</v>
      </c>
      <c r="G1059" s="14">
        <f t="shared" si="747"/>
        <v>0</v>
      </c>
      <c r="H1059" s="14">
        <f t="shared" si="747"/>
        <v>0</v>
      </c>
      <c r="I1059" s="14">
        <f t="shared" si="747"/>
        <v>0</v>
      </c>
      <c r="J1059" s="14">
        <f t="shared" si="747"/>
        <v>0</v>
      </c>
      <c r="K1059" s="14">
        <f t="shared" si="747"/>
        <v>0</v>
      </c>
      <c r="L1059" s="14">
        <f t="shared" si="747"/>
        <v>0</v>
      </c>
      <c r="M1059" s="14">
        <f t="shared" si="747"/>
        <v>0</v>
      </c>
      <c r="N1059" s="14">
        <f t="shared" si="747"/>
        <v>13884859.960000001</v>
      </c>
      <c r="O1059" s="14">
        <f t="shared" si="747"/>
        <v>11355638.240000002</v>
      </c>
      <c r="P1059" s="14">
        <f t="shared" si="747"/>
        <v>15029075.719999997</v>
      </c>
      <c r="Q1059" s="14">
        <f t="shared" si="747"/>
        <v>0</v>
      </c>
      <c r="R1059" s="14">
        <f t="shared" si="747"/>
        <v>0</v>
      </c>
      <c r="S1059" s="14">
        <f t="shared" si="747"/>
        <v>0</v>
      </c>
      <c r="T1059" s="14">
        <f t="shared" si="747"/>
        <v>0</v>
      </c>
      <c r="U1059" s="14">
        <f t="shared" si="747"/>
        <v>0</v>
      </c>
      <c r="V1059" s="14">
        <f t="shared" si="747"/>
        <v>0</v>
      </c>
      <c r="W1059" s="14">
        <f t="shared" si="747"/>
        <v>0</v>
      </c>
      <c r="X1059" s="14">
        <f t="shared" si="747"/>
        <v>0</v>
      </c>
      <c r="Y1059" s="14">
        <f t="shared" si="747"/>
        <v>0</v>
      </c>
      <c r="Z1059" s="14">
        <f t="shared" ref="Z1059:Z1061" si="748">SUM(M1059:Y1059)</f>
        <v>40269573.920000002</v>
      </c>
      <c r="AA1059" s="14">
        <f t="shared" ref="AA1059:AA1061" si="749">B1059-Z1059</f>
        <v>101734426.08</v>
      </c>
      <c r="AB1059" s="19">
        <f t="shared" ref="AB1059:AB1064" si="750">Z1059/B1059</f>
        <v>0.28358056054759023</v>
      </c>
      <c r="AC1059" s="15"/>
    </row>
    <row r="1060" spans="1:29" s="16" customFormat="1" ht="18" customHeight="1" x14ac:dyDescent="0.2">
      <c r="A1060" s="18" t="s">
        <v>38</v>
      </c>
      <c r="B1060" s="14">
        <f t="shared" si="747"/>
        <v>0</v>
      </c>
      <c r="C1060" s="14">
        <f t="shared" si="747"/>
        <v>0</v>
      </c>
      <c r="D1060" s="14">
        <f t="shared" si="747"/>
        <v>0</v>
      </c>
      <c r="E1060" s="14">
        <f t="shared" si="747"/>
        <v>0</v>
      </c>
      <c r="F1060" s="14">
        <f t="shared" si="747"/>
        <v>0</v>
      </c>
      <c r="G1060" s="14">
        <f t="shared" si="747"/>
        <v>0</v>
      </c>
      <c r="H1060" s="14">
        <f t="shared" si="747"/>
        <v>0</v>
      </c>
      <c r="I1060" s="14">
        <f t="shared" si="747"/>
        <v>0</v>
      </c>
      <c r="J1060" s="14">
        <f t="shared" si="747"/>
        <v>0</v>
      </c>
      <c r="K1060" s="14">
        <f t="shared" si="747"/>
        <v>0</v>
      </c>
      <c r="L1060" s="14">
        <f t="shared" si="747"/>
        <v>0</v>
      </c>
      <c r="M1060" s="14">
        <f t="shared" si="747"/>
        <v>0</v>
      </c>
      <c r="N1060" s="14">
        <f t="shared" si="747"/>
        <v>0</v>
      </c>
      <c r="O1060" s="14">
        <f t="shared" si="747"/>
        <v>0</v>
      </c>
      <c r="P1060" s="14">
        <f t="shared" si="747"/>
        <v>0</v>
      </c>
      <c r="Q1060" s="14">
        <f t="shared" si="747"/>
        <v>0</v>
      </c>
      <c r="R1060" s="14">
        <f t="shared" si="747"/>
        <v>0</v>
      </c>
      <c r="S1060" s="14">
        <f t="shared" si="747"/>
        <v>0</v>
      </c>
      <c r="T1060" s="14">
        <f t="shared" si="747"/>
        <v>0</v>
      </c>
      <c r="U1060" s="14">
        <f t="shared" si="747"/>
        <v>0</v>
      </c>
      <c r="V1060" s="14">
        <f t="shared" si="747"/>
        <v>0</v>
      </c>
      <c r="W1060" s="14">
        <f t="shared" si="747"/>
        <v>0</v>
      </c>
      <c r="X1060" s="14">
        <f t="shared" si="747"/>
        <v>0</v>
      </c>
      <c r="Y1060" s="14">
        <f t="shared" si="747"/>
        <v>0</v>
      </c>
      <c r="Z1060" s="14">
        <f t="shared" si="748"/>
        <v>0</v>
      </c>
      <c r="AA1060" s="14">
        <f t="shared" si="749"/>
        <v>0</v>
      </c>
      <c r="AB1060" s="19"/>
      <c r="AC1060" s="15"/>
    </row>
    <row r="1061" spans="1:29" s="16" customFormat="1" ht="18" customHeight="1" x14ac:dyDescent="0.2">
      <c r="A1061" s="18" t="s">
        <v>39</v>
      </c>
      <c r="B1061" s="14">
        <f t="shared" si="747"/>
        <v>0</v>
      </c>
      <c r="C1061" s="14">
        <f t="shared" si="747"/>
        <v>0</v>
      </c>
      <c r="D1061" s="14">
        <f t="shared" si="747"/>
        <v>0</v>
      </c>
      <c r="E1061" s="14">
        <f t="shared" si="747"/>
        <v>0</v>
      </c>
      <c r="F1061" s="14">
        <f t="shared" si="747"/>
        <v>0</v>
      </c>
      <c r="G1061" s="14">
        <f t="shared" si="747"/>
        <v>0</v>
      </c>
      <c r="H1061" s="14">
        <f t="shared" si="747"/>
        <v>0</v>
      </c>
      <c r="I1061" s="14">
        <f t="shared" si="747"/>
        <v>0</v>
      </c>
      <c r="J1061" s="14">
        <f t="shared" si="747"/>
        <v>0</v>
      </c>
      <c r="K1061" s="14">
        <f t="shared" si="747"/>
        <v>0</v>
      </c>
      <c r="L1061" s="14">
        <f t="shared" si="747"/>
        <v>0</v>
      </c>
      <c r="M1061" s="14">
        <f t="shared" si="747"/>
        <v>0</v>
      </c>
      <c r="N1061" s="14">
        <f t="shared" si="747"/>
        <v>0</v>
      </c>
      <c r="O1061" s="14">
        <f t="shared" si="747"/>
        <v>0</v>
      </c>
      <c r="P1061" s="14">
        <f t="shared" si="747"/>
        <v>0</v>
      </c>
      <c r="Q1061" s="14">
        <f t="shared" si="747"/>
        <v>0</v>
      </c>
      <c r="R1061" s="14">
        <f t="shared" si="747"/>
        <v>0</v>
      </c>
      <c r="S1061" s="14">
        <f t="shared" si="747"/>
        <v>0</v>
      </c>
      <c r="T1061" s="14">
        <f t="shared" si="747"/>
        <v>0</v>
      </c>
      <c r="U1061" s="14">
        <f t="shared" si="747"/>
        <v>0</v>
      </c>
      <c r="V1061" s="14">
        <f t="shared" si="747"/>
        <v>0</v>
      </c>
      <c r="W1061" s="14">
        <f t="shared" si="747"/>
        <v>0</v>
      </c>
      <c r="X1061" s="14">
        <f t="shared" si="747"/>
        <v>0</v>
      </c>
      <c r="Y1061" s="14">
        <f t="shared" si="747"/>
        <v>0</v>
      </c>
      <c r="Z1061" s="14">
        <f t="shared" si="748"/>
        <v>0</v>
      </c>
      <c r="AA1061" s="14">
        <f t="shared" si="749"/>
        <v>0</v>
      </c>
      <c r="AB1061" s="19"/>
      <c r="AC1061" s="15"/>
    </row>
    <row r="1062" spans="1:29" s="16" customFormat="1" ht="18" customHeight="1" x14ac:dyDescent="0.25">
      <c r="A1062" s="20" t="s">
        <v>40</v>
      </c>
      <c r="B1062" s="21">
        <f>SUM(B1058:B1061)</f>
        <v>590103000</v>
      </c>
      <c r="C1062" s="21">
        <f t="shared" ref="C1062:AA1062" si="751">SUM(C1058:C1061)</f>
        <v>0</v>
      </c>
      <c r="D1062" s="21">
        <f t="shared" si="751"/>
        <v>0</v>
      </c>
      <c r="E1062" s="21">
        <f t="shared" si="751"/>
        <v>145310611.19</v>
      </c>
      <c r="F1062" s="21">
        <f t="shared" si="751"/>
        <v>0</v>
      </c>
      <c r="G1062" s="21">
        <f t="shared" si="751"/>
        <v>0</v>
      </c>
      <c r="H1062" s="21">
        <f t="shared" si="751"/>
        <v>0</v>
      </c>
      <c r="I1062" s="21">
        <f t="shared" si="751"/>
        <v>0</v>
      </c>
      <c r="J1062" s="21">
        <f t="shared" si="751"/>
        <v>0</v>
      </c>
      <c r="K1062" s="21">
        <f t="shared" si="751"/>
        <v>0</v>
      </c>
      <c r="L1062" s="21">
        <f t="shared" si="751"/>
        <v>0</v>
      </c>
      <c r="M1062" s="21">
        <f t="shared" si="751"/>
        <v>0</v>
      </c>
      <c r="N1062" s="21">
        <f t="shared" si="751"/>
        <v>47301105.310000002</v>
      </c>
      <c r="O1062" s="21">
        <f t="shared" si="751"/>
        <v>45229974.370000012</v>
      </c>
      <c r="P1062" s="21">
        <f t="shared" si="751"/>
        <v>52779531.510000005</v>
      </c>
      <c r="Q1062" s="21">
        <f t="shared" si="751"/>
        <v>0</v>
      </c>
      <c r="R1062" s="21">
        <f t="shared" si="751"/>
        <v>0</v>
      </c>
      <c r="S1062" s="21">
        <f t="shared" si="751"/>
        <v>0</v>
      </c>
      <c r="T1062" s="21">
        <f t="shared" si="751"/>
        <v>0</v>
      </c>
      <c r="U1062" s="21">
        <f t="shared" si="751"/>
        <v>0</v>
      </c>
      <c r="V1062" s="21">
        <f t="shared" si="751"/>
        <v>0</v>
      </c>
      <c r="W1062" s="21">
        <f t="shared" si="751"/>
        <v>0</v>
      </c>
      <c r="X1062" s="21">
        <f t="shared" si="751"/>
        <v>0</v>
      </c>
      <c r="Y1062" s="21">
        <f t="shared" si="751"/>
        <v>0</v>
      </c>
      <c r="Z1062" s="21">
        <f t="shared" si="751"/>
        <v>145310611.19000003</v>
      </c>
      <c r="AA1062" s="21">
        <f t="shared" si="751"/>
        <v>444792388.80999994</v>
      </c>
      <c r="AB1062" s="22">
        <f t="shared" si="750"/>
        <v>0.24624618276809307</v>
      </c>
      <c r="AC1062" s="15"/>
    </row>
    <row r="1063" spans="1:29" s="16" customFormat="1" ht="18" customHeight="1" x14ac:dyDescent="0.25">
      <c r="A1063" s="23" t="s">
        <v>41</v>
      </c>
      <c r="B1063" s="14">
        <f t="shared" ref="B1063:Y1063" si="752">B1073+B1083+B1093+B1103+B1113+B1123+B1133+B1143+B1153+B1163+B1173+B1183+B1193+B1203+B1213+B1223</f>
        <v>41451000</v>
      </c>
      <c r="C1063" s="14">
        <f t="shared" si="752"/>
        <v>0</v>
      </c>
      <c r="D1063" s="14">
        <f t="shared" si="752"/>
        <v>0</v>
      </c>
      <c r="E1063" s="14">
        <f t="shared" si="752"/>
        <v>9636202.0299999993</v>
      </c>
      <c r="F1063" s="14">
        <f t="shared" si="752"/>
        <v>0</v>
      </c>
      <c r="G1063" s="14">
        <f t="shared" si="752"/>
        <v>0</v>
      </c>
      <c r="H1063" s="14">
        <f t="shared" si="752"/>
        <v>0</v>
      </c>
      <c r="I1063" s="14">
        <f t="shared" si="752"/>
        <v>0</v>
      </c>
      <c r="J1063" s="14">
        <f t="shared" si="752"/>
        <v>0</v>
      </c>
      <c r="K1063" s="14">
        <f t="shared" si="752"/>
        <v>0</v>
      </c>
      <c r="L1063" s="14">
        <f t="shared" si="752"/>
        <v>0</v>
      </c>
      <c r="M1063" s="14">
        <f t="shared" si="752"/>
        <v>0</v>
      </c>
      <c r="N1063" s="14">
        <f t="shared" si="752"/>
        <v>4306888.79</v>
      </c>
      <c r="O1063" s="14">
        <f t="shared" si="752"/>
        <v>2134588.7600000002</v>
      </c>
      <c r="P1063" s="14">
        <f t="shared" si="752"/>
        <v>3194724.48</v>
      </c>
      <c r="Q1063" s="14">
        <f t="shared" si="752"/>
        <v>0</v>
      </c>
      <c r="R1063" s="14">
        <f t="shared" si="752"/>
        <v>0</v>
      </c>
      <c r="S1063" s="14">
        <f t="shared" si="752"/>
        <v>0</v>
      </c>
      <c r="T1063" s="14">
        <f t="shared" si="752"/>
        <v>0</v>
      </c>
      <c r="U1063" s="14">
        <f t="shared" si="752"/>
        <v>0</v>
      </c>
      <c r="V1063" s="14">
        <f t="shared" si="752"/>
        <v>0</v>
      </c>
      <c r="W1063" s="14">
        <f t="shared" si="752"/>
        <v>0</v>
      </c>
      <c r="X1063" s="14">
        <f t="shared" si="752"/>
        <v>0</v>
      </c>
      <c r="Y1063" s="14">
        <f t="shared" si="752"/>
        <v>0</v>
      </c>
      <c r="Z1063" s="14">
        <f t="shared" ref="Z1063" si="753">SUM(M1063:Y1063)</f>
        <v>9636202.0300000012</v>
      </c>
      <c r="AA1063" s="14">
        <f t="shared" ref="AA1063" si="754">B1063-Z1063</f>
        <v>31814797.969999999</v>
      </c>
      <c r="AB1063" s="19">
        <f t="shared" si="750"/>
        <v>0.23247212443608117</v>
      </c>
      <c r="AC1063" s="15"/>
    </row>
    <row r="1064" spans="1:29" s="16" customFormat="1" ht="18" customHeight="1" x14ac:dyDescent="0.25">
      <c r="A1064" s="20" t="s">
        <v>42</v>
      </c>
      <c r="B1064" s="21">
        <f>B1063+B1062</f>
        <v>631554000</v>
      </c>
      <c r="C1064" s="21">
        <f t="shared" ref="C1064:AA1064" si="755">C1063+C1062</f>
        <v>0</v>
      </c>
      <c r="D1064" s="21">
        <f t="shared" si="755"/>
        <v>0</v>
      </c>
      <c r="E1064" s="21">
        <f t="shared" si="755"/>
        <v>154946813.22</v>
      </c>
      <c r="F1064" s="21">
        <f t="shared" si="755"/>
        <v>0</v>
      </c>
      <c r="G1064" s="21">
        <f t="shared" si="755"/>
        <v>0</v>
      </c>
      <c r="H1064" s="21">
        <f t="shared" si="755"/>
        <v>0</v>
      </c>
      <c r="I1064" s="21">
        <f t="shared" si="755"/>
        <v>0</v>
      </c>
      <c r="J1064" s="21">
        <f t="shared" si="755"/>
        <v>0</v>
      </c>
      <c r="K1064" s="21">
        <f t="shared" si="755"/>
        <v>0</v>
      </c>
      <c r="L1064" s="21">
        <f t="shared" si="755"/>
        <v>0</v>
      </c>
      <c r="M1064" s="21">
        <f t="shared" si="755"/>
        <v>0</v>
      </c>
      <c r="N1064" s="21">
        <f t="shared" si="755"/>
        <v>51607994.100000001</v>
      </c>
      <c r="O1064" s="21">
        <f t="shared" si="755"/>
        <v>47364563.13000001</v>
      </c>
      <c r="P1064" s="21">
        <f t="shared" si="755"/>
        <v>55974255.990000002</v>
      </c>
      <c r="Q1064" s="21">
        <f t="shared" si="755"/>
        <v>0</v>
      </c>
      <c r="R1064" s="21">
        <f t="shared" si="755"/>
        <v>0</v>
      </c>
      <c r="S1064" s="21">
        <f t="shared" si="755"/>
        <v>0</v>
      </c>
      <c r="T1064" s="21">
        <f t="shared" si="755"/>
        <v>0</v>
      </c>
      <c r="U1064" s="21">
        <f t="shared" si="755"/>
        <v>0</v>
      </c>
      <c r="V1064" s="21">
        <f t="shared" si="755"/>
        <v>0</v>
      </c>
      <c r="W1064" s="21">
        <f t="shared" si="755"/>
        <v>0</v>
      </c>
      <c r="X1064" s="21">
        <f t="shared" si="755"/>
        <v>0</v>
      </c>
      <c r="Y1064" s="21">
        <f t="shared" si="755"/>
        <v>0</v>
      </c>
      <c r="Z1064" s="21">
        <f t="shared" si="755"/>
        <v>154946813.22000003</v>
      </c>
      <c r="AA1064" s="21">
        <f t="shared" si="755"/>
        <v>476607186.77999997</v>
      </c>
      <c r="AB1064" s="22">
        <f t="shared" si="750"/>
        <v>0.2453421452797386</v>
      </c>
      <c r="AC1064" s="24"/>
    </row>
    <row r="1065" spans="1:29" s="16" customFormat="1" ht="15" customHeigh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5"/>
    </row>
    <row r="1066" spans="1:29" s="16" customFormat="1" ht="15" customHeigh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5"/>
    </row>
    <row r="1067" spans="1:29" s="16" customFormat="1" ht="15" customHeight="1" x14ac:dyDescent="0.25">
      <c r="A1067" s="17" t="s">
        <v>55</v>
      </c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8" customHeight="1" x14ac:dyDescent="0.2">
      <c r="A1068" s="18" t="s">
        <v>36</v>
      </c>
      <c r="B1068" s="14">
        <f>[1]consoCURRENT!E22892</f>
        <v>54265000</v>
      </c>
      <c r="C1068" s="14">
        <f>[1]consoCURRENT!F22892</f>
        <v>0</v>
      </c>
      <c r="D1068" s="14">
        <f>[1]consoCURRENT!G22892</f>
        <v>0</v>
      </c>
      <c r="E1068" s="14">
        <f>[1]consoCURRENT!H22892</f>
        <v>12498512.329999998</v>
      </c>
      <c r="F1068" s="14">
        <f>[1]consoCURRENT!I22892</f>
        <v>0</v>
      </c>
      <c r="G1068" s="14">
        <f>[1]consoCURRENT!J22892</f>
        <v>0</v>
      </c>
      <c r="H1068" s="14">
        <f>[1]consoCURRENT!K22892</f>
        <v>0</v>
      </c>
      <c r="I1068" s="14">
        <f>[1]consoCURRENT!L22892</f>
        <v>0</v>
      </c>
      <c r="J1068" s="14">
        <f>[1]consoCURRENT!M22892</f>
        <v>0</v>
      </c>
      <c r="K1068" s="14">
        <f>[1]consoCURRENT!N22892</f>
        <v>0</v>
      </c>
      <c r="L1068" s="14">
        <f>[1]consoCURRENT!O22892</f>
        <v>0</v>
      </c>
      <c r="M1068" s="14">
        <f>[1]consoCURRENT!P22892</f>
        <v>0</v>
      </c>
      <c r="N1068" s="14">
        <f>[1]consoCURRENT!Q22892</f>
        <v>4002255.7</v>
      </c>
      <c r="O1068" s="14">
        <f>[1]consoCURRENT!R22892</f>
        <v>4614856.45</v>
      </c>
      <c r="P1068" s="14">
        <f>[1]consoCURRENT!S22892</f>
        <v>3881400.1800000006</v>
      </c>
      <c r="Q1068" s="14">
        <f>[1]consoCURRENT!T22892</f>
        <v>0</v>
      </c>
      <c r="R1068" s="14">
        <f>[1]consoCURRENT!U22892</f>
        <v>0</v>
      </c>
      <c r="S1068" s="14">
        <f>[1]consoCURRENT!V22892</f>
        <v>0</v>
      </c>
      <c r="T1068" s="14">
        <f>[1]consoCURRENT!W22892</f>
        <v>0</v>
      </c>
      <c r="U1068" s="14">
        <f>[1]consoCURRENT!X22892</f>
        <v>0</v>
      </c>
      <c r="V1068" s="14">
        <f>[1]consoCURRENT!Y22892</f>
        <v>0</v>
      </c>
      <c r="W1068" s="14">
        <f>[1]consoCURRENT!Z22892</f>
        <v>0</v>
      </c>
      <c r="X1068" s="14">
        <f>[1]consoCURRENT!AA22892</f>
        <v>0</v>
      </c>
      <c r="Y1068" s="14">
        <f>[1]consoCURRENT!AB22892</f>
        <v>0</v>
      </c>
      <c r="Z1068" s="14">
        <f>SUM(M1068:Y1068)</f>
        <v>12498512.330000002</v>
      </c>
      <c r="AA1068" s="14">
        <f>B1068-Z1068</f>
        <v>41766487.670000002</v>
      </c>
      <c r="AB1068" s="19">
        <f>Z1068/B1068</f>
        <v>0.2303236400995117</v>
      </c>
      <c r="AC1068" s="15"/>
    </row>
    <row r="1069" spans="1:29" s="16" customFormat="1" ht="18" customHeight="1" x14ac:dyDescent="0.2">
      <c r="A1069" s="18" t="s">
        <v>37</v>
      </c>
      <c r="B1069" s="14">
        <f>[1]consoCURRENT!E22980</f>
        <v>13692000</v>
      </c>
      <c r="C1069" s="14">
        <f>[1]consoCURRENT!F22980</f>
        <v>0</v>
      </c>
      <c r="D1069" s="14">
        <f>[1]consoCURRENT!G22980</f>
        <v>0</v>
      </c>
      <c r="E1069" s="14">
        <f>[1]consoCURRENT!H22980</f>
        <v>6696853.7399999993</v>
      </c>
      <c r="F1069" s="14">
        <f>[1]consoCURRENT!I22980</f>
        <v>0</v>
      </c>
      <c r="G1069" s="14">
        <f>[1]consoCURRENT!J22980</f>
        <v>0</v>
      </c>
      <c r="H1069" s="14">
        <f>[1]consoCURRENT!K22980</f>
        <v>0</v>
      </c>
      <c r="I1069" s="14">
        <f>[1]consoCURRENT!L22980</f>
        <v>0</v>
      </c>
      <c r="J1069" s="14">
        <f>[1]consoCURRENT!M22980</f>
        <v>0</v>
      </c>
      <c r="K1069" s="14">
        <f>[1]consoCURRENT!N22980</f>
        <v>0</v>
      </c>
      <c r="L1069" s="14">
        <f>[1]consoCURRENT!O22980</f>
        <v>0</v>
      </c>
      <c r="M1069" s="14">
        <f>[1]consoCURRENT!P22980</f>
        <v>0</v>
      </c>
      <c r="N1069" s="14">
        <f>[1]consoCURRENT!Q22980</f>
        <v>1260260.6000000001</v>
      </c>
      <c r="O1069" s="14">
        <f>[1]consoCURRENT!R22980</f>
        <v>0</v>
      </c>
      <c r="P1069" s="14">
        <f>[1]consoCURRENT!S22980</f>
        <v>5436593.1399999997</v>
      </c>
      <c r="Q1069" s="14">
        <f>[1]consoCURRENT!T22980</f>
        <v>0</v>
      </c>
      <c r="R1069" s="14">
        <f>[1]consoCURRENT!U22980</f>
        <v>0</v>
      </c>
      <c r="S1069" s="14">
        <f>[1]consoCURRENT!V22980</f>
        <v>0</v>
      </c>
      <c r="T1069" s="14">
        <f>[1]consoCURRENT!W22980</f>
        <v>0</v>
      </c>
      <c r="U1069" s="14">
        <f>[1]consoCURRENT!X22980</f>
        <v>0</v>
      </c>
      <c r="V1069" s="14">
        <f>[1]consoCURRENT!Y22980</f>
        <v>0</v>
      </c>
      <c r="W1069" s="14">
        <f>[1]consoCURRENT!Z22980</f>
        <v>0</v>
      </c>
      <c r="X1069" s="14">
        <f>[1]consoCURRENT!AA22980</f>
        <v>0</v>
      </c>
      <c r="Y1069" s="14">
        <f>[1]consoCURRENT!AB22980</f>
        <v>0</v>
      </c>
      <c r="Z1069" s="14">
        <f t="shared" ref="Z1069:Z1071" si="756">SUM(M1069:Y1069)</f>
        <v>6696853.7400000002</v>
      </c>
      <c r="AA1069" s="14">
        <f t="shared" ref="AA1069:AA1071" si="757">B1069-Z1069</f>
        <v>6995146.2599999998</v>
      </c>
      <c r="AB1069" s="19">
        <f t="shared" ref="AB1069:AB1074" si="758">Z1069/B1069</f>
        <v>0.48910705083260297</v>
      </c>
      <c r="AC1069" s="15"/>
    </row>
    <row r="1070" spans="1:29" s="16" customFormat="1" ht="18" customHeight="1" x14ac:dyDescent="0.2">
      <c r="A1070" s="18" t="s">
        <v>38</v>
      </c>
      <c r="B1070" s="14">
        <f>[1]consoCURRENT!E22986</f>
        <v>0</v>
      </c>
      <c r="C1070" s="14">
        <f>[1]consoCURRENT!F22986</f>
        <v>0</v>
      </c>
      <c r="D1070" s="14">
        <f>[1]consoCURRENT!G22986</f>
        <v>0</v>
      </c>
      <c r="E1070" s="14">
        <f>[1]consoCURRENT!H22986</f>
        <v>0</v>
      </c>
      <c r="F1070" s="14">
        <f>[1]consoCURRENT!I22986</f>
        <v>0</v>
      </c>
      <c r="G1070" s="14">
        <f>[1]consoCURRENT!J22986</f>
        <v>0</v>
      </c>
      <c r="H1070" s="14">
        <f>[1]consoCURRENT!K22986</f>
        <v>0</v>
      </c>
      <c r="I1070" s="14">
        <f>[1]consoCURRENT!L22986</f>
        <v>0</v>
      </c>
      <c r="J1070" s="14">
        <f>[1]consoCURRENT!M22986</f>
        <v>0</v>
      </c>
      <c r="K1070" s="14">
        <f>[1]consoCURRENT!N22986</f>
        <v>0</v>
      </c>
      <c r="L1070" s="14">
        <f>[1]consoCURRENT!O22986</f>
        <v>0</v>
      </c>
      <c r="M1070" s="14">
        <f>[1]consoCURRENT!P22986</f>
        <v>0</v>
      </c>
      <c r="N1070" s="14">
        <f>[1]consoCURRENT!Q22986</f>
        <v>0</v>
      </c>
      <c r="O1070" s="14">
        <f>[1]consoCURRENT!R22986</f>
        <v>0</v>
      </c>
      <c r="P1070" s="14">
        <f>[1]consoCURRENT!S22986</f>
        <v>0</v>
      </c>
      <c r="Q1070" s="14">
        <f>[1]consoCURRENT!T22986</f>
        <v>0</v>
      </c>
      <c r="R1070" s="14">
        <f>[1]consoCURRENT!U22986</f>
        <v>0</v>
      </c>
      <c r="S1070" s="14">
        <f>[1]consoCURRENT!V22986</f>
        <v>0</v>
      </c>
      <c r="T1070" s="14">
        <f>[1]consoCURRENT!W22986</f>
        <v>0</v>
      </c>
      <c r="U1070" s="14">
        <f>[1]consoCURRENT!X22986</f>
        <v>0</v>
      </c>
      <c r="V1070" s="14">
        <f>[1]consoCURRENT!Y22986</f>
        <v>0</v>
      </c>
      <c r="W1070" s="14">
        <f>[1]consoCURRENT!Z22986</f>
        <v>0</v>
      </c>
      <c r="X1070" s="14">
        <f>[1]consoCURRENT!AA22986</f>
        <v>0</v>
      </c>
      <c r="Y1070" s="14">
        <f>[1]consoCURRENT!AB22986</f>
        <v>0</v>
      </c>
      <c r="Z1070" s="14">
        <f t="shared" si="756"/>
        <v>0</v>
      </c>
      <c r="AA1070" s="14">
        <f t="shared" si="757"/>
        <v>0</v>
      </c>
      <c r="AB1070" s="19"/>
      <c r="AC1070" s="15"/>
    </row>
    <row r="1071" spans="1:29" s="16" customFormat="1" ht="18" customHeight="1" x14ac:dyDescent="0.2">
      <c r="A1071" s="18" t="s">
        <v>39</v>
      </c>
      <c r="B1071" s="14">
        <f>[1]consoCURRENT!E23015</f>
        <v>0</v>
      </c>
      <c r="C1071" s="14">
        <f>[1]consoCURRENT!F23015</f>
        <v>0</v>
      </c>
      <c r="D1071" s="14">
        <f>[1]consoCURRENT!G23015</f>
        <v>0</v>
      </c>
      <c r="E1071" s="14">
        <f>[1]consoCURRENT!H23015</f>
        <v>0</v>
      </c>
      <c r="F1071" s="14">
        <f>[1]consoCURRENT!I23015</f>
        <v>0</v>
      </c>
      <c r="G1071" s="14">
        <f>[1]consoCURRENT!J23015</f>
        <v>0</v>
      </c>
      <c r="H1071" s="14">
        <f>[1]consoCURRENT!K23015</f>
        <v>0</v>
      </c>
      <c r="I1071" s="14">
        <f>[1]consoCURRENT!L23015</f>
        <v>0</v>
      </c>
      <c r="J1071" s="14">
        <f>[1]consoCURRENT!M23015</f>
        <v>0</v>
      </c>
      <c r="K1071" s="14">
        <f>[1]consoCURRENT!N23015</f>
        <v>0</v>
      </c>
      <c r="L1071" s="14">
        <f>[1]consoCURRENT!O23015</f>
        <v>0</v>
      </c>
      <c r="M1071" s="14">
        <f>[1]consoCURRENT!P23015</f>
        <v>0</v>
      </c>
      <c r="N1071" s="14">
        <f>[1]consoCURRENT!Q23015</f>
        <v>0</v>
      </c>
      <c r="O1071" s="14">
        <f>[1]consoCURRENT!R23015</f>
        <v>0</v>
      </c>
      <c r="P1071" s="14">
        <f>[1]consoCURRENT!S23015</f>
        <v>0</v>
      </c>
      <c r="Q1071" s="14">
        <f>[1]consoCURRENT!T23015</f>
        <v>0</v>
      </c>
      <c r="R1071" s="14">
        <f>[1]consoCURRENT!U23015</f>
        <v>0</v>
      </c>
      <c r="S1071" s="14">
        <f>[1]consoCURRENT!V23015</f>
        <v>0</v>
      </c>
      <c r="T1071" s="14">
        <f>[1]consoCURRENT!W23015</f>
        <v>0</v>
      </c>
      <c r="U1071" s="14">
        <f>[1]consoCURRENT!X23015</f>
        <v>0</v>
      </c>
      <c r="V1071" s="14">
        <f>[1]consoCURRENT!Y23015</f>
        <v>0</v>
      </c>
      <c r="W1071" s="14">
        <f>[1]consoCURRENT!Z23015</f>
        <v>0</v>
      </c>
      <c r="X1071" s="14">
        <f>[1]consoCURRENT!AA23015</f>
        <v>0</v>
      </c>
      <c r="Y1071" s="14">
        <f>[1]consoCURRENT!AB23015</f>
        <v>0</v>
      </c>
      <c r="Z1071" s="14">
        <f t="shared" si="756"/>
        <v>0</v>
      </c>
      <c r="AA1071" s="14">
        <f t="shared" si="757"/>
        <v>0</v>
      </c>
      <c r="AB1071" s="19"/>
      <c r="AC1071" s="15"/>
    </row>
    <row r="1072" spans="1:29" s="16" customFormat="1" ht="18" customHeight="1" x14ac:dyDescent="0.25">
      <c r="A1072" s="20" t="s">
        <v>40</v>
      </c>
      <c r="B1072" s="21">
        <f>SUM(B1068:B1071)</f>
        <v>67957000</v>
      </c>
      <c r="C1072" s="21">
        <f t="shared" ref="C1072:AA1072" si="759">SUM(C1068:C1071)</f>
        <v>0</v>
      </c>
      <c r="D1072" s="21">
        <f t="shared" si="759"/>
        <v>0</v>
      </c>
      <c r="E1072" s="21">
        <f t="shared" si="759"/>
        <v>19195366.069999997</v>
      </c>
      <c r="F1072" s="21">
        <f t="shared" si="759"/>
        <v>0</v>
      </c>
      <c r="G1072" s="21">
        <f t="shared" si="759"/>
        <v>0</v>
      </c>
      <c r="H1072" s="21">
        <f t="shared" si="759"/>
        <v>0</v>
      </c>
      <c r="I1072" s="21">
        <f t="shared" si="759"/>
        <v>0</v>
      </c>
      <c r="J1072" s="21">
        <f t="shared" si="759"/>
        <v>0</v>
      </c>
      <c r="K1072" s="21">
        <f t="shared" si="759"/>
        <v>0</v>
      </c>
      <c r="L1072" s="21">
        <f t="shared" si="759"/>
        <v>0</v>
      </c>
      <c r="M1072" s="21">
        <f t="shared" si="759"/>
        <v>0</v>
      </c>
      <c r="N1072" s="21">
        <f t="shared" si="759"/>
        <v>5262516.3000000007</v>
      </c>
      <c r="O1072" s="21">
        <f t="shared" si="759"/>
        <v>4614856.45</v>
      </c>
      <c r="P1072" s="21">
        <f t="shared" si="759"/>
        <v>9317993.3200000003</v>
      </c>
      <c r="Q1072" s="21">
        <f t="shared" si="759"/>
        <v>0</v>
      </c>
      <c r="R1072" s="21">
        <f t="shared" si="759"/>
        <v>0</v>
      </c>
      <c r="S1072" s="21">
        <f t="shared" si="759"/>
        <v>0</v>
      </c>
      <c r="T1072" s="21">
        <f t="shared" si="759"/>
        <v>0</v>
      </c>
      <c r="U1072" s="21">
        <f t="shared" si="759"/>
        <v>0</v>
      </c>
      <c r="V1072" s="21">
        <f t="shared" si="759"/>
        <v>0</v>
      </c>
      <c r="W1072" s="21">
        <f t="shared" si="759"/>
        <v>0</v>
      </c>
      <c r="X1072" s="21">
        <f t="shared" si="759"/>
        <v>0</v>
      </c>
      <c r="Y1072" s="21">
        <f t="shared" si="759"/>
        <v>0</v>
      </c>
      <c r="Z1072" s="21">
        <f t="shared" si="759"/>
        <v>19195366.07</v>
      </c>
      <c r="AA1072" s="21">
        <f t="shared" si="759"/>
        <v>48761633.93</v>
      </c>
      <c r="AB1072" s="22">
        <f t="shared" si="758"/>
        <v>0.28246341171623235</v>
      </c>
      <c r="AC1072" s="15"/>
    </row>
    <row r="1073" spans="1:29" s="16" customFormat="1" ht="18" customHeight="1" x14ac:dyDescent="0.25">
      <c r="A1073" s="23" t="s">
        <v>41</v>
      </c>
      <c r="B1073" s="14">
        <f>[1]consoCURRENT!E23019</f>
        <v>5180000</v>
      </c>
      <c r="C1073" s="14">
        <f>[1]consoCURRENT!F23019</f>
        <v>0</v>
      </c>
      <c r="D1073" s="14">
        <f>[1]consoCURRENT!G23019</f>
        <v>0</v>
      </c>
      <c r="E1073" s="14">
        <f>[1]consoCURRENT!H23019</f>
        <v>1240766.9099999999</v>
      </c>
      <c r="F1073" s="14">
        <f>[1]consoCURRENT!I23019</f>
        <v>0</v>
      </c>
      <c r="G1073" s="14">
        <f>[1]consoCURRENT!J23019</f>
        <v>0</v>
      </c>
      <c r="H1073" s="14">
        <f>[1]consoCURRENT!K23019</f>
        <v>0</v>
      </c>
      <c r="I1073" s="14">
        <f>[1]consoCURRENT!L23019</f>
        <v>0</v>
      </c>
      <c r="J1073" s="14">
        <f>[1]consoCURRENT!M23019</f>
        <v>0</v>
      </c>
      <c r="K1073" s="14">
        <f>[1]consoCURRENT!N23019</f>
        <v>0</v>
      </c>
      <c r="L1073" s="14">
        <f>[1]consoCURRENT!O23019</f>
        <v>0</v>
      </c>
      <c r="M1073" s="14">
        <f>[1]consoCURRENT!P23019</f>
        <v>0</v>
      </c>
      <c r="N1073" s="14">
        <f>[1]consoCURRENT!Q23019</f>
        <v>415302.6</v>
      </c>
      <c r="O1073" s="14">
        <f>[1]consoCURRENT!R23019</f>
        <v>415302.6</v>
      </c>
      <c r="P1073" s="14">
        <f>[1]consoCURRENT!S23019</f>
        <v>410161.71</v>
      </c>
      <c r="Q1073" s="14">
        <f>[1]consoCURRENT!T23019</f>
        <v>0</v>
      </c>
      <c r="R1073" s="14">
        <f>[1]consoCURRENT!U23019</f>
        <v>0</v>
      </c>
      <c r="S1073" s="14">
        <f>[1]consoCURRENT!V23019</f>
        <v>0</v>
      </c>
      <c r="T1073" s="14">
        <f>[1]consoCURRENT!W23019</f>
        <v>0</v>
      </c>
      <c r="U1073" s="14">
        <f>[1]consoCURRENT!X23019</f>
        <v>0</v>
      </c>
      <c r="V1073" s="14">
        <f>[1]consoCURRENT!Y23019</f>
        <v>0</v>
      </c>
      <c r="W1073" s="14">
        <f>[1]consoCURRENT!Z23019</f>
        <v>0</v>
      </c>
      <c r="X1073" s="14">
        <f>[1]consoCURRENT!AA23019</f>
        <v>0</v>
      </c>
      <c r="Y1073" s="14">
        <f>[1]consoCURRENT!AB23019</f>
        <v>0</v>
      </c>
      <c r="Z1073" s="14">
        <f t="shared" ref="Z1073" si="760">SUM(M1073:Y1073)</f>
        <v>1240766.9099999999</v>
      </c>
      <c r="AA1073" s="14">
        <f t="shared" ref="AA1073" si="761">B1073-Z1073</f>
        <v>3939233.09</v>
      </c>
      <c r="AB1073" s="19">
        <f t="shared" si="758"/>
        <v>0.2395302915057915</v>
      </c>
      <c r="AC1073" s="15"/>
    </row>
    <row r="1074" spans="1:29" s="16" customFormat="1" ht="18" customHeight="1" x14ac:dyDescent="0.25">
      <c r="A1074" s="20" t="s">
        <v>42</v>
      </c>
      <c r="B1074" s="21">
        <f>B1073+B1072</f>
        <v>73137000</v>
      </c>
      <c r="C1074" s="21">
        <f t="shared" ref="C1074:AA1074" si="762">C1073+C1072</f>
        <v>0</v>
      </c>
      <c r="D1074" s="21">
        <f t="shared" si="762"/>
        <v>0</v>
      </c>
      <c r="E1074" s="21">
        <f t="shared" si="762"/>
        <v>20436132.979999997</v>
      </c>
      <c r="F1074" s="21">
        <f t="shared" si="762"/>
        <v>0</v>
      </c>
      <c r="G1074" s="21">
        <f t="shared" si="762"/>
        <v>0</v>
      </c>
      <c r="H1074" s="21">
        <f t="shared" si="762"/>
        <v>0</v>
      </c>
      <c r="I1074" s="21">
        <f t="shared" si="762"/>
        <v>0</v>
      </c>
      <c r="J1074" s="21">
        <f t="shared" si="762"/>
        <v>0</v>
      </c>
      <c r="K1074" s="21">
        <f t="shared" si="762"/>
        <v>0</v>
      </c>
      <c r="L1074" s="21">
        <f t="shared" si="762"/>
        <v>0</v>
      </c>
      <c r="M1074" s="21">
        <f t="shared" si="762"/>
        <v>0</v>
      </c>
      <c r="N1074" s="21">
        <f t="shared" si="762"/>
        <v>5677818.9000000004</v>
      </c>
      <c r="O1074" s="21">
        <f t="shared" si="762"/>
        <v>5030159.05</v>
      </c>
      <c r="P1074" s="21">
        <f t="shared" si="762"/>
        <v>9728155.0300000012</v>
      </c>
      <c r="Q1074" s="21">
        <f t="shared" si="762"/>
        <v>0</v>
      </c>
      <c r="R1074" s="21">
        <f t="shared" si="762"/>
        <v>0</v>
      </c>
      <c r="S1074" s="21">
        <f t="shared" si="762"/>
        <v>0</v>
      </c>
      <c r="T1074" s="21">
        <f t="shared" si="762"/>
        <v>0</v>
      </c>
      <c r="U1074" s="21">
        <f t="shared" si="762"/>
        <v>0</v>
      </c>
      <c r="V1074" s="21">
        <f t="shared" si="762"/>
        <v>0</v>
      </c>
      <c r="W1074" s="21">
        <f t="shared" si="762"/>
        <v>0</v>
      </c>
      <c r="X1074" s="21">
        <f t="shared" si="762"/>
        <v>0</v>
      </c>
      <c r="Y1074" s="21">
        <f t="shared" si="762"/>
        <v>0</v>
      </c>
      <c r="Z1074" s="21">
        <f t="shared" si="762"/>
        <v>20436132.98</v>
      </c>
      <c r="AA1074" s="21">
        <f t="shared" si="762"/>
        <v>52700867.019999996</v>
      </c>
      <c r="AB1074" s="22">
        <f t="shared" si="758"/>
        <v>0.27942263122632865</v>
      </c>
      <c r="AC1074" s="24"/>
    </row>
    <row r="1075" spans="1:29" s="16" customFormat="1" ht="15" customHeight="1" x14ac:dyDescent="0.25">
      <c r="A1075" s="13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5"/>
    </row>
    <row r="1076" spans="1:29" s="16" customFormat="1" ht="15" customHeight="1" x14ac:dyDescent="0.25">
      <c r="A1076" s="13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5"/>
    </row>
    <row r="1077" spans="1:29" s="16" customFormat="1" ht="15" customHeight="1" x14ac:dyDescent="0.25">
      <c r="A1077" s="17" t="s">
        <v>56</v>
      </c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8" customHeight="1" x14ac:dyDescent="0.2">
      <c r="A1078" s="18" t="s">
        <v>36</v>
      </c>
      <c r="B1078" s="14">
        <f>[1]consoCURRENT!E23079</f>
        <v>23211000</v>
      </c>
      <c r="C1078" s="14">
        <f>[1]consoCURRENT!F23079</f>
        <v>0</v>
      </c>
      <c r="D1078" s="14">
        <f>[1]consoCURRENT!G23079</f>
        <v>0</v>
      </c>
      <c r="E1078" s="14">
        <f>[1]consoCURRENT!H23079</f>
        <v>5377799.0499999998</v>
      </c>
      <c r="F1078" s="14">
        <f>[1]consoCURRENT!I23079</f>
        <v>0</v>
      </c>
      <c r="G1078" s="14">
        <f>[1]consoCURRENT!J23079</f>
        <v>0</v>
      </c>
      <c r="H1078" s="14">
        <f>[1]consoCURRENT!K23079</f>
        <v>0</v>
      </c>
      <c r="I1078" s="14">
        <f>[1]consoCURRENT!L23079</f>
        <v>0</v>
      </c>
      <c r="J1078" s="14">
        <f>[1]consoCURRENT!M23079</f>
        <v>0</v>
      </c>
      <c r="K1078" s="14">
        <f>[1]consoCURRENT!N23079</f>
        <v>0</v>
      </c>
      <c r="L1078" s="14">
        <f>[1]consoCURRENT!O23079</f>
        <v>0</v>
      </c>
      <c r="M1078" s="14">
        <f>[1]consoCURRENT!P23079</f>
        <v>0</v>
      </c>
      <c r="N1078" s="14">
        <f>[1]consoCURRENT!Q23079</f>
        <v>1350465.77</v>
      </c>
      <c r="O1078" s="14">
        <f>[1]consoCURRENT!R23079</f>
        <v>1999938.51</v>
      </c>
      <c r="P1078" s="14">
        <f>[1]consoCURRENT!S23079</f>
        <v>2027394.7699999998</v>
      </c>
      <c r="Q1078" s="14">
        <f>[1]consoCURRENT!T23079</f>
        <v>0</v>
      </c>
      <c r="R1078" s="14">
        <f>[1]consoCURRENT!U23079</f>
        <v>0</v>
      </c>
      <c r="S1078" s="14">
        <f>[1]consoCURRENT!V23079</f>
        <v>0</v>
      </c>
      <c r="T1078" s="14">
        <f>[1]consoCURRENT!W23079</f>
        <v>0</v>
      </c>
      <c r="U1078" s="14">
        <f>[1]consoCURRENT!X23079</f>
        <v>0</v>
      </c>
      <c r="V1078" s="14">
        <f>[1]consoCURRENT!Y23079</f>
        <v>0</v>
      </c>
      <c r="W1078" s="14">
        <f>[1]consoCURRENT!Z23079</f>
        <v>0</v>
      </c>
      <c r="X1078" s="14">
        <f>[1]consoCURRENT!AA23079</f>
        <v>0</v>
      </c>
      <c r="Y1078" s="14">
        <f>[1]consoCURRENT!AB23079</f>
        <v>0</v>
      </c>
      <c r="Z1078" s="14">
        <f>SUM(M1078:Y1078)</f>
        <v>5377799.0499999998</v>
      </c>
      <c r="AA1078" s="14">
        <f>B1078-Z1078</f>
        <v>17833200.949999999</v>
      </c>
      <c r="AB1078" s="19">
        <f>Z1078/B1078</f>
        <v>0.23169182930507087</v>
      </c>
      <c r="AC1078" s="15"/>
    </row>
    <row r="1079" spans="1:29" s="16" customFormat="1" ht="18" customHeight="1" x14ac:dyDescent="0.2">
      <c r="A1079" s="18" t="s">
        <v>37</v>
      </c>
      <c r="B1079" s="14">
        <f>[1]consoCURRENT!E23167</f>
        <v>8370000</v>
      </c>
      <c r="C1079" s="14">
        <f>[1]consoCURRENT!F23167</f>
        <v>0</v>
      </c>
      <c r="D1079" s="14">
        <f>[1]consoCURRENT!G23167</f>
        <v>0</v>
      </c>
      <c r="E1079" s="14">
        <f>[1]consoCURRENT!H23167</f>
        <v>1979385.5</v>
      </c>
      <c r="F1079" s="14">
        <f>[1]consoCURRENT!I23167</f>
        <v>0</v>
      </c>
      <c r="G1079" s="14">
        <f>[1]consoCURRENT!J23167</f>
        <v>0</v>
      </c>
      <c r="H1079" s="14">
        <f>[1]consoCURRENT!K23167</f>
        <v>0</v>
      </c>
      <c r="I1079" s="14">
        <f>[1]consoCURRENT!L23167</f>
        <v>0</v>
      </c>
      <c r="J1079" s="14">
        <f>[1]consoCURRENT!M23167</f>
        <v>0</v>
      </c>
      <c r="K1079" s="14">
        <f>[1]consoCURRENT!N23167</f>
        <v>0</v>
      </c>
      <c r="L1079" s="14">
        <f>[1]consoCURRENT!O23167</f>
        <v>0</v>
      </c>
      <c r="M1079" s="14">
        <f>[1]consoCURRENT!P23167</f>
        <v>0</v>
      </c>
      <c r="N1079" s="14">
        <f>[1]consoCURRENT!Q23167</f>
        <v>1659517.88</v>
      </c>
      <c r="O1079" s="14">
        <f>[1]consoCURRENT!R23167</f>
        <v>-236487.86</v>
      </c>
      <c r="P1079" s="14">
        <f>[1]consoCURRENT!S23167</f>
        <v>556355.48</v>
      </c>
      <c r="Q1079" s="14">
        <f>[1]consoCURRENT!T23167</f>
        <v>0</v>
      </c>
      <c r="R1079" s="14">
        <f>[1]consoCURRENT!U23167</f>
        <v>0</v>
      </c>
      <c r="S1079" s="14">
        <f>[1]consoCURRENT!V23167</f>
        <v>0</v>
      </c>
      <c r="T1079" s="14">
        <f>[1]consoCURRENT!W23167</f>
        <v>0</v>
      </c>
      <c r="U1079" s="14">
        <f>[1]consoCURRENT!X23167</f>
        <v>0</v>
      </c>
      <c r="V1079" s="14">
        <f>[1]consoCURRENT!Y23167</f>
        <v>0</v>
      </c>
      <c r="W1079" s="14">
        <f>[1]consoCURRENT!Z23167</f>
        <v>0</v>
      </c>
      <c r="X1079" s="14">
        <f>[1]consoCURRENT!AA23167</f>
        <v>0</v>
      </c>
      <c r="Y1079" s="14">
        <f>[1]consoCURRENT!AB23167</f>
        <v>0</v>
      </c>
      <c r="Z1079" s="14">
        <f t="shared" ref="Z1079:Z1081" si="763">SUM(M1079:Y1079)</f>
        <v>1979385.5</v>
      </c>
      <c r="AA1079" s="14">
        <f t="shared" ref="AA1079:AA1081" si="764">B1079-Z1079</f>
        <v>6390614.5</v>
      </c>
      <c r="AB1079" s="19">
        <f t="shared" ref="AB1079:AB1084" si="765">Z1079/B1079</f>
        <v>0.23648572281959379</v>
      </c>
      <c r="AC1079" s="15"/>
    </row>
    <row r="1080" spans="1:29" s="16" customFormat="1" ht="18" customHeight="1" x14ac:dyDescent="0.2">
      <c r="A1080" s="18" t="s">
        <v>38</v>
      </c>
      <c r="B1080" s="14">
        <f>[1]consoCURRENT!E23173</f>
        <v>0</v>
      </c>
      <c r="C1080" s="14">
        <f>[1]consoCURRENT!F23173</f>
        <v>0</v>
      </c>
      <c r="D1080" s="14">
        <f>[1]consoCURRENT!G23173</f>
        <v>0</v>
      </c>
      <c r="E1080" s="14">
        <f>[1]consoCURRENT!H23173</f>
        <v>0</v>
      </c>
      <c r="F1080" s="14">
        <f>[1]consoCURRENT!I23173</f>
        <v>0</v>
      </c>
      <c r="G1080" s="14">
        <f>[1]consoCURRENT!J23173</f>
        <v>0</v>
      </c>
      <c r="H1080" s="14">
        <f>[1]consoCURRENT!K23173</f>
        <v>0</v>
      </c>
      <c r="I1080" s="14">
        <f>[1]consoCURRENT!L23173</f>
        <v>0</v>
      </c>
      <c r="J1080" s="14">
        <f>[1]consoCURRENT!M23173</f>
        <v>0</v>
      </c>
      <c r="K1080" s="14">
        <f>[1]consoCURRENT!N23173</f>
        <v>0</v>
      </c>
      <c r="L1080" s="14">
        <f>[1]consoCURRENT!O23173</f>
        <v>0</v>
      </c>
      <c r="M1080" s="14">
        <f>[1]consoCURRENT!P23173</f>
        <v>0</v>
      </c>
      <c r="N1080" s="14">
        <f>[1]consoCURRENT!Q23173</f>
        <v>0</v>
      </c>
      <c r="O1080" s="14">
        <f>[1]consoCURRENT!R23173</f>
        <v>0</v>
      </c>
      <c r="P1080" s="14">
        <f>[1]consoCURRENT!S23173</f>
        <v>0</v>
      </c>
      <c r="Q1080" s="14">
        <f>[1]consoCURRENT!T23173</f>
        <v>0</v>
      </c>
      <c r="R1080" s="14">
        <f>[1]consoCURRENT!U23173</f>
        <v>0</v>
      </c>
      <c r="S1080" s="14">
        <f>[1]consoCURRENT!V23173</f>
        <v>0</v>
      </c>
      <c r="T1080" s="14">
        <f>[1]consoCURRENT!W23173</f>
        <v>0</v>
      </c>
      <c r="U1080" s="14">
        <f>[1]consoCURRENT!X23173</f>
        <v>0</v>
      </c>
      <c r="V1080" s="14">
        <f>[1]consoCURRENT!Y23173</f>
        <v>0</v>
      </c>
      <c r="W1080" s="14">
        <f>[1]consoCURRENT!Z23173</f>
        <v>0</v>
      </c>
      <c r="X1080" s="14">
        <f>[1]consoCURRENT!AA23173</f>
        <v>0</v>
      </c>
      <c r="Y1080" s="14">
        <f>[1]consoCURRENT!AB23173</f>
        <v>0</v>
      </c>
      <c r="Z1080" s="14">
        <f t="shared" si="763"/>
        <v>0</v>
      </c>
      <c r="AA1080" s="14">
        <f t="shared" si="764"/>
        <v>0</v>
      </c>
      <c r="AB1080" s="19"/>
      <c r="AC1080" s="15"/>
    </row>
    <row r="1081" spans="1:29" s="16" customFormat="1" ht="14.25" x14ac:dyDescent="0.2">
      <c r="A1081" s="18" t="s">
        <v>39</v>
      </c>
      <c r="B1081" s="14">
        <f>[1]consoCURRENT!E23202</f>
        <v>0</v>
      </c>
      <c r="C1081" s="14">
        <f>[1]consoCURRENT!F23202</f>
        <v>0</v>
      </c>
      <c r="D1081" s="14">
        <f>[1]consoCURRENT!G23202</f>
        <v>0</v>
      </c>
      <c r="E1081" s="14">
        <f>[1]consoCURRENT!H23202</f>
        <v>0</v>
      </c>
      <c r="F1081" s="14">
        <f>[1]consoCURRENT!I23202</f>
        <v>0</v>
      </c>
      <c r="G1081" s="14">
        <f>[1]consoCURRENT!J23202</f>
        <v>0</v>
      </c>
      <c r="H1081" s="14">
        <f>[1]consoCURRENT!K23202</f>
        <v>0</v>
      </c>
      <c r="I1081" s="14">
        <f>[1]consoCURRENT!L23202</f>
        <v>0</v>
      </c>
      <c r="J1081" s="14">
        <f>[1]consoCURRENT!M23202</f>
        <v>0</v>
      </c>
      <c r="K1081" s="14">
        <f>[1]consoCURRENT!N23202</f>
        <v>0</v>
      </c>
      <c r="L1081" s="14">
        <f>[1]consoCURRENT!O23202</f>
        <v>0</v>
      </c>
      <c r="M1081" s="14">
        <f>[1]consoCURRENT!P23202</f>
        <v>0</v>
      </c>
      <c r="N1081" s="14">
        <f>[1]consoCURRENT!Q23202</f>
        <v>0</v>
      </c>
      <c r="O1081" s="14">
        <f>[1]consoCURRENT!R23202</f>
        <v>0</v>
      </c>
      <c r="P1081" s="14">
        <f>[1]consoCURRENT!S23202</f>
        <v>0</v>
      </c>
      <c r="Q1081" s="14">
        <f>[1]consoCURRENT!T23202</f>
        <v>0</v>
      </c>
      <c r="R1081" s="14">
        <f>[1]consoCURRENT!U23202</f>
        <v>0</v>
      </c>
      <c r="S1081" s="14">
        <f>[1]consoCURRENT!V23202</f>
        <v>0</v>
      </c>
      <c r="T1081" s="14">
        <f>[1]consoCURRENT!W23202</f>
        <v>0</v>
      </c>
      <c r="U1081" s="14">
        <f>[1]consoCURRENT!X23202</f>
        <v>0</v>
      </c>
      <c r="V1081" s="14">
        <f>[1]consoCURRENT!Y23202</f>
        <v>0</v>
      </c>
      <c r="W1081" s="14">
        <f>[1]consoCURRENT!Z23202</f>
        <v>0</v>
      </c>
      <c r="X1081" s="14">
        <f>[1]consoCURRENT!AA23202</f>
        <v>0</v>
      </c>
      <c r="Y1081" s="14">
        <f>[1]consoCURRENT!AB23202</f>
        <v>0</v>
      </c>
      <c r="Z1081" s="14">
        <f t="shared" si="763"/>
        <v>0</v>
      </c>
      <c r="AA1081" s="14">
        <f t="shared" si="764"/>
        <v>0</v>
      </c>
      <c r="AB1081" s="19"/>
      <c r="AC1081" s="15"/>
    </row>
    <row r="1082" spans="1:29" s="16" customFormat="1" ht="18" customHeight="1" x14ac:dyDescent="0.25">
      <c r="A1082" s="20" t="s">
        <v>40</v>
      </c>
      <c r="B1082" s="21">
        <f>SUM(B1078:B1081)</f>
        <v>31581000</v>
      </c>
      <c r="C1082" s="21">
        <f t="shared" ref="C1082:AA1082" si="766">SUM(C1078:C1081)</f>
        <v>0</v>
      </c>
      <c r="D1082" s="21">
        <f t="shared" si="766"/>
        <v>0</v>
      </c>
      <c r="E1082" s="21">
        <f t="shared" si="766"/>
        <v>7357184.5499999998</v>
      </c>
      <c r="F1082" s="21">
        <f t="shared" si="766"/>
        <v>0</v>
      </c>
      <c r="G1082" s="21">
        <f t="shared" si="766"/>
        <v>0</v>
      </c>
      <c r="H1082" s="21">
        <f t="shared" si="766"/>
        <v>0</v>
      </c>
      <c r="I1082" s="21">
        <f t="shared" si="766"/>
        <v>0</v>
      </c>
      <c r="J1082" s="21">
        <f t="shared" si="766"/>
        <v>0</v>
      </c>
      <c r="K1082" s="21">
        <f t="shared" si="766"/>
        <v>0</v>
      </c>
      <c r="L1082" s="21">
        <f t="shared" si="766"/>
        <v>0</v>
      </c>
      <c r="M1082" s="21">
        <f t="shared" si="766"/>
        <v>0</v>
      </c>
      <c r="N1082" s="21">
        <f t="shared" si="766"/>
        <v>3009983.65</v>
      </c>
      <c r="O1082" s="21">
        <f t="shared" si="766"/>
        <v>1763450.65</v>
      </c>
      <c r="P1082" s="21">
        <f t="shared" si="766"/>
        <v>2583750.25</v>
      </c>
      <c r="Q1082" s="21">
        <f t="shared" si="766"/>
        <v>0</v>
      </c>
      <c r="R1082" s="21">
        <f t="shared" si="766"/>
        <v>0</v>
      </c>
      <c r="S1082" s="21">
        <f t="shared" si="766"/>
        <v>0</v>
      </c>
      <c r="T1082" s="21">
        <f t="shared" si="766"/>
        <v>0</v>
      </c>
      <c r="U1082" s="21">
        <f t="shared" si="766"/>
        <v>0</v>
      </c>
      <c r="V1082" s="21">
        <f t="shared" si="766"/>
        <v>0</v>
      </c>
      <c r="W1082" s="21">
        <f t="shared" si="766"/>
        <v>0</v>
      </c>
      <c r="X1082" s="21">
        <f t="shared" si="766"/>
        <v>0</v>
      </c>
      <c r="Y1082" s="21">
        <f t="shared" si="766"/>
        <v>0</v>
      </c>
      <c r="Z1082" s="21">
        <f t="shared" si="766"/>
        <v>7357184.5499999998</v>
      </c>
      <c r="AA1082" s="21">
        <f t="shared" si="766"/>
        <v>24223815.449999999</v>
      </c>
      <c r="AB1082" s="22">
        <f t="shared" si="765"/>
        <v>0.23296236819606725</v>
      </c>
      <c r="AC1082" s="15"/>
    </row>
    <row r="1083" spans="1:29" s="16" customFormat="1" ht="18" customHeight="1" x14ac:dyDescent="0.25">
      <c r="A1083" s="23" t="s">
        <v>41</v>
      </c>
      <c r="B1083" s="14">
        <f>[1]consoCURRENT!E23206</f>
        <v>2143000</v>
      </c>
      <c r="C1083" s="14">
        <f>[1]consoCURRENT!F23206</f>
        <v>0</v>
      </c>
      <c r="D1083" s="14">
        <f>[1]consoCURRENT!G23206</f>
        <v>0</v>
      </c>
      <c r="E1083" s="14">
        <f>[1]consoCURRENT!H23206</f>
        <v>549253.97</v>
      </c>
      <c r="F1083" s="14">
        <f>[1]consoCURRENT!I23206</f>
        <v>0</v>
      </c>
      <c r="G1083" s="14">
        <f>[1]consoCURRENT!J23206</f>
        <v>0</v>
      </c>
      <c r="H1083" s="14">
        <f>[1]consoCURRENT!K23206</f>
        <v>0</v>
      </c>
      <c r="I1083" s="14">
        <f>[1]consoCURRENT!L23206</f>
        <v>0</v>
      </c>
      <c r="J1083" s="14">
        <f>[1]consoCURRENT!M23206</f>
        <v>0</v>
      </c>
      <c r="K1083" s="14">
        <f>[1]consoCURRENT!N23206</f>
        <v>0</v>
      </c>
      <c r="L1083" s="14">
        <f>[1]consoCURRENT!O23206</f>
        <v>0</v>
      </c>
      <c r="M1083" s="14">
        <f>[1]consoCURRENT!P23206</f>
        <v>0</v>
      </c>
      <c r="N1083" s="14">
        <f>[1]consoCURRENT!Q23206</f>
        <v>105005.37</v>
      </c>
      <c r="O1083" s="14">
        <f>[1]consoCURRENT!R23206</f>
        <v>260073.39</v>
      </c>
      <c r="P1083" s="14">
        <f>[1]consoCURRENT!S23206</f>
        <v>184175.21</v>
      </c>
      <c r="Q1083" s="14">
        <f>[1]consoCURRENT!T23206</f>
        <v>0</v>
      </c>
      <c r="R1083" s="14">
        <f>[1]consoCURRENT!U23206</f>
        <v>0</v>
      </c>
      <c r="S1083" s="14">
        <f>[1]consoCURRENT!V23206</f>
        <v>0</v>
      </c>
      <c r="T1083" s="14">
        <f>[1]consoCURRENT!W23206</f>
        <v>0</v>
      </c>
      <c r="U1083" s="14">
        <f>[1]consoCURRENT!X23206</f>
        <v>0</v>
      </c>
      <c r="V1083" s="14">
        <f>[1]consoCURRENT!Y23206</f>
        <v>0</v>
      </c>
      <c r="W1083" s="14">
        <f>[1]consoCURRENT!Z23206</f>
        <v>0</v>
      </c>
      <c r="X1083" s="14">
        <f>[1]consoCURRENT!AA23206</f>
        <v>0</v>
      </c>
      <c r="Y1083" s="14">
        <f>[1]consoCURRENT!AB23206</f>
        <v>0</v>
      </c>
      <c r="Z1083" s="14">
        <f t="shared" ref="Z1083" si="767">SUM(M1083:Y1083)</f>
        <v>549253.97</v>
      </c>
      <c r="AA1083" s="14">
        <f t="shared" ref="AA1083" si="768">B1083-Z1083</f>
        <v>1593746.03</v>
      </c>
      <c r="AB1083" s="19">
        <f t="shared" si="765"/>
        <v>0.25630143257116189</v>
      </c>
      <c r="AC1083" s="15"/>
    </row>
    <row r="1084" spans="1:29" s="16" customFormat="1" ht="18" customHeight="1" x14ac:dyDescent="0.25">
      <c r="A1084" s="20" t="s">
        <v>42</v>
      </c>
      <c r="B1084" s="21">
        <f>B1083+B1082</f>
        <v>33724000</v>
      </c>
      <c r="C1084" s="21">
        <f t="shared" ref="C1084:AA1084" si="769">C1083+C1082</f>
        <v>0</v>
      </c>
      <c r="D1084" s="21">
        <f t="shared" si="769"/>
        <v>0</v>
      </c>
      <c r="E1084" s="21">
        <f t="shared" si="769"/>
        <v>7906438.5199999996</v>
      </c>
      <c r="F1084" s="21">
        <f t="shared" si="769"/>
        <v>0</v>
      </c>
      <c r="G1084" s="21">
        <f t="shared" si="769"/>
        <v>0</v>
      </c>
      <c r="H1084" s="21">
        <f t="shared" si="769"/>
        <v>0</v>
      </c>
      <c r="I1084" s="21">
        <f t="shared" si="769"/>
        <v>0</v>
      </c>
      <c r="J1084" s="21">
        <f t="shared" si="769"/>
        <v>0</v>
      </c>
      <c r="K1084" s="21">
        <f t="shared" si="769"/>
        <v>0</v>
      </c>
      <c r="L1084" s="21">
        <f t="shared" si="769"/>
        <v>0</v>
      </c>
      <c r="M1084" s="21">
        <f t="shared" si="769"/>
        <v>0</v>
      </c>
      <c r="N1084" s="21">
        <f t="shared" si="769"/>
        <v>3114989.02</v>
      </c>
      <c r="O1084" s="21">
        <f t="shared" si="769"/>
        <v>2023524.04</v>
      </c>
      <c r="P1084" s="21">
        <f t="shared" si="769"/>
        <v>2767925.46</v>
      </c>
      <c r="Q1084" s="21">
        <f t="shared" si="769"/>
        <v>0</v>
      </c>
      <c r="R1084" s="21">
        <f t="shared" si="769"/>
        <v>0</v>
      </c>
      <c r="S1084" s="21">
        <f t="shared" si="769"/>
        <v>0</v>
      </c>
      <c r="T1084" s="21">
        <f t="shared" si="769"/>
        <v>0</v>
      </c>
      <c r="U1084" s="21">
        <f t="shared" si="769"/>
        <v>0</v>
      </c>
      <c r="V1084" s="21">
        <f t="shared" si="769"/>
        <v>0</v>
      </c>
      <c r="W1084" s="21">
        <f t="shared" si="769"/>
        <v>0</v>
      </c>
      <c r="X1084" s="21">
        <f t="shared" si="769"/>
        <v>0</v>
      </c>
      <c r="Y1084" s="21">
        <f t="shared" si="769"/>
        <v>0</v>
      </c>
      <c r="Z1084" s="21">
        <f t="shared" si="769"/>
        <v>7906438.5199999996</v>
      </c>
      <c r="AA1084" s="21">
        <f t="shared" si="769"/>
        <v>25817561.48</v>
      </c>
      <c r="AB1084" s="22">
        <f t="shared" si="765"/>
        <v>0.23444545486893606</v>
      </c>
      <c r="AC1084" s="24"/>
    </row>
    <row r="1085" spans="1:29" s="16" customFormat="1" ht="15" customHeight="1" x14ac:dyDescent="0.25">
      <c r="A1085" s="13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5"/>
    </row>
    <row r="1086" spans="1:29" s="16" customFormat="1" ht="15" customHeight="1" x14ac:dyDescent="0.25">
      <c r="A1086" s="13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5"/>
    </row>
    <row r="1087" spans="1:29" s="16" customFormat="1" ht="15" customHeight="1" x14ac:dyDescent="0.25">
      <c r="A1087" s="17" t="s">
        <v>57</v>
      </c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8" customHeight="1" x14ac:dyDescent="0.2">
      <c r="A1088" s="18" t="s">
        <v>36</v>
      </c>
      <c r="B1088" s="14">
        <f>[1]consoCURRENT!E23266</f>
        <v>25497000</v>
      </c>
      <c r="C1088" s="14">
        <f>[1]consoCURRENT!F23266</f>
        <v>0</v>
      </c>
      <c r="D1088" s="14">
        <f>[1]consoCURRENT!G23266</f>
        <v>0</v>
      </c>
      <c r="E1088" s="14">
        <f>[1]consoCURRENT!H23266</f>
        <v>5732879.9699999997</v>
      </c>
      <c r="F1088" s="14">
        <f>[1]consoCURRENT!I23266</f>
        <v>0</v>
      </c>
      <c r="G1088" s="14">
        <f>[1]consoCURRENT!J23266</f>
        <v>0</v>
      </c>
      <c r="H1088" s="14">
        <f>[1]consoCURRENT!K23266</f>
        <v>0</v>
      </c>
      <c r="I1088" s="14">
        <f>[1]consoCURRENT!L23266</f>
        <v>0</v>
      </c>
      <c r="J1088" s="14">
        <f>[1]consoCURRENT!M23266</f>
        <v>0</v>
      </c>
      <c r="K1088" s="14">
        <f>[1]consoCURRENT!N23266</f>
        <v>0</v>
      </c>
      <c r="L1088" s="14">
        <f>[1]consoCURRENT!O23266</f>
        <v>0</v>
      </c>
      <c r="M1088" s="14">
        <f>[1]consoCURRENT!P23266</f>
        <v>0</v>
      </c>
      <c r="N1088" s="14">
        <f>[1]consoCURRENT!Q23266</f>
        <v>1704143.02</v>
      </c>
      <c r="O1088" s="14">
        <f>[1]consoCURRENT!R23266</f>
        <v>2142535.25</v>
      </c>
      <c r="P1088" s="14">
        <f>[1]consoCURRENT!S23266</f>
        <v>1886201.7</v>
      </c>
      <c r="Q1088" s="14">
        <f>[1]consoCURRENT!T23266</f>
        <v>0</v>
      </c>
      <c r="R1088" s="14">
        <f>[1]consoCURRENT!U23266</f>
        <v>0</v>
      </c>
      <c r="S1088" s="14">
        <f>[1]consoCURRENT!V23266</f>
        <v>0</v>
      </c>
      <c r="T1088" s="14">
        <f>[1]consoCURRENT!W23266</f>
        <v>0</v>
      </c>
      <c r="U1088" s="14">
        <f>[1]consoCURRENT!X23266</f>
        <v>0</v>
      </c>
      <c r="V1088" s="14">
        <f>[1]consoCURRENT!Y23266</f>
        <v>0</v>
      </c>
      <c r="W1088" s="14">
        <f>[1]consoCURRENT!Z23266</f>
        <v>0</v>
      </c>
      <c r="X1088" s="14">
        <f>[1]consoCURRENT!AA23266</f>
        <v>0</v>
      </c>
      <c r="Y1088" s="14">
        <f>[1]consoCURRENT!AB23266</f>
        <v>0</v>
      </c>
      <c r="Z1088" s="14">
        <f>SUM(M1088:Y1088)</f>
        <v>5732879.9699999997</v>
      </c>
      <c r="AA1088" s="14">
        <f>B1088-Z1088</f>
        <v>19764120.030000001</v>
      </c>
      <c r="AB1088" s="19">
        <f>Z1088/B1088</f>
        <v>0.22484527473820448</v>
      </c>
      <c r="AC1088" s="15"/>
    </row>
    <row r="1089" spans="1:29" s="16" customFormat="1" ht="18" customHeight="1" x14ac:dyDescent="0.2">
      <c r="A1089" s="18" t="s">
        <v>37</v>
      </c>
      <c r="B1089" s="14">
        <f>[1]consoCURRENT!E23354</f>
        <v>10834000</v>
      </c>
      <c r="C1089" s="14">
        <f>[1]consoCURRENT!F23354</f>
        <v>0</v>
      </c>
      <c r="D1089" s="14">
        <f>[1]consoCURRENT!G23354</f>
        <v>0</v>
      </c>
      <c r="E1089" s="14">
        <f>[1]consoCURRENT!H23354</f>
        <v>2167936.3500000006</v>
      </c>
      <c r="F1089" s="14">
        <f>[1]consoCURRENT!I23354</f>
        <v>0</v>
      </c>
      <c r="G1089" s="14">
        <f>[1]consoCURRENT!J23354</f>
        <v>0</v>
      </c>
      <c r="H1089" s="14">
        <f>[1]consoCURRENT!K23354</f>
        <v>0</v>
      </c>
      <c r="I1089" s="14">
        <f>[1]consoCURRENT!L23354</f>
        <v>0</v>
      </c>
      <c r="J1089" s="14">
        <f>[1]consoCURRENT!M23354</f>
        <v>0</v>
      </c>
      <c r="K1089" s="14">
        <f>[1]consoCURRENT!N23354</f>
        <v>0</v>
      </c>
      <c r="L1089" s="14">
        <f>[1]consoCURRENT!O23354</f>
        <v>0</v>
      </c>
      <c r="M1089" s="14">
        <f>[1]consoCURRENT!P23354</f>
        <v>0</v>
      </c>
      <c r="N1089" s="14">
        <f>[1]consoCURRENT!Q23354</f>
        <v>385770.97</v>
      </c>
      <c r="O1089" s="14">
        <f>[1]consoCURRENT!R23354</f>
        <v>1273146.6599999999</v>
      </c>
      <c r="P1089" s="14">
        <f>[1]consoCURRENT!S23354</f>
        <v>509018.72</v>
      </c>
      <c r="Q1089" s="14">
        <f>[1]consoCURRENT!T23354</f>
        <v>0</v>
      </c>
      <c r="R1089" s="14">
        <f>[1]consoCURRENT!U23354</f>
        <v>0</v>
      </c>
      <c r="S1089" s="14">
        <f>[1]consoCURRENT!V23354</f>
        <v>0</v>
      </c>
      <c r="T1089" s="14">
        <f>[1]consoCURRENT!W23354</f>
        <v>0</v>
      </c>
      <c r="U1089" s="14">
        <f>[1]consoCURRENT!X23354</f>
        <v>0</v>
      </c>
      <c r="V1089" s="14">
        <f>[1]consoCURRENT!Y23354</f>
        <v>0</v>
      </c>
      <c r="W1089" s="14">
        <f>[1]consoCURRENT!Z23354</f>
        <v>0</v>
      </c>
      <c r="X1089" s="14">
        <f>[1]consoCURRENT!AA23354</f>
        <v>0</v>
      </c>
      <c r="Y1089" s="14">
        <f>[1]consoCURRENT!AB23354</f>
        <v>0</v>
      </c>
      <c r="Z1089" s="14">
        <f t="shared" ref="Z1089:Z1091" si="770">SUM(M1089:Y1089)</f>
        <v>2167936.3499999996</v>
      </c>
      <c r="AA1089" s="14">
        <f t="shared" ref="AA1089:AA1091" si="771">B1089-Z1089</f>
        <v>8666063.6500000004</v>
      </c>
      <c r="AB1089" s="19">
        <f t="shared" ref="AB1089:AB1094" si="772">Z1089/B1089</f>
        <v>0.20010488739154511</v>
      </c>
      <c r="AC1089" s="15"/>
    </row>
    <row r="1090" spans="1:29" s="16" customFormat="1" ht="18" customHeight="1" x14ac:dyDescent="0.2">
      <c r="A1090" s="18" t="s">
        <v>38</v>
      </c>
      <c r="B1090" s="14">
        <f>[1]consoCURRENT!E23360</f>
        <v>0</v>
      </c>
      <c r="C1090" s="14">
        <f>[1]consoCURRENT!F23360</f>
        <v>0</v>
      </c>
      <c r="D1090" s="14">
        <f>[1]consoCURRENT!G23360</f>
        <v>0</v>
      </c>
      <c r="E1090" s="14">
        <f>[1]consoCURRENT!H23360</f>
        <v>0</v>
      </c>
      <c r="F1090" s="14">
        <f>[1]consoCURRENT!I23360</f>
        <v>0</v>
      </c>
      <c r="G1090" s="14">
        <f>[1]consoCURRENT!J23360</f>
        <v>0</v>
      </c>
      <c r="H1090" s="14">
        <f>[1]consoCURRENT!K23360</f>
        <v>0</v>
      </c>
      <c r="I1090" s="14">
        <f>[1]consoCURRENT!L23360</f>
        <v>0</v>
      </c>
      <c r="J1090" s="14">
        <f>[1]consoCURRENT!M23360</f>
        <v>0</v>
      </c>
      <c r="K1090" s="14">
        <f>[1]consoCURRENT!N23360</f>
        <v>0</v>
      </c>
      <c r="L1090" s="14">
        <f>[1]consoCURRENT!O23360</f>
        <v>0</v>
      </c>
      <c r="M1090" s="14">
        <f>[1]consoCURRENT!P23360</f>
        <v>0</v>
      </c>
      <c r="N1090" s="14">
        <f>[1]consoCURRENT!Q23360</f>
        <v>0</v>
      </c>
      <c r="O1090" s="14">
        <f>[1]consoCURRENT!R23360</f>
        <v>0</v>
      </c>
      <c r="P1090" s="14">
        <f>[1]consoCURRENT!S23360</f>
        <v>0</v>
      </c>
      <c r="Q1090" s="14">
        <f>[1]consoCURRENT!T23360</f>
        <v>0</v>
      </c>
      <c r="R1090" s="14">
        <f>[1]consoCURRENT!U23360</f>
        <v>0</v>
      </c>
      <c r="S1090" s="14">
        <f>[1]consoCURRENT!V23360</f>
        <v>0</v>
      </c>
      <c r="T1090" s="14">
        <f>[1]consoCURRENT!W23360</f>
        <v>0</v>
      </c>
      <c r="U1090" s="14">
        <f>[1]consoCURRENT!X23360</f>
        <v>0</v>
      </c>
      <c r="V1090" s="14">
        <f>[1]consoCURRENT!Y23360</f>
        <v>0</v>
      </c>
      <c r="W1090" s="14">
        <f>[1]consoCURRENT!Z23360</f>
        <v>0</v>
      </c>
      <c r="X1090" s="14">
        <f>[1]consoCURRENT!AA23360</f>
        <v>0</v>
      </c>
      <c r="Y1090" s="14">
        <f>[1]consoCURRENT!AB23360</f>
        <v>0</v>
      </c>
      <c r="Z1090" s="14">
        <f t="shared" si="770"/>
        <v>0</v>
      </c>
      <c r="AA1090" s="14">
        <f t="shared" si="771"/>
        <v>0</v>
      </c>
      <c r="AB1090" s="19"/>
      <c r="AC1090" s="15"/>
    </row>
    <row r="1091" spans="1:29" s="16" customFormat="1" ht="18" customHeight="1" x14ac:dyDescent="0.2">
      <c r="A1091" s="18" t="s">
        <v>39</v>
      </c>
      <c r="B1091" s="14">
        <f>[1]consoCURRENT!E23389</f>
        <v>0</v>
      </c>
      <c r="C1091" s="14">
        <f>[1]consoCURRENT!F23389</f>
        <v>0</v>
      </c>
      <c r="D1091" s="14">
        <f>[1]consoCURRENT!G23389</f>
        <v>0</v>
      </c>
      <c r="E1091" s="14">
        <f>[1]consoCURRENT!H23389</f>
        <v>0</v>
      </c>
      <c r="F1091" s="14">
        <f>[1]consoCURRENT!I23389</f>
        <v>0</v>
      </c>
      <c r="G1091" s="14">
        <f>[1]consoCURRENT!J23389</f>
        <v>0</v>
      </c>
      <c r="H1091" s="14">
        <f>[1]consoCURRENT!K23389</f>
        <v>0</v>
      </c>
      <c r="I1091" s="14">
        <f>[1]consoCURRENT!L23389</f>
        <v>0</v>
      </c>
      <c r="J1091" s="14">
        <f>[1]consoCURRENT!M23389</f>
        <v>0</v>
      </c>
      <c r="K1091" s="14">
        <f>[1]consoCURRENT!N23389</f>
        <v>0</v>
      </c>
      <c r="L1091" s="14">
        <f>[1]consoCURRENT!O23389</f>
        <v>0</v>
      </c>
      <c r="M1091" s="14">
        <f>[1]consoCURRENT!P23389</f>
        <v>0</v>
      </c>
      <c r="N1091" s="14">
        <f>[1]consoCURRENT!Q23389</f>
        <v>0</v>
      </c>
      <c r="O1091" s="14">
        <f>[1]consoCURRENT!R23389</f>
        <v>0</v>
      </c>
      <c r="P1091" s="14">
        <f>[1]consoCURRENT!S23389</f>
        <v>0</v>
      </c>
      <c r="Q1091" s="14">
        <f>[1]consoCURRENT!T23389</f>
        <v>0</v>
      </c>
      <c r="R1091" s="14">
        <f>[1]consoCURRENT!U23389</f>
        <v>0</v>
      </c>
      <c r="S1091" s="14">
        <f>[1]consoCURRENT!V23389</f>
        <v>0</v>
      </c>
      <c r="T1091" s="14">
        <f>[1]consoCURRENT!W23389</f>
        <v>0</v>
      </c>
      <c r="U1091" s="14">
        <f>[1]consoCURRENT!X23389</f>
        <v>0</v>
      </c>
      <c r="V1091" s="14">
        <f>[1]consoCURRENT!Y23389</f>
        <v>0</v>
      </c>
      <c r="W1091" s="14">
        <f>[1]consoCURRENT!Z23389</f>
        <v>0</v>
      </c>
      <c r="X1091" s="14">
        <f>[1]consoCURRENT!AA23389</f>
        <v>0</v>
      </c>
      <c r="Y1091" s="14">
        <f>[1]consoCURRENT!AB23389</f>
        <v>0</v>
      </c>
      <c r="Z1091" s="14">
        <f t="shared" si="770"/>
        <v>0</v>
      </c>
      <c r="AA1091" s="14">
        <f t="shared" si="771"/>
        <v>0</v>
      </c>
      <c r="AB1091" s="19"/>
      <c r="AC1091" s="15"/>
    </row>
    <row r="1092" spans="1:29" s="16" customFormat="1" ht="18" customHeight="1" x14ac:dyDescent="0.25">
      <c r="A1092" s="20" t="s">
        <v>40</v>
      </c>
      <c r="B1092" s="21">
        <f>SUM(B1088:B1091)</f>
        <v>36331000</v>
      </c>
      <c r="C1092" s="21">
        <f t="shared" ref="C1092:AA1092" si="773">SUM(C1088:C1091)</f>
        <v>0</v>
      </c>
      <c r="D1092" s="21">
        <f t="shared" si="773"/>
        <v>0</v>
      </c>
      <c r="E1092" s="21">
        <f t="shared" si="773"/>
        <v>7900816.3200000003</v>
      </c>
      <c r="F1092" s="21">
        <f t="shared" si="773"/>
        <v>0</v>
      </c>
      <c r="G1092" s="21">
        <f t="shared" si="773"/>
        <v>0</v>
      </c>
      <c r="H1092" s="21">
        <f t="shared" si="773"/>
        <v>0</v>
      </c>
      <c r="I1092" s="21">
        <f t="shared" si="773"/>
        <v>0</v>
      </c>
      <c r="J1092" s="21">
        <f t="shared" si="773"/>
        <v>0</v>
      </c>
      <c r="K1092" s="21">
        <f t="shared" si="773"/>
        <v>0</v>
      </c>
      <c r="L1092" s="21">
        <f t="shared" si="773"/>
        <v>0</v>
      </c>
      <c r="M1092" s="21">
        <f t="shared" si="773"/>
        <v>0</v>
      </c>
      <c r="N1092" s="21">
        <f t="shared" si="773"/>
        <v>2089913.99</v>
      </c>
      <c r="O1092" s="21">
        <f t="shared" si="773"/>
        <v>3415681.91</v>
      </c>
      <c r="P1092" s="21">
        <f t="shared" si="773"/>
        <v>2395220.42</v>
      </c>
      <c r="Q1092" s="21">
        <f t="shared" si="773"/>
        <v>0</v>
      </c>
      <c r="R1092" s="21">
        <f t="shared" si="773"/>
        <v>0</v>
      </c>
      <c r="S1092" s="21">
        <f t="shared" si="773"/>
        <v>0</v>
      </c>
      <c r="T1092" s="21">
        <f t="shared" si="773"/>
        <v>0</v>
      </c>
      <c r="U1092" s="21">
        <f t="shared" si="773"/>
        <v>0</v>
      </c>
      <c r="V1092" s="21">
        <f t="shared" si="773"/>
        <v>0</v>
      </c>
      <c r="W1092" s="21">
        <f t="shared" si="773"/>
        <v>0</v>
      </c>
      <c r="X1092" s="21">
        <f t="shared" si="773"/>
        <v>0</v>
      </c>
      <c r="Y1092" s="21">
        <f t="shared" si="773"/>
        <v>0</v>
      </c>
      <c r="Z1092" s="21">
        <f t="shared" si="773"/>
        <v>7900816.3199999994</v>
      </c>
      <c r="AA1092" s="21">
        <f t="shared" si="773"/>
        <v>28430183.68</v>
      </c>
      <c r="AB1092" s="22">
        <f t="shared" si="772"/>
        <v>0.21746762599432989</v>
      </c>
      <c r="AC1092" s="15"/>
    </row>
    <row r="1093" spans="1:29" s="16" customFormat="1" ht="18" customHeight="1" x14ac:dyDescent="0.25">
      <c r="A1093" s="23" t="s">
        <v>41</v>
      </c>
      <c r="B1093" s="14">
        <f>[1]consoCURRENT!E23393</f>
        <v>2355000</v>
      </c>
      <c r="C1093" s="14">
        <f>[1]consoCURRENT!F23393</f>
        <v>0</v>
      </c>
      <c r="D1093" s="14">
        <f>[1]consoCURRENT!G23393</f>
        <v>0</v>
      </c>
      <c r="E1093" s="14">
        <f>[1]consoCURRENT!H23393</f>
        <v>650265.23</v>
      </c>
      <c r="F1093" s="14">
        <f>[1]consoCURRENT!I23393</f>
        <v>0</v>
      </c>
      <c r="G1093" s="14">
        <f>[1]consoCURRENT!J23393</f>
        <v>0</v>
      </c>
      <c r="H1093" s="14">
        <f>[1]consoCURRENT!K23393</f>
        <v>0</v>
      </c>
      <c r="I1093" s="14">
        <f>[1]consoCURRENT!L23393</f>
        <v>0</v>
      </c>
      <c r="J1093" s="14">
        <f>[1]consoCURRENT!M23393</f>
        <v>0</v>
      </c>
      <c r="K1093" s="14">
        <f>[1]consoCURRENT!N23393</f>
        <v>0</v>
      </c>
      <c r="L1093" s="14">
        <f>[1]consoCURRENT!O23393</f>
        <v>0</v>
      </c>
      <c r="M1093" s="14">
        <f>[1]consoCURRENT!P23393</f>
        <v>0</v>
      </c>
      <c r="N1093" s="14">
        <f>[1]consoCURRENT!Q23393</f>
        <v>217731.47</v>
      </c>
      <c r="O1093" s="14">
        <f>[1]consoCURRENT!R23393</f>
        <v>216266.88</v>
      </c>
      <c r="P1093" s="14">
        <f>[1]consoCURRENT!S23393</f>
        <v>216266.88</v>
      </c>
      <c r="Q1093" s="14">
        <f>[1]consoCURRENT!T23393</f>
        <v>0</v>
      </c>
      <c r="R1093" s="14">
        <f>[1]consoCURRENT!U23393</f>
        <v>0</v>
      </c>
      <c r="S1093" s="14">
        <f>[1]consoCURRENT!V23393</f>
        <v>0</v>
      </c>
      <c r="T1093" s="14">
        <f>[1]consoCURRENT!W23393</f>
        <v>0</v>
      </c>
      <c r="U1093" s="14">
        <f>[1]consoCURRENT!X23393</f>
        <v>0</v>
      </c>
      <c r="V1093" s="14">
        <f>[1]consoCURRENT!Y23393</f>
        <v>0</v>
      </c>
      <c r="W1093" s="14">
        <f>[1]consoCURRENT!Z23393</f>
        <v>0</v>
      </c>
      <c r="X1093" s="14">
        <f>[1]consoCURRENT!AA23393</f>
        <v>0</v>
      </c>
      <c r="Y1093" s="14">
        <f>[1]consoCURRENT!AB23393</f>
        <v>0</v>
      </c>
      <c r="Z1093" s="14">
        <f t="shared" ref="Z1093" si="774">SUM(M1093:Y1093)</f>
        <v>650265.23</v>
      </c>
      <c r="AA1093" s="14">
        <f t="shared" ref="AA1093" si="775">B1093-Z1093</f>
        <v>1704734.77</v>
      </c>
      <c r="AB1093" s="19">
        <f t="shared" si="772"/>
        <v>0.27612111677282375</v>
      </c>
      <c r="AC1093" s="15"/>
    </row>
    <row r="1094" spans="1:29" s="16" customFormat="1" ht="18" customHeight="1" x14ac:dyDescent="0.25">
      <c r="A1094" s="20" t="s">
        <v>42</v>
      </c>
      <c r="B1094" s="21">
        <f>B1093+B1092</f>
        <v>38686000</v>
      </c>
      <c r="C1094" s="21">
        <f t="shared" ref="C1094:AA1094" si="776">C1093+C1092</f>
        <v>0</v>
      </c>
      <c r="D1094" s="21">
        <f t="shared" si="776"/>
        <v>0</v>
      </c>
      <c r="E1094" s="21">
        <f t="shared" si="776"/>
        <v>8551081.5500000007</v>
      </c>
      <c r="F1094" s="21">
        <f t="shared" si="776"/>
        <v>0</v>
      </c>
      <c r="G1094" s="21">
        <f t="shared" si="776"/>
        <v>0</v>
      </c>
      <c r="H1094" s="21">
        <f t="shared" si="776"/>
        <v>0</v>
      </c>
      <c r="I1094" s="21">
        <f t="shared" si="776"/>
        <v>0</v>
      </c>
      <c r="J1094" s="21">
        <f t="shared" si="776"/>
        <v>0</v>
      </c>
      <c r="K1094" s="21">
        <f t="shared" si="776"/>
        <v>0</v>
      </c>
      <c r="L1094" s="21">
        <f t="shared" si="776"/>
        <v>0</v>
      </c>
      <c r="M1094" s="21">
        <f t="shared" si="776"/>
        <v>0</v>
      </c>
      <c r="N1094" s="21">
        <f t="shared" si="776"/>
        <v>2307645.46</v>
      </c>
      <c r="O1094" s="21">
        <f t="shared" si="776"/>
        <v>3631948.79</v>
      </c>
      <c r="P1094" s="21">
        <f t="shared" si="776"/>
        <v>2611487.2999999998</v>
      </c>
      <c r="Q1094" s="21">
        <f t="shared" si="776"/>
        <v>0</v>
      </c>
      <c r="R1094" s="21">
        <f t="shared" si="776"/>
        <v>0</v>
      </c>
      <c r="S1094" s="21">
        <f t="shared" si="776"/>
        <v>0</v>
      </c>
      <c r="T1094" s="21">
        <f t="shared" si="776"/>
        <v>0</v>
      </c>
      <c r="U1094" s="21">
        <f t="shared" si="776"/>
        <v>0</v>
      </c>
      <c r="V1094" s="21">
        <f t="shared" si="776"/>
        <v>0</v>
      </c>
      <c r="W1094" s="21">
        <f t="shared" si="776"/>
        <v>0</v>
      </c>
      <c r="X1094" s="21">
        <f t="shared" si="776"/>
        <v>0</v>
      </c>
      <c r="Y1094" s="21">
        <f t="shared" si="776"/>
        <v>0</v>
      </c>
      <c r="Z1094" s="21">
        <f t="shared" si="776"/>
        <v>8551081.5499999989</v>
      </c>
      <c r="AA1094" s="21">
        <f t="shared" si="776"/>
        <v>30134918.449999999</v>
      </c>
      <c r="AB1094" s="22">
        <f t="shared" si="772"/>
        <v>0.22103814170500954</v>
      </c>
      <c r="AC1094" s="24"/>
    </row>
    <row r="1095" spans="1:29" s="16" customFormat="1" ht="15" customHeight="1" x14ac:dyDescent="0.25">
      <c r="A1095" s="13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5"/>
    </row>
    <row r="1096" spans="1:29" s="16" customFormat="1" ht="15" customHeight="1" x14ac:dyDescent="0.25">
      <c r="A1096" s="13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5"/>
    </row>
    <row r="1097" spans="1:29" s="16" customFormat="1" ht="15" customHeight="1" x14ac:dyDescent="0.25">
      <c r="A1097" s="17" t="s">
        <v>58</v>
      </c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8" customHeight="1" x14ac:dyDescent="0.2">
      <c r="A1098" s="18" t="s">
        <v>36</v>
      </c>
      <c r="B1098" s="14">
        <f>[1]consoCURRENT!E23453</f>
        <v>22791000</v>
      </c>
      <c r="C1098" s="14">
        <f>[1]consoCURRENT!F23453</f>
        <v>0</v>
      </c>
      <c r="D1098" s="14">
        <f>[1]consoCURRENT!G23453</f>
        <v>0</v>
      </c>
      <c r="E1098" s="14">
        <f>[1]consoCURRENT!H23453</f>
        <v>4831627.78</v>
      </c>
      <c r="F1098" s="14">
        <f>[1]consoCURRENT!I23453</f>
        <v>0</v>
      </c>
      <c r="G1098" s="14">
        <f>[1]consoCURRENT!J23453</f>
        <v>0</v>
      </c>
      <c r="H1098" s="14">
        <f>[1]consoCURRENT!K23453</f>
        <v>0</v>
      </c>
      <c r="I1098" s="14">
        <f>[1]consoCURRENT!L23453</f>
        <v>0</v>
      </c>
      <c r="J1098" s="14">
        <f>[1]consoCURRENT!M23453</f>
        <v>0</v>
      </c>
      <c r="K1098" s="14">
        <f>[1]consoCURRENT!N23453</f>
        <v>0</v>
      </c>
      <c r="L1098" s="14">
        <f>[1]consoCURRENT!O23453</f>
        <v>0</v>
      </c>
      <c r="M1098" s="14">
        <f>[1]consoCURRENT!P23453</f>
        <v>0</v>
      </c>
      <c r="N1098" s="14">
        <f>[1]consoCURRENT!Q23453</f>
        <v>1745157.58</v>
      </c>
      <c r="O1098" s="14">
        <f>[1]consoCURRENT!R23453</f>
        <v>1613783.26</v>
      </c>
      <c r="P1098" s="14">
        <f>[1]consoCURRENT!S23453</f>
        <v>1472686.9400000002</v>
      </c>
      <c r="Q1098" s="14">
        <f>[1]consoCURRENT!T23453</f>
        <v>0</v>
      </c>
      <c r="R1098" s="14">
        <f>[1]consoCURRENT!U23453</f>
        <v>0</v>
      </c>
      <c r="S1098" s="14">
        <f>[1]consoCURRENT!V23453</f>
        <v>0</v>
      </c>
      <c r="T1098" s="14">
        <f>[1]consoCURRENT!W23453</f>
        <v>0</v>
      </c>
      <c r="U1098" s="14">
        <f>[1]consoCURRENT!X23453</f>
        <v>0</v>
      </c>
      <c r="V1098" s="14">
        <f>[1]consoCURRENT!Y23453</f>
        <v>0</v>
      </c>
      <c r="W1098" s="14">
        <f>[1]consoCURRENT!Z23453</f>
        <v>0</v>
      </c>
      <c r="X1098" s="14">
        <f>[1]consoCURRENT!AA23453</f>
        <v>0</v>
      </c>
      <c r="Y1098" s="14">
        <f>[1]consoCURRENT!AB23453</f>
        <v>0</v>
      </c>
      <c r="Z1098" s="14">
        <f>SUM(M1098:Y1098)</f>
        <v>4831627.78</v>
      </c>
      <c r="AA1098" s="14">
        <f>B1098-Z1098</f>
        <v>17959372.219999999</v>
      </c>
      <c r="AB1098" s="19">
        <f>Z1098/B1098</f>
        <v>0.21199718222105218</v>
      </c>
      <c r="AC1098" s="15"/>
    </row>
    <row r="1099" spans="1:29" s="16" customFormat="1" ht="18" customHeight="1" x14ac:dyDescent="0.2">
      <c r="A1099" s="18" t="s">
        <v>37</v>
      </c>
      <c r="B1099" s="14">
        <f>[1]consoCURRENT!E23541</f>
        <v>7196000</v>
      </c>
      <c r="C1099" s="14">
        <f>[1]consoCURRENT!F23541</f>
        <v>0</v>
      </c>
      <c r="D1099" s="14">
        <f>[1]consoCURRENT!G23541</f>
        <v>0</v>
      </c>
      <c r="E1099" s="14">
        <f>[1]consoCURRENT!H23541</f>
        <v>1615664.39</v>
      </c>
      <c r="F1099" s="14">
        <f>[1]consoCURRENT!I23541</f>
        <v>0</v>
      </c>
      <c r="G1099" s="14">
        <f>[1]consoCURRENT!J23541</f>
        <v>0</v>
      </c>
      <c r="H1099" s="14">
        <f>[1]consoCURRENT!K23541</f>
        <v>0</v>
      </c>
      <c r="I1099" s="14">
        <f>[1]consoCURRENT!L23541</f>
        <v>0</v>
      </c>
      <c r="J1099" s="14">
        <f>[1]consoCURRENT!M23541</f>
        <v>0</v>
      </c>
      <c r="K1099" s="14">
        <f>[1]consoCURRENT!N23541</f>
        <v>0</v>
      </c>
      <c r="L1099" s="14">
        <f>[1]consoCURRENT!O23541</f>
        <v>0</v>
      </c>
      <c r="M1099" s="14">
        <f>[1]consoCURRENT!P23541</f>
        <v>0</v>
      </c>
      <c r="N1099" s="14">
        <f>[1]consoCURRENT!Q23541</f>
        <v>256402.94</v>
      </c>
      <c r="O1099" s="14">
        <f>[1]consoCURRENT!R23541</f>
        <v>897781.89</v>
      </c>
      <c r="P1099" s="14">
        <f>[1]consoCURRENT!S23541</f>
        <v>461479.56000000006</v>
      </c>
      <c r="Q1099" s="14">
        <f>[1]consoCURRENT!T23541</f>
        <v>0</v>
      </c>
      <c r="R1099" s="14">
        <f>[1]consoCURRENT!U23541</f>
        <v>0</v>
      </c>
      <c r="S1099" s="14">
        <f>[1]consoCURRENT!V23541</f>
        <v>0</v>
      </c>
      <c r="T1099" s="14">
        <f>[1]consoCURRENT!W23541</f>
        <v>0</v>
      </c>
      <c r="U1099" s="14">
        <f>[1]consoCURRENT!X23541</f>
        <v>0</v>
      </c>
      <c r="V1099" s="14">
        <f>[1]consoCURRENT!Y23541</f>
        <v>0</v>
      </c>
      <c r="W1099" s="14">
        <f>[1]consoCURRENT!Z23541</f>
        <v>0</v>
      </c>
      <c r="X1099" s="14">
        <f>[1]consoCURRENT!AA23541</f>
        <v>0</v>
      </c>
      <c r="Y1099" s="14">
        <f>[1]consoCURRENT!AB23541</f>
        <v>0</v>
      </c>
      <c r="Z1099" s="14">
        <f t="shared" ref="Z1099:Z1101" si="777">SUM(M1099:Y1099)</f>
        <v>1615664.3900000001</v>
      </c>
      <c r="AA1099" s="14">
        <f t="shared" ref="AA1099:AA1101" si="778">B1099-Z1099</f>
        <v>5580335.6099999994</v>
      </c>
      <c r="AB1099" s="19">
        <f t="shared" ref="AB1099:AB1104" si="779">Z1099/B1099</f>
        <v>0.22452256670372431</v>
      </c>
      <c r="AC1099" s="15"/>
    </row>
    <row r="1100" spans="1:29" s="16" customFormat="1" ht="18" customHeight="1" x14ac:dyDescent="0.2">
      <c r="A1100" s="18" t="s">
        <v>38</v>
      </c>
      <c r="B1100" s="14">
        <f>[1]consoCURRENT!E23547</f>
        <v>0</v>
      </c>
      <c r="C1100" s="14">
        <f>[1]consoCURRENT!F23547</f>
        <v>0</v>
      </c>
      <c r="D1100" s="14">
        <f>[1]consoCURRENT!G23547</f>
        <v>0</v>
      </c>
      <c r="E1100" s="14">
        <f>[1]consoCURRENT!H23547</f>
        <v>0</v>
      </c>
      <c r="F1100" s="14">
        <f>[1]consoCURRENT!I23547</f>
        <v>0</v>
      </c>
      <c r="G1100" s="14">
        <f>[1]consoCURRENT!J23547</f>
        <v>0</v>
      </c>
      <c r="H1100" s="14">
        <f>[1]consoCURRENT!K23547</f>
        <v>0</v>
      </c>
      <c r="I1100" s="14">
        <f>[1]consoCURRENT!L23547</f>
        <v>0</v>
      </c>
      <c r="J1100" s="14">
        <f>[1]consoCURRENT!M23547</f>
        <v>0</v>
      </c>
      <c r="K1100" s="14">
        <f>[1]consoCURRENT!N23547</f>
        <v>0</v>
      </c>
      <c r="L1100" s="14">
        <f>[1]consoCURRENT!O23547</f>
        <v>0</v>
      </c>
      <c r="M1100" s="14">
        <f>[1]consoCURRENT!P23547</f>
        <v>0</v>
      </c>
      <c r="N1100" s="14">
        <f>[1]consoCURRENT!Q23547</f>
        <v>0</v>
      </c>
      <c r="O1100" s="14">
        <f>[1]consoCURRENT!R23547</f>
        <v>0</v>
      </c>
      <c r="P1100" s="14">
        <f>[1]consoCURRENT!S23547</f>
        <v>0</v>
      </c>
      <c r="Q1100" s="14">
        <f>[1]consoCURRENT!T23547</f>
        <v>0</v>
      </c>
      <c r="R1100" s="14">
        <f>[1]consoCURRENT!U23547</f>
        <v>0</v>
      </c>
      <c r="S1100" s="14">
        <f>[1]consoCURRENT!V23547</f>
        <v>0</v>
      </c>
      <c r="T1100" s="14">
        <f>[1]consoCURRENT!W23547</f>
        <v>0</v>
      </c>
      <c r="U1100" s="14">
        <f>[1]consoCURRENT!X23547</f>
        <v>0</v>
      </c>
      <c r="V1100" s="14">
        <f>[1]consoCURRENT!Y23547</f>
        <v>0</v>
      </c>
      <c r="W1100" s="14">
        <f>[1]consoCURRENT!Z23547</f>
        <v>0</v>
      </c>
      <c r="X1100" s="14">
        <f>[1]consoCURRENT!AA23547</f>
        <v>0</v>
      </c>
      <c r="Y1100" s="14">
        <f>[1]consoCURRENT!AB23547</f>
        <v>0</v>
      </c>
      <c r="Z1100" s="14">
        <f t="shared" si="777"/>
        <v>0</v>
      </c>
      <c r="AA1100" s="14">
        <f t="shared" si="778"/>
        <v>0</v>
      </c>
      <c r="AB1100" s="19"/>
      <c r="AC1100" s="15"/>
    </row>
    <row r="1101" spans="1:29" s="16" customFormat="1" ht="18" customHeight="1" x14ac:dyDescent="0.2">
      <c r="A1101" s="18" t="s">
        <v>39</v>
      </c>
      <c r="B1101" s="14">
        <f>[1]consoCURRENT!E23576</f>
        <v>0</v>
      </c>
      <c r="C1101" s="14">
        <f>[1]consoCURRENT!F23576</f>
        <v>0</v>
      </c>
      <c r="D1101" s="14">
        <f>[1]consoCURRENT!G23576</f>
        <v>0</v>
      </c>
      <c r="E1101" s="14">
        <f>[1]consoCURRENT!H23576</f>
        <v>0</v>
      </c>
      <c r="F1101" s="14">
        <f>[1]consoCURRENT!I23576</f>
        <v>0</v>
      </c>
      <c r="G1101" s="14">
        <f>[1]consoCURRENT!J23576</f>
        <v>0</v>
      </c>
      <c r="H1101" s="14">
        <f>[1]consoCURRENT!K23576</f>
        <v>0</v>
      </c>
      <c r="I1101" s="14">
        <f>[1]consoCURRENT!L23576</f>
        <v>0</v>
      </c>
      <c r="J1101" s="14">
        <f>[1]consoCURRENT!M23576</f>
        <v>0</v>
      </c>
      <c r="K1101" s="14">
        <f>[1]consoCURRENT!N23576</f>
        <v>0</v>
      </c>
      <c r="L1101" s="14">
        <f>[1]consoCURRENT!O23576</f>
        <v>0</v>
      </c>
      <c r="M1101" s="14">
        <f>[1]consoCURRENT!P23576</f>
        <v>0</v>
      </c>
      <c r="N1101" s="14">
        <f>[1]consoCURRENT!Q23576</f>
        <v>0</v>
      </c>
      <c r="O1101" s="14">
        <f>[1]consoCURRENT!R23576</f>
        <v>0</v>
      </c>
      <c r="P1101" s="14">
        <f>[1]consoCURRENT!S23576</f>
        <v>0</v>
      </c>
      <c r="Q1101" s="14">
        <f>[1]consoCURRENT!T23576</f>
        <v>0</v>
      </c>
      <c r="R1101" s="14">
        <f>[1]consoCURRENT!U23576</f>
        <v>0</v>
      </c>
      <c r="S1101" s="14">
        <f>[1]consoCURRENT!V23576</f>
        <v>0</v>
      </c>
      <c r="T1101" s="14">
        <f>[1]consoCURRENT!W23576</f>
        <v>0</v>
      </c>
      <c r="U1101" s="14">
        <f>[1]consoCURRENT!X23576</f>
        <v>0</v>
      </c>
      <c r="V1101" s="14">
        <f>[1]consoCURRENT!Y23576</f>
        <v>0</v>
      </c>
      <c r="W1101" s="14">
        <f>[1]consoCURRENT!Z23576</f>
        <v>0</v>
      </c>
      <c r="X1101" s="14">
        <f>[1]consoCURRENT!AA23576</f>
        <v>0</v>
      </c>
      <c r="Y1101" s="14">
        <f>[1]consoCURRENT!AB23576</f>
        <v>0</v>
      </c>
      <c r="Z1101" s="14">
        <f t="shared" si="777"/>
        <v>0</v>
      </c>
      <c r="AA1101" s="14">
        <f t="shared" si="778"/>
        <v>0</v>
      </c>
      <c r="AB1101" s="19"/>
      <c r="AC1101" s="15"/>
    </row>
    <row r="1102" spans="1:29" s="16" customFormat="1" ht="18" customHeight="1" x14ac:dyDescent="0.25">
      <c r="A1102" s="20" t="s">
        <v>40</v>
      </c>
      <c r="B1102" s="21">
        <f>SUM(B1098:B1101)</f>
        <v>29987000</v>
      </c>
      <c r="C1102" s="21">
        <f t="shared" ref="C1102:AA1102" si="780">SUM(C1098:C1101)</f>
        <v>0</v>
      </c>
      <c r="D1102" s="21">
        <f t="shared" si="780"/>
        <v>0</v>
      </c>
      <c r="E1102" s="21">
        <f t="shared" si="780"/>
        <v>6447292.1699999999</v>
      </c>
      <c r="F1102" s="21">
        <f t="shared" si="780"/>
        <v>0</v>
      </c>
      <c r="G1102" s="21">
        <f t="shared" si="780"/>
        <v>0</v>
      </c>
      <c r="H1102" s="21">
        <f t="shared" si="780"/>
        <v>0</v>
      </c>
      <c r="I1102" s="21">
        <f t="shared" si="780"/>
        <v>0</v>
      </c>
      <c r="J1102" s="21">
        <f t="shared" si="780"/>
        <v>0</v>
      </c>
      <c r="K1102" s="21">
        <f t="shared" si="780"/>
        <v>0</v>
      </c>
      <c r="L1102" s="21">
        <f t="shared" si="780"/>
        <v>0</v>
      </c>
      <c r="M1102" s="21">
        <f t="shared" si="780"/>
        <v>0</v>
      </c>
      <c r="N1102" s="21">
        <f t="shared" si="780"/>
        <v>2001560.52</v>
      </c>
      <c r="O1102" s="21">
        <f t="shared" si="780"/>
        <v>2511565.15</v>
      </c>
      <c r="P1102" s="21">
        <f t="shared" si="780"/>
        <v>1934166.5000000002</v>
      </c>
      <c r="Q1102" s="21">
        <f t="shared" si="780"/>
        <v>0</v>
      </c>
      <c r="R1102" s="21">
        <f t="shared" si="780"/>
        <v>0</v>
      </c>
      <c r="S1102" s="21">
        <f t="shared" si="780"/>
        <v>0</v>
      </c>
      <c r="T1102" s="21">
        <f t="shared" si="780"/>
        <v>0</v>
      </c>
      <c r="U1102" s="21">
        <f t="shared" si="780"/>
        <v>0</v>
      </c>
      <c r="V1102" s="21">
        <f t="shared" si="780"/>
        <v>0</v>
      </c>
      <c r="W1102" s="21">
        <f t="shared" si="780"/>
        <v>0</v>
      </c>
      <c r="X1102" s="21">
        <f t="shared" si="780"/>
        <v>0</v>
      </c>
      <c r="Y1102" s="21">
        <f t="shared" si="780"/>
        <v>0</v>
      </c>
      <c r="Z1102" s="21">
        <f t="shared" si="780"/>
        <v>6447292.1699999999</v>
      </c>
      <c r="AA1102" s="21">
        <f t="shared" si="780"/>
        <v>23539707.829999998</v>
      </c>
      <c r="AB1102" s="22">
        <f t="shared" si="779"/>
        <v>0.21500290692633475</v>
      </c>
      <c r="AC1102" s="15"/>
    </row>
    <row r="1103" spans="1:29" s="16" customFormat="1" ht="18" customHeight="1" x14ac:dyDescent="0.25">
      <c r="A1103" s="23" t="s">
        <v>41</v>
      </c>
      <c r="B1103" s="14">
        <f>[1]consoCURRENT!E23580</f>
        <v>2147000</v>
      </c>
      <c r="C1103" s="14">
        <f>[1]consoCURRENT!F23580</f>
        <v>0</v>
      </c>
      <c r="D1103" s="14">
        <f>[1]consoCURRENT!G23580</f>
        <v>0</v>
      </c>
      <c r="E1103" s="14">
        <f>[1]consoCURRENT!H23580</f>
        <v>385469.29999999993</v>
      </c>
      <c r="F1103" s="14">
        <f>[1]consoCURRENT!I23580</f>
        <v>0</v>
      </c>
      <c r="G1103" s="14">
        <f>[1]consoCURRENT!J23580</f>
        <v>0</v>
      </c>
      <c r="H1103" s="14">
        <f>[1]consoCURRENT!K23580</f>
        <v>0</v>
      </c>
      <c r="I1103" s="14">
        <f>[1]consoCURRENT!L23580</f>
        <v>0</v>
      </c>
      <c r="J1103" s="14">
        <f>[1]consoCURRENT!M23580</f>
        <v>0</v>
      </c>
      <c r="K1103" s="14">
        <f>[1]consoCURRENT!N23580</f>
        <v>0</v>
      </c>
      <c r="L1103" s="14">
        <f>[1]consoCURRENT!O23580</f>
        <v>0</v>
      </c>
      <c r="M1103" s="14">
        <f>[1]consoCURRENT!P23580</f>
        <v>0</v>
      </c>
      <c r="N1103" s="14">
        <f>[1]consoCURRENT!Q23580</f>
        <v>154035.68</v>
      </c>
      <c r="O1103" s="14">
        <f>[1]consoCURRENT!R23580</f>
        <v>115761.03</v>
      </c>
      <c r="P1103" s="14">
        <f>[1]consoCURRENT!S23580</f>
        <v>115672.59</v>
      </c>
      <c r="Q1103" s="14">
        <f>[1]consoCURRENT!T23580</f>
        <v>0</v>
      </c>
      <c r="R1103" s="14">
        <f>[1]consoCURRENT!U23580</f>
        <v>0</v>
      </c>
      <c r="S1103" s="14">
        <f>[1]consoCURRENT!V23580</f>
        <v>0</v>
      </c>
      <c r="T1103" s="14">
        <f>[1]consoCURRENT!W23580</f>
        <v>0</v>
      </c>
      <c r="U1103" s="14">
        <f>[1]consoCURRENT!X23580</f>
        <v>0</v>
      </c>
      <c r="V1103" s="14">
        <f>[1]consoCURRENT!Y23580</f>
        <v>0</v>
      </c>
      <c r="W1103" s="14">
        <f>[1]consoCURRENT!Z23580</f>
        <v>0</v>
      </c>
      <c r="X1103" s="14">
        <f>[1]consoCURRENT!AA23580</f>
        <v>0</v>
      </c>
      <c r="Y1103" s="14">
        <f>[1]consoCURRENT!AB23580</f>
        <v>0</v>
      </c>
      <c r="Z1103" s="14">
        <f t="shared" ref="Z1103" si="781">SUM(M1103:Y1103)</f>
        <v>385469.29999999993</v>
      </c>
      <c r="AA1103" s="14">
        <f t="shared" ref="AA1103" si="782">B1103-Z1103</f>
        <v>1761530.7000000002</v>
      </c>
      <c r="AB1103" s="19">
        <f t="shared" si="779"/>
        <v>0.17953856544014901</v>
      </c>
      <c r="AC1103" s="15"/>
    </row>
    <row r="1104" spans="1:29" s="16" customFormat="1" ht="18" customHeight="1" x14ac:dyDescent="0.25">
      <c r="A1104" s="20" t="s">
        <v>42</v>
      </c>
      <c r="B1104" s="21">
        <f>B1103+B1102</f>
        <v>32134000</v>
      </c>
      <c r="C1104" s="21">
        <f t="shared" ref="C1104:AA1104" si="783">C1103+C1102</f>
        <v>0</v>
      </c>
      <c r="D1104" s="21">
        <f t="shared" si="783"/>
        <v>0</v>
      </c>
      <c r="E1104" s="21">
        <f t="shared" si="783"/>
        <v>6832761.4699999997</v>
      </c>
      <c r="F1104" s="21">
        <f t="shared" si="783"/>
        <v>0</v>
      </c>
      <c r="G1104" s="21">
        <f t="shared" si="783"/>
        <v>0</v>
      </c>
      <c r="H1104" s="21">
        <f t="shared" si="783"/>
        <v>0</v>
      </c>
      <c r="I1104" s="21">
        <f t="shared" si="783"/>
        <v>0</v>
      </c>
      <c r="J1104" s="21">
        <f t="shared" si="783"/>
        <v>0</v>
      </c>
      <c r="K1104" s="21">
        <f t="shared" si="783"/>
        <v>0</v>
      </c>
      <c r="L1104" s="21">
        <f t="shared" si="783"/>
        <v>0</v>
      </c>
      <c r="M1104" s="21">
        <f t="shared" si="783"/>
        <v>0</v>
      </c>
      <c r="N1104" s="21">
        <f t="shared" si="783"/>
        <v>2155596.2000000002</v>
      </c>
      <c r="O1104" s="21">
        <f t="shared" si="783"/>
        <v>2627326.1799999997</v>
      </c>
      <c r="P1104" s="21">
        <f t="shared" si="783"/>
        <v>2049839.0900000003</v>
      </c>
      <c r="Q1104" s="21">
        <f t="shared" si="783"/>
        <v>0</v>
      </c>
      <c r="R1104" s="21">
        <f t="shared" si="783"/>
        <v>0</v>
      </c>
      <c r="S1104" s="21">
        <f t="shared" si="783"/>
        <v>0</v>
      </c>
      <c r="T1104" s="21">
        <f t="shared" si="783"/>
        <v>0</v>
      </c>
      <c r="U1104" s="21">
        <f t="shared" si="783"/>
        <v>0</v>
      </c>
      <c r="V1104" s="21">
        <f t="shared" si="783"/>
        <v>0</v>
      </c>
      <c r="W1104" s="21">
        <f t="shared" si="783"/>
        <v>0</v>
      </c>
      <c r="X1104" s="21">
        <f t="shared" si="783"/>
        <v>0</v>
      </c>
      <c r="Y1104" s="21">
        <f t="shared" si="783"/>
        <v>0</v>
      </c>
      <c r="Z1104" s="21">
        <f t="shared" si="783"/>
        <v>6832761.4699999997</v>
      </c>
      <c r="AA1104" s="21">
        <f t="shared" si="783"/>
        <v>25301238.529999997</v>
      </c>
      <c r="AB1104" s="22">
        <f t="shared" si="779"/>
        <v>0.21263339360179248</v>
      </c>
      <c r="AC1104" s="24"/>
    </row>
    <row r="1105" spans="1:29" s="16" customFormat="1" ht="15" customHeight="1" x14ac:dyDescent="0.25">
      <c r="A1105" s="13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5"/>
    </row>
    <row r="1106" spans="1:29" s="16" customFormat="1" ht="15" customHeight="1" x14ac:dyDescent="0.25">
      <c r="A1106" s="13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5"/>
    </row>
    <row r="1107" spans="1:29" s="16" customFormat="1" ht="15" customHeight="1" x14ac:dyDescent="0.25">
      <c r="A1107" s="17" t="s">
        <v>59</v>
      </c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8" customHeight="1" x14ac:dyDescent="0.2">
      <c r="A1108" s="18" t="s">
        <v>36</v>
      </c>
      <c r="B1108" s="14">
        <f>[1]consoCURRENT!E23640</f>
        <v>35152000</v>
      </c>
      <c r="C1108" s="14">
        <f>[1]consoCURRENT!F23640</f>
        <v>0</v>
      </c>
      <c r="D1108" s="14">
        <f>[1]consoCURRENT!G23640</f>
        <v>0</v>
      </c>
      <c r="E1108" s="14">
        <f>[1]consoCURRENT!H23640</f>
        <v>7227937.2699999996</v>
      </c>
      <c r="F1108" s="14">
        <f>[1]consoCURRENT!I23640</f>
        <v>0</v>
      </c>
      <c r="G1108" s="14">
        <f>[1]consoCURRENT!J23640</f>
        <v>0</v>
      </c>
      <c r="H1108" s="14">
        <f>[1]consoCURRENT!K23640</f>
        <v>0</v>
      </c>
      <c r="I1108" s="14">
        <f>[1]consoCURRENT!L23640</f>
        <v>0</v>
      </c>
      <c r="J1108" s="14">
        <f>[1]consoCURRENT!M23640</f>
        <v>0</v>
      </c>
      <c r="K1108" s="14">
        <f>[1]consoCURRENT!N23640</f>
        <v>0</v>
      </c>
      <c r="L1108" s="14">
        <f>[1]consoCURRENT!O23640</f>
        <v>0</v>
      </c>
      <c r="M1108" s="14">
        <f>[1]consoCURRENT!P23640</f>
        <v>0</v>
      </c>
      <c r="N1108" s="14">
        <f>[1]consoCURRENT!Q23640</f>
        <v>3217270.99</v>
      </c>
      <c r="O1108" s="14">
        <f>[1]consoCURRENT!R23640</f>
        <v>693699.40999999992</v>
      </c>
      <c r="P1108" s="14">
        <f>[1]consoCURRENT!S23640</f>
        <v>3316966.87</v>
      </c>
      <c r="Q1108" s="14">
        <f>[1]consoCURRENT!T23640</f>
        <v>0</v>
      </c>
      <c r="R1108" s="14">
        <f>[1]consoCURRENT!U23640</f>
        <v>0</v>
      </c>
      <c r="S1108" s="14">
        <f>[1]consoCURRENT!V23640</f>
        <v>0</v>
      </c>
      <c r="T1108" s="14">
        <f>[1]consoCURRENT!W23640</f>
        <v>0</v>
      </c>
      <c r="U1108" s="14">
        <f>[1]consoCURRENT!X23640</f>
        <v>0</v>
      </c>
      <c r="V1108" s="14">
        <f>[1]consoCURRENT!Y23640</f>
        <v>0</v>
      </c>
      <c r="W1108" s="14">
        <f>[1]consoCURRENT!Z23640</f>
        <v>0</v>
      </c>
      <c r="X1108" s="14">
        <f>[1]consoCURRENT!AA23640</f>
        <v>0</v>
      </c>
      <c r="Y1108" s="14">
        <f>[1]consoCURRENT!AB23640</f>
        <v>0</v>
      </c>
      <c r="Z1108" s="14">
        <f>SUM(M1108:Y1108)</f>
        <v>7227937.2700000005</v>
      </c>
      <c r="AA1108" s="14">
        <f>B1108-Z1108</f>
        <v>27924062.73</v>
      </c>
      <c r="AB1108" s="19">
        <f>Z1108/B1108</f>
        <v>0.2056195172394174</v>
      </c>
      <c r="AC1108" s="15"/>
    </row>
    <row r="1109" spans="1:29" s="16" customFormat="1" ht="18" customHeight="1" x14ac:dyDescent="0.2">
      <c r="A1109" s="18" t="s">
        <v>37</v>
      </c>
      <c r="B1109" s="14">
        <f>[1]consoCURRENT!E23728</f>
        <v>12302000</v>
      </c>
      <c r="C1109" s="14">
        <f>[1]consoCURRENT!F23728</f>
        <v>0</v>
      </c>
      <c r="D1109" s="14">
        <f>[1]consoCURRENT!G23728</f>
        <v>0</v>
      </c>
      <c r="E1109" s="14">
        <f>[1]consoCURRENT!H23728</f>
        <v>3707480.8499999996</v>
      </c>
      <c r="F1109" s="14">
        <f>[1]consoCURRENT!I23728</f>
        <v>0</v>
      </c>
      <c r="G1109" s="14">
        <f>[1]consoCURRENT!J23728</f>
        <v>0</v>
      </c>
      <c r="H1109" s="14">
        <f>[1]consoCURRENT!K23728</f>
        <v>0</v>
      </c>
      <c r="I1109" s="14">
        <f>[1]consoCURRENT!L23728</f>
        <v>0</v>
      </c>
      <c r="J1109" s="14">
        <f>[1]consoCURRENT!M23728</f>
        <v>0</v>
      </c>
      <c r="K1109" s="14">
        <f>[1]consoCURRENT!N23728</f>
        <v>0</v>
      </c>
      <c r="L1109" s="14">
        <f>[1]consoCURRENT!O23728</f>
        <v>0</v>
      </c>
      <c r="M1109" s="14">
        <f>[1]consoCURRENT!P23728</f>
        <v>0</v>
      </c>
      <c r="N1109" s="14">
        <f>[1]consoCURRENT!Q23728</f>
        <v>945204.38</v>
      </c>
      <c r="O1109" s="14">
        <f>[1]consoCURRENT!R23728</f>
        <v>1354429.48</v>
      </c>
      <c r="P1109" s="14">
        <f>[1]consoCURRENT!S23728</f>
        <v>1407846.99</v>
      </c>
      <c r="Q1109" s="14">
        <f>[1]consoCURRENT!T23728</f>
        <v>0</v>
      </c>
      <c r="R1109" s="14">
        <f>[1]consoCURRENT!U23728</f>
        <v>0</v>
      </c>
      <c r="S1109" s="14">
        <f>[1]consoCURRENT!V23728</f>
        <v>0</v>
      </c>
      <c r="T1109" s="14">
        <f>[1]consoCURRENT!W23728</f>
        <v>0</v>
      </c>
      <c r="U1109" s="14">
        <f>[1]consoCURRENT!X23728</f>
        <v>0</v>
      </c>
      <c r="V1109" s="14">
        <f>[1]consoCURRENT!Y23728</f>
        <v>0</v>
      </c>
      <c r="W1109" s="14">
        <f>[1]consoCURRENT!Z23728</f>
        <v>0</v>
      </c>
      <c r="X1109" s="14">
        <f>[1]consoCURRENT!AA23728</f>
        <v>0</v>
      </c>
      <c r="Y1109" s="14">
        <f>[1]consoCURRENT!AB23728</f>
        <v>0</v>
      </c>
      <c r="Z1109" s="14">
        <f t="shared" ref="Z1109:Z1111" si="784">SUM(M1109:Y1109)</f>
        <v>3707480.8499999996</v>
      </c>
      <c r="AA1109" s="14">
        <f t="shared" ref="AA1109:AA1111" si="785">B1109-Z1109</f>
        <v>8594519.1500000004</v>
      </c>
      <c r="AB1109" s="19">
        <f t="shared" ref="AB1109:AB1114" si="786">Z1109/B1109</f>
        <v>0.3013722037067143</v>
      </c>
      <c r="AC1109" s="15"/>
    </row>
    <row r="1110" spans="1:29" s="16" customFormat="1" ht="18" customHeight="1" x14ac:dyDescent="0.2">
      <c r="A1110" s="18" t="s">
        <v>38</v>
      </c>
      <c r="B1110" s="14">
        <f>[1]consoCURRENT!E23734</f>
        <v>0</v>
      </c>
      <c r="C1110" s="14">
        <f>[1]consoCURRENT!F23734</f>
        <v>0</v>
      </c>
      <c r="D1110" s="14">
        <f>[1]consoCURRENT!G23734</f>
        <v>0</v>
      </c>
      <c r="E1110" s="14">
        <f>[1]consoCURRENT!H23734</f>
        <v>0</v>
      </c>
      <c r="F1110" s="14">
        <f>[1]consoCURRENT!I23734</f>
        <v>0</v>
      </c>
      <c r="G1110" s="14">
        <f>[1]consoCURRENT!J23734</f>
        <v>0</v>
      </c>
      <c r="H1110" s="14">
        <f>[1]consoCURRENT!K23734</f>
        <v>0</v>
      </c>
      <c r="I1110" s="14">
        <f>[1]consoCURRENT!L23734</f>
        <v>0</v>
      </c>
      <c r="J1110" s="14">
        <f>[1]consoCURRENT!M23734</f>
        <v>0</v>
      </c>
      <c r="K1110" s="14">
        <f>[1]consoCURRENT!N23734</f>
        <v>0</v>
      </c>
      <c r="L1110" s="14">
        <f>[1]consoCURRENT!O23734</f>
        <v>0</v>
      </c>
      <c r="M1110" s="14">
        <f>[1]consoCURRENT!P23734</f>
        <v>0</v>
      </c>
      <c r="N1110" s="14">
        <f>[1]consoCURRENT!Q23734</f>
        <v>0</v>
      </c>
      <c r="O1110" s="14">
        <f>[1]consoCURRENT!R23734</f>
        <v>0</v>
      </c>
      <c r="P1110" s="14">
        <f>[1]consoCURRENT!S23734</f>
        <v>0</v>
      </c>
      <c r="Q1110" s="14">
        <f>[1]consoCURRENT!T23734</f>
        <v>0</v>
      </c>
      <c r="R1110" s="14">
        <f>[1]consoCURRENT!U23734</f>
        <v>0</v>
      </c>
      <c r="S1110" s="14">
        <f>[1]consoCURRENT!V23734</f>
        <v>0</v>
      </c>
      <c r="T1110" s="14">
        <f>[1]consoCURRENT!W23734</f>
        <v>0</v>
      </c>
      <c r="U1110" s="14">
        <f>[1]consoCURRENT!X23734</f>
        <v>0</v>
      </c>
      <c r="V1110" s="14">
        <f>[1]consoCURRENT!Y23734</f>
        <v>0</v>
      </c>
      <c r="W1110" s="14">
        <f>[1]consoCURRENT!Z23734</f>
        <v>0</v>
      </c>
      <c r="X1110" s="14">
        <f>[1]consoCURRENT!AA23734</f>
        <v>0</v>
      </c>
      <c r="Y1110" s="14">
        <f>[1]consoCURRENT!AB23734</f>
        <v>0</v>
      </c>
      <c r="Z1110" s="14">
        <f t="shared" si="784"/>
        <v>0</v>
      </c>
      <c r="AA1110" s="14">
        <f t="shared" si="785"/>
        <v>0</v>
      </c>
      <c r="AB1110" s="19"/>
      <c r="AC1110" s="15"/>
    </row>
    <row r="1111" spans="1:29" s="16" customFormat="1" ht="18" customHeight="1" x14ac:dyDescent="0.2">
      <c r="A1111" s="18" t="s">
        <v>39</v>
      </c>
      <c r="B1111" s="14">
        <f>[1]consoCURRENT!E23763</f>
        <v>0</v>
      </c>
      <c r="C1111" s="14">
        <f>[1]consoCURRENT!F23763</f>
        <v>0</v>
      </c>
      <c r="D1111" s="14">
        <f>[1]consoCURRENT!G23763</f>
        <v>0</v>
      </c>
      <c r="E1111" s="14">
        <f>[1]consoCURRENT!H23763</f>
        <v>0</v>
      </c>
      <c r="F1111" s="14">
        <f>[1]consoCURRENT!I23763</f>
        <v>0</v>
      </c>
      <c r="G1111" s="14">
        <f>[1]consoCURRENT!J23763</f>
        <v>0</v>
      </c>
      <c r="H1111" s="14">
        <f>[1]consoCURRENT!K23763</f>
        <v>0</v>
      </c>
      <c r="I1111" s="14">
        <f>[1]consoCURRENT!L23763</f>
        <v>0</v>
      </c>
      <c r="J1111" s="14">
        <f>[1]consoCURRENT!M23763</f>
        <v>0</v>
      </c>
      <c r="K1111" s="14">
        <f>[1]consoCURRENT!N23763</f>
        <v>0</v>
      </c>
      <c r="L1111" s="14">
        <f>[1]consoCURRENT!O23763</f>
        <v>0</v>
      </c>
      <c r="M1111" s="14">
        <f>[1]consoCURRENT!P23763</f>
        <v>0</v>
      </c>
      <c r="N1111" s="14">
        <f>[1]consoCURRENT!Q23763</f>
        <v>0</v>
      </c>
      <c r="O1111" s="14">
        <f>[1]consoCURRENT!R23763</f>
        <v>0</v>
      </c>
      <c r="P1111" s="14">
        <f>[1]consoCURRENT!S23763</f>
        <v>0</v>
      </c>
      <c r="Q1111" s="14">
        <f>[1]consoCURRENT!T23763</f>
        <v>0</v>
      </c>
      <c r="R1111" s="14">
        <f>[1]consoCURRENT!U23763</f>
        <v>0</v>
      </c>
      <c r="S1111" s="14">
        <f>[1]consoCURRENT!V23763</f>
        <v>0</v>
      </c>
      <c r="T1111" s="14">
        <f>[1]consoCURRENT!W23763</f>
        <v>0</v>
      </c>
      <c r="U1111" s="14">
        <f>[1]consoCURRENT!X23763</f>
        <v>0</v>
      </c>
      <c r="V1111" s="14">
        <f>[1]consoCURRENT!Y23763</f>
        <v>0</v>
      </c>
      <c r="W1111" s="14">
        <f>[1]consoCURRENT!Z23763</f>
        <v>0</v>
      </c>
      <c r="X1111" s="14">
        <f>[1]consoCURRENT!AA23763</f>
        <v>0</v>
      </c>
      <c r="Y1111" s="14">
        <f>[1]consoCURRENT!AB23763</f>
        <v>0</v>
      </c>
      <c r="Z1111" s="14">
        <f t="shared" si="784"/>
        <v>0</v>
      </c>
      <c r="AA1111" s="14">
        <f t="shared" si="785"/>
        <v>0</v>
      </c>
      <c r="AB1111" s="19"/>
      <c r="AC1111" s="15"/>
    </row>
    <row r="1112" spans="1:29" s="16" customFormat="1" ht="18" customHeight="1" x14ac:dyDescent="0.25">
      <c r="A1112" s="20" t="s">
        <v>40</v>
      </c>
      <c r="B1112" s="21">
        <f>SUM(B1108:B1111)</f>
        <v>47454000</v>
      </c>
      <c r="C1112" s="21">
        <f t="shared" ref="C1112:AA1112" si="787">SUM(C1108:C1111)</f>
        <v>0</v>
      </c>
      <c r="D1112" s="21">
        <f t="shared" si="787"/>
        <v>0</v>
      </c>
      <c r="E1112" s="21">
        <f t="shared" si="787"/>
        <v>10935418.119999999</v>
      </c>
      <c r="F1112" s="21">
        <f t="shared" si="787"/>
        <v>0</v>
      </c>
      <c r="G1112" s="21">
        <f t="shared" si="787"/>
        <v>0</v>
      </c>
      <c r="H1112" s="21">
        <f t="shared" si="787"/>
        <v>0</v>
      </c>
      <c r="I1112" s="21">
        <f t="shared" si="787"/>
        <v>0</v>
      </c>
      <c r="J1112" s="21">
        <f t="shared" si="787"/>
        <v>0</v>
      </c>
      <c r="K1112" s="21">
        <f t="shared" si="787"/>
        <v>0</v>
      </c>
      <c r="L1112" s="21">
        <f t="shared" si="787"/>
        <v>0</v>
      </c>
      <c r="M1112" s="21">
        <f t="shared" si="787"/>
        <v>0</v>
      </c>
      <c r="N1112" s="21">
        <f t="shared" si="787"/>
        <v>4162475.37</v>
      </c>
      <c r="O1112" s="21">
        <f t="shared" si="787"/>
        <v>2048128.89</v>
      </c>
      <c r="P1112" s="21">
        <f t="shared" si="787"/>
        <v>4724813.8600000003</v>
      </c>
      <c r="Q1112" s="21">
        <f t="shared" si="787"/>
        <v>0</v>
      </c>
      <c r="R1112" s="21">
        <f t="shared" si="787"/>
        <v>0</v>
      </c>
      <c r="S1112" s="21">
        <f t="shared" si="787"/>
        <v>0</v>
      </c>
      <c r="T1112" s="21">
        <f t="shared" si="787"/>
        <v>0</v>
      </c>
      <c r="U1112" s="21">
        <f t="shared" si="787"/>
        <v>0</v>
      </c>
      <c r="V1112" s="21">
        <f t="shared" si="787"/>
        <v>0</v>
      </c>
      <c r="W1112" s="21">
        <f t="shared" si="787"/>
        <v>0</v>
      </c>
      <c r="X1112" s="21">
        <f t="shared" si="787"/>
        <v>0</v>
      </c>
      <c r="Y1112" s="21">
        <f t="shared" si="787"/>
        <v>0</v>
      </c>
      <c r="Z1112" s="21">
        <f t="shared" si="787"/>
        <v>10935418.120000001</v>
      </c>
      <c r="AA1112" s="21">
        <f t="shared" si="787"/>
        <v>36518581.880000003</v>
      </c>
      <c r="AB1112" s="22">
        <f t="shared" si="786"/>
        <v>0.23044249420491425</v>
      </c>
      <c r="AC1112" s="15"/>
    </row>
    <row r="1113" spans="1:29" s="16" customFormat="1" ht="18" customHeight="1" x14ac:dyDescent="0.25">
      <c r="A1113" s="23" t="s">
        <v>41</v>
      </c>
      <c r="B1113" s="14">
        <f>[1]consoCURRENT!E23767</f>
        <v>3282000</v>
      </c>
      <c r="C1113" s="14">
        <f>[1]consoCURRENT!F23767</f>
        <v>0</v>
      </c>
      <c r="D1113" s="14">
        <f>[1]consoCURRENT!G23767</f>
        <v>0</v>
      </c>
      <c r="E1113" s="14">
        <f>[1]consoCURRENT!H23767</f>
        <v>382188.33</v>
      </c>
      <c r="F1113" s="14">
        <f>[1]consoCURRENT!I23767</f>
        <v>0</v>
      </c>
      <c r="G1113" s="14">
        <f>[1]consoCURRENT!J23767</f>
        <v>0</v>
      </c>
      <c r="H1113" s="14">
        <f>[1]consoCURRENT!K23767</f>
        <v>0</v>
      </c>
      <c r="I1113" s="14">
        <f>[1]consoCURRENT!L23767</f>
        <v>0</v>
      </c>
      <c r="J1113" s="14">
        <f>[1]consoCURRENT!M23767</f>
        <v>0</v>
      </c>
      <c r="K1113" s="14">
        <f>[1]consoCURRENT!N23767</f>
        <v>0</v>
      </c>
      <c r="L1113" s="14">
        <f>[1]consoCURRENT!O23767</f>
        <v>0</v>
      </c>
      <c r="M1113" s="14">
        <f>[1]consoCURRENT!P23767</f>
        <v>0</v>
      </c>
      <c r="N1113" s="14">
        <f>[1]consoCURRENT!Q23767</f>
        <v>341634.34</v>
      </c>
      <c r="O1113" s="14">
        <f>[1]consoCURRENT!R23767</f>
        <v>25798.31</v>
      </c>
      <c r="P1113" s="14">
        <f>[1]consoCURRENT!S23767</f>
        <v>14755.68</v>
      </c>
      <c r="Q1113" s="14">
        <f>[1]consoCURRENT!T23767</f>
        <v>0</v>
      </c>
      <c r="R1113" s="14">
        <f>[1]consoCURRENT!U23767</f>
        <v>0</v>
      </c>
      <c r="S1113" s="14">
        <f>[1]consoCURRENT!V23767</f>
        <v>0</v>
      </c>
      <c r="T1113" s="14">
        <f>[1]consoCURRENT!W23767</f>
        <v>0</v>
      </c>
      <c r="U1113" s="14">
        <f>[1]consoCURRENT!X23767</f>
        <v>0</v>
      </c>
      <c r="V1113" s="14">
        <f>[1]consoCURRENT!Y23767</f>
        <v>0</v>
      </c>
      <c r="W1113" s="14">
        <f>[1]consoCURRENT!Z23767</f>
        <v>0</v>
      </c>
      <c r="X1113" s="14">
        <f>[1]consoCURRENT!AA23767</f>
        <v>0</v>
      </c>
      <c r="Y1113" s="14">
        <f>[1]consoCURRENT!AB23767</f>
        <v>0</v>
      </c>
      <c r="Z1113" s="14">
        <f t="shared" ref="Z1113" si="788">SUM(M1113:Y1113)</f>
        <v>382188.33</v>
      </c>
      <c r="AA1113" s="14">
        <f t="shared" ref="AA1113" si="789">B1113-Z1113</f>
        <v>2899811.67</v>
      </c>
      <c r="AB1113" s="19">
        <f t="shared" si="786"/>
        <v>0.11644982632541134</v>
      </c>
      <c r="AC1113" s="15"/>
    </row>
    <row r="1114" spans="1:29" s="16" customFormat="1" ht="18" customHeight="1" x14ac:dyDescent="0.25">
      <c r="A1114" s="20" t="s">
        <v>42</v>
      </c>
      <c r="B1114" s="21">
        <f>B1113+B1112</f>
        <v>50736000</v>
      </c>
      <c r="C1114" s="21">
        <f t="shared" ref="C1114:AA1114" si="790">C1113+C1112</f>
        <v>0</v>
      </c>
      <c r="D1114" s="21">
        <f t="shared" si="790"/>
        <v>0</v>
      </c>
      <c r="E1114" s="21">
        <f t="shared" si="790"/>
        <v>11317606.449999999</v>
      </c>
      <c r="F1114" s="21">
        <f t="shared" si="790"/>
        <v>0</v>
      </c>
      <c r="G1114" s="21">
        <f t="shared" si="790"/>
        <v>0</v>
      </c>
      <c r="H1114" s="21">
        <f t="shared" si="790"/>
        <v>0</v>
      </c>
      <c r="I1114" s="21">
        <f t="shared" si="790"/>
        <v>0</v>
      </c>
      <c r="J1114" s="21">
        <f t="shared" si="790"/>
        <v>0</v>
      </c>
      <c r="K1114" s="21">
        <f t="shared" si="790"/>
        <v>0</v>
      </c>
      <c r="L1114" s="21">
        <f t="shared" si="790"/>
        <v>0</v>
      </c>
      <c r="M1114" s="21">
        <f t="shared" si="790"/>
        <v>0</v>
      </c>
      <c r="N1114" s="21">
        <f t="shared" si="790"/>
        <v>4504109.71</v>
      </c>
      <c r="O1114" s="21">
        <f t="shared" si="790"/>
        <v>2073927.2</v>
      </c>
      <c r="P1114" s="21">
        <f t="shared" si="790"/>
        <v>4739569.54</v>
      </c>
      <c r="Q1114" s="21">
        <f t="shared" si="790"/>
        <v>0</v>
      </c>
      <c r="R1114" s="21">
        <f t="shared" si="790"/>
        <v>0</v>
      </c>
      <c r="S1114" s="21">
        <f t="shared" si="790"/>
        <v>0</v>
      </c>
      <c r="T1114" s="21">
        <f t="shared" si="790"/>
        <v>0</v>
      </c>
      <c r="U1114" s="21">
        <f t="shared" si="790"/>
        <v>0</v>
      </c>
      <c r="V1114" s="21">
        <f t="shared" si="790"/>
        <v>0</v>
      </c>
      <c r="W1114" s="21">
        <f t="shared" si="790"/>
        <v>0</v>
      </c>
      <c r="X1114" s="21">
        <f t="shared" si="790"/>
        <v>0</v>
      </c>
      <c r="Y1114" s="21">
        <f t="shared" si="790"/>
        <v>0</v>
      </c>
      <c r="Z1114" s="21">
        <f t="shared" si="790"/>
        <v>11317606.450000001</v>
      </c>
      <c r="AA1114" s="21">
        <f t="shared" si="790"/>
        <v>39418393.550000004</v>
      </c>
      <c r="AB1114" s="22">
        <f t="shared" si="786"/>
        <v>0.22306855979974774</v>
      </c>
      <c r="AC1114" s="24"/>
    </row>
    <row r="1115" spans="1:29" s="16" customFormat="1" ht="15" customHeight="1" x14ac:dyDescent="0.25">
      <c r="A1115" s="13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5"/>
    </row>
    <row r="1116" spans="1:29" s="16" customFormat="1" ht="15" customHeight="1" x14ac:dyDescent="0.25">
      <c r="A1116" s="13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5"/>
    </row>
    <row r="1117" spans="1:29" s="16" customFormat="1" ht="15" customHeight="1" x14ac:dyDescent="0.25">
      <c r="A1117" s="17" t="s">
        <v>60</v>
      </c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8" customHeight="1" x14ac:dyDescent="0.2">
      <c r="A1118" s="18" t="s">
        <v>36</v>
      </c>
      <c r="B1118" s="14">
        <f>[1]consoCURRENT!E23827</f>
        <v>28874000</v>
      </c>
      <c r="C1118" s="14">
        <f>[1]consoCURRENT!F23827</f>
        <v>0</v>
      </c>
      <c r="D1118" s="14">
        <f>[1]consoCURRENT!G23827</f>
        <v>0</v>
      </c>
      <c r="E1118" s="14">
        <f>[1]consoCURRENT!H23827</f>
        <v>6911689.709999999</v>
      </c>
      <c r="F1118" s="14">
        <f>[1]consoCURRENT!I23827</f>
        <v>0</v>
      </c>
      <c r="G1118" s="14">
        <f>[1]consoCURRENT!J23827</f>
        <v>0</v>
      </c>
      <c r="H1118" s="14">
        <f>[1]consoCURRENT!K23827</f>
        <v>0</v>
      </c>
      <c r="I1118" s="14">
        <f>[1]consoCURRENT!L23827</f>
        <v>0</v>
      </c>
      <c r="J1118" s="14">
        <f>[1]consoCURRENT!M23827</f>
        <v>0</v>
      </c>
      <c r="K1118" s="14">
        <f>[1]consoCURRENT!N23827</f>
        <v>0</v>
      </c>
      <c r="L1118" s="14">
        <f>[1]consoCURRENT!O23827</f>
        <v>0</v>
      </c>
      <c r="M1118" s="14">
        <f>[1]consoCURRENT!P23827</f>
        <v>0</v>
      </c>
      <c r="N1118" s="14">
        <f>[1]consoCURRENT!Q23827</f>
        <v>2147051</v>
      </c>
      <c r="O1118" s="14">
        <f>[1]consoCURRENT!R23827</f>
        <v>2590435.4699999997</v>
      </c>
      <c r="P1118" s="14">
        <f>[1]consoCURRENT!S23827</f>
        <v>2174203.2400000002</v>
      </c>
      <c r="Q1118" s="14">
        <f>[1]consoCURRENT!T23827</f>
        <v>0</v>
      </c>
      <c r="R1118" s="14">
        <f>[1]consoCURRENT!U23827</f>
        <v>0</v>
      </c>
      <c r="S1118" s="14">
        <f>[1]consoCURRENT!V23827</f>
        <v>0</v>
      </c>
      <c r="T1118" s="14">
        <f>[1]consoCURRENT!W23827</f>
        <v>0</v>
      </c>
      <c r="U1118" s="14">
        <f>[1]consoCURRENT!X23827</f>
        <v>0</v>
      </c>
      <c r="V1118" s="14">
        <f>[1]consoCURRENT!Y23827</f>
        <v>0</v>
      </c>
      <c r="W1118" s="14">
        <f>[1]consoCURRENT!Z23827</f>
        <v>0</v>
      </c>
      <c r="X1118" s="14">
        <f>[1]consoCURRENT!AA23827</f>
        <v>0</v>
      </c>
      <c r="Y1118" s="14">
        <f>[1]consoCURRENT!AB23827</f>
        <v>0</v>
      </c>
      <c r="Z1118" s="14">
        <f>SUM(M1118:Y1118)</f>
        <v>6911689.71</v>
      </c>
      <c r="AA1118" s="14">
        <f>B1118-Z1118</f>
        <v>21962310.289999999</v>
      </c>
      <c r="AB1118" s="19">
        <f>Z1118/B1118</f>
        <v>0.23937416741705339</v>
      </c>
      <c r="AC1118" s="15"/>
    </row>
    <row r="1119" spans="1:29" s="16" customFormat="1" ht="18" customHeight="1" x14ac:dyDescent="0.2">
      <c r="A1119" s="18" t="s">
        <v>37</v>
      </c>
      <c r="B1119" s="14">
        <f>[1]consoCURRENT!E23915</f>
        <v>8621000</v>
      </c>
      <c r="C1119" s="14">
        <f>[1]consoCURRENT!F23915</f>
        <v>0</v>
      </c>
      <c r="D1119" s="14">
        <f>[1]consoCURRENT!G23915</f>
        <v>0</v>
      </c>
      <c r="E1119" s="14">
        <f>[1]consoCURRENT!H23915</f>
        <v>3114102.98</v>
      </c>
      <c r="F1119" s="14">
        <f>[1]consoCURRENT!I23915</f>
        <v>0</v>
      </c>
      <c r="G1119" s="14">
        <f>[1]consoCURRENT!J23915</f>
        <v>0</v>
      </c>
      <c r="H1119" s="14">
        <f>[1]consoCURRENT!K23915</f>
        <v>0</v>
      </c>
      <c r="I1119" s="14">
        <f>[1]consoCURRENT!L23915</f>
        <v>0</v>
      </c>
      <c r="J1119" s="14">
        <f>[1]consoCURRENT!M23915</f>
        <v>0</v>
      </c>
      <c r="K1119" s="14">
        <f>[1]consoCURRENT!N23915</f>
        <v>0</v>
      </c>
      <c r="L1119" s="14">
        <f>[1]consoCURRENT!O23915</f>
        <v>0</v>
      </c>
      <c r="M1119" s="14">
        <f>[1]consoCURRENT!P23915</f>
        <v>0</v>
      </c>
      <c r="N1119" s="14">
        <f>[1]consoCURRENT!Q23915</f>
        <v>943462.6</v>
      </c>
      <c r="O1119" s="14">
        <f>[1]consoCURRENT!R23915</f>
        <v>1607053.88</v>
      </c>
      <c r="P1119" s="14">
        <f>[1]consoCURRENT!S23915</f>
        <v>563586.5</v>
      </c>
      <c r="Q1119" s="14">
        <f>[1]consoCURRENT!T23915</f>
        <v>0</v>
      </c>
      <c r="R1119" s="14">
        <f>[1]consoCURRENT!U23915</f>
        <v>0</v>
      </c>
      <c r="S1119" s="14">
        <f>[1]consoCURRENT!V23915</f>
        <v>0</v>
      </c>
      <c r="T1119" s="14">
        <f>[1]consoCURRENT!W23915</f>
        <v>0</v>
      </c>
      <c r="U1119" s="14">
        <f>[1]consoCURRENT!X23915</f>
        <v>0</v>
      </c>
      <c r="V1119" s="14">
        <f>[1]consoCURRENT!Y23915</f>
        <v>0</v>
      </c>
      <c r="W1119" s="14">
        <f>[1]consoCURRENT!Z23915</f>
        <v>0</v>
      </c>
      <c r="X1119" s="14">
        <f>[1]consoCURRENT!AA23915</f>
        <v>0</v>
      </c>
      <c r="Y1119" s="14">
        <f>[1]consoCURRENT!AB23915</f>
        <v>0</v>
      </c>
      <c r="Z1119" s="14">
        <f t="shared" ref="Z1119:Z1121" si="791">SUM(M1119:Y1119)</f>
        <v>3114102.98</v>
      </c>
      <c r="AA1119" s="14">
        <f t="shared" ref="AA1119:AA1121" si="792">B1119-Z1119</f>
        <v>5506897.0199999996</v>
      </c>
      <c r="AB1119" s="19">
        <f t="shared" ref="AB1119:AB1124" si="793">Z1119/B1119</f>
        <v>0.36122294165410046</v>
      </c>
      <c r="AC1119" s="15"/>
    </row>
    <row r="1120" spans="1:29" s="16" customFormat="1" ht="18" customHeight="1" x14ac:dyDescent="0.2">
      <c r="A1120" s="18" t="s">
        <v>38</v>
      </c>
      <c r="B1120" s="14">
        <f>[1]consoCURRENT!E23921</f>
        <v>0</v>
      </c>
      <c r="C1120" s="14">
        <f>[1]consoCURRENT!F23921</f>
        <v>0</v>
      </c>
      <c r="D1120" s="14">
        <f>[1]consoCURRENT!G23921</f>
        <v>0</v>
      </c>
      <c r="E1120" s="14">
        <f>[1]consoCURRENT!H23921</f>
        <v>0</v>
      </c>
      <c r="F1120" s="14">
        <f>[1]consoCURRENT!I23921</f>
        <v>0</v>
      </c>
      <c r="G1120" s="14">
        <f>[1]consoCURRENT!J23921</f>
        <v>0</v>
      </c>
      <c r="H1120" s="14">
        <f>[1]consoCURRENT!K23921</f>
        <v>0</v>
      </c>
      <c r="I1120" s="14">
        <f>[1]consoCURRENT!L23921</f>
        <v>0</v>
      </c>
      <c r="J1120" s="14">
        <f>[1]consoCURRENT!M23921</f>
        <v>0</v>
      </c>
      <c r="K1120" s="14">
        <f>[1]consoCURRENT!N23921</f>
        <v>0</v>
      </c>
      <c r="L1120" s="14">
        <f>[1]consoCURRENT!O23921</f>
        <v>0</v>
      </c>
      <c r="M1120" s="14">
        <f>[1]consoCURRENT!P23921</f>
        <v>0</v>
      </c>
      <c r="N1120" s="14">
        <f>[1]consoCURRENT!Q23921</f>
        <v>0</v>
      </c>
      <c r="O1120" s="14">
        <f>[1]consoCURRENT!R23921</f>
        <v>0</v>
      </c>
      <c r="P1120" s="14">
        <f>[1]consoCURRENT!S23921</f>
        <v>0</v>
      </c>
      <c r="Q1120" s="14">
        <f>[1]consoCURRENT!T23921</f>
        <v>0</v>
      </c>
      <c r="R1120" s="14">
        <f>[1]consoCURRENT!U23921</f>
        <v>0</v>
      </c>
      <c r="S1120" s="14">
        <f>[1]consoCURRENT!V23921</f>
        <v>0</v>
      </c>
      <c r="T1120" s="14">
        <f>[1]consoCURRENT!W23921</f>
        <v>0</v>
      </c>
      <c r="U1120" s="14">
        <f>[1]consoCURRENT!X23921</f>
        <v>0</v>
      </c>
      <c r="V1120" s="14">
        <f>[1]consoCURRENT!Y23921</f>
        <v>0</v>
      </c>
      <c r="W1120" s="14">
        <f>[1]consoCURRENT!Z23921</f>
        <v>0</v>
      </c>
      <c r="X1120" s="14">
        <f>[1]consoCURRENT!AA23921</f>
        <v>0</v>
      </c>
      <c r="Y1120" s="14">
        <f>[1]consoCURRENT!AB23921</f>
        <v>0</v>
      </c>
      <c r="Z1120" s="14">
        <f t="shared" si="791"/>
        <v>0</v>
      </c>
      <c r="AA1120" s="14">
        <f t="shared" si="792"/>
        <v>0</v>
      </c>
      <c r="AB1120" s="19"/>
      <c r="AC1120" s="15"/>
    </row>
    <row r="1121" spans="1:29" s="16" customFormat="1" ht="18" customHeight="1" x14ac:dyDescent="0.2">
      <c r="A1121" s="18" t="s">
        <v>39</v>
      </c>
      <c r="B1121" s="14">
        <f>[1]consoCURRENT!E23950</f>
        <v>0</v>
      </c>
      <c r="C1121" s="14">
        <f>[1]consoCURRENT!F23950</f>
        <v>0</v>
      </c>
      <c r="D1121" s="14">
        <f>[1]consoCURRENT!G23950</f>
        <v>0</v>
      </c>
      <c r="E1121" s="14">
        <f>[1]consoCURRENT!H23950</f>
        <v>0</v>
      </c>
      <c r="F1121" s="14">
        <f>[1]consoCURRENT!I23950</f>
        <v>0</v>
      </c>
      <c r="G1121" s="14">
        <f>[1]consoCURRENT!J23950</f>
        <v>0</v>
      </c>
      <c r="H1121" s="14">
        <f>[1]consoCURRENT!K23950</f>
        <v>0</v>
      </c>
      <c r="I1121" s="14">
        <f>[1]consoCURRENT!L23950</f>
        <v>0</v>
      </c>
      <c r="J1121" s="14">
        <f>[1]consoCURRENT!M23950</f>
        <v>0</v>
      </c>
      <c r="K1121" s="14">
        <f>[1]consoCURRENT!N23950</f>
        <v>0</v>
      </c>
      <c r="L1121" s="14">
        <f>[1]consoCURRENT!O23950</f>
        <v>0</v>
      </c>
      <c r="M1121" s="14">
        <f>[1]consoCURRENT!P23950</f>
        <v>0</v>
      </c>
      <c r="N1121" s="14">
        <f>[1]consoCURRENT!Q23950</f>
        <v>0</v>
      </c>
      <c r="O1121" s="14">
        <f>[1]consoCURRENT!R23950</f>
        <v>0</v>
      </c>
      <c r="P1121" s="14">
        <f>[1]consoCURRENT!S23950</f>
        <v>0</v>
      </c>
      <c r="Q1121" s="14">
        <f>[1]consoCURRENT!T23950</f>
        <v>0</v>
      </c>
      <c r="R1121" s="14">
        <f>[1]consoCURRENT!U23950</f>
        <v>0</v>
      </c>
      <c r="S1121" s="14">
        <f>[1]consoCURRENT!V23950</f>
        <v>0</v>
      </c>
      <c r="T1121" s="14">
        <f>[1]consoCURRENT!W23950</f>
        <v>0</v>
      </c>
      <c r="U1121" s="14">
        <f>[1]consoCURRENT!X23950</f>
        <v>0</v>
      </c>
      <c r="V1121" s="14">
        <f>[1]consoCURRENT!Y23950</f>
        <v>0</v>
      </c>
      <c r="W1121" s="14">
        <f>[1]consoCURRENT!Z23950</f>
        <v>0</v>
      </c>
      <c r="X1121" s="14">
        <f>[1]consoCURRENT!AA23950</f>
        <v>0</v>
      </c>
      <c r="Y1121" s="14">
        <f>[1]consoCURRENT!AB23950</f>
        <v>0</v>
      </c>
      <c r="Z1121" s="14">
        <f t="shared" si="791"/>
        <v>0</v>
      </c>
      <c r="AA1121" s="14">
        <f t="shared" si="792"/>
        <v>0</v>
      </c>
      <c r="AB1121" s="19"/>
      <c r="AC1121" s="15"/>
    </row>
    <row r="1122" spans="1:29" s="16" customFormat="1" ht="18" customHeight="1" x14ac:dyDescent="0.25">
      <c r="A1122" s="20" t="s">
        <v>40</v>
      </c>
      <c r="B1122" s="21">
        <f>SUM(B1118:B1121)</f>
        <v>37495000</v>
      </c>
      <c r="C1122" s="21">
        <f t="shared" ref="C1122:AA1122" si="794">SUM(C1118:C1121)</f>
        <v>0</v>
      </c>
      <c r="D1122" s="21">
        <f t="shared" si="794"/>
        <v>0</v>
      </c>
      <c r="E1122" s="21">
        <f t="shared" si="794"/>
        <v>10025792.689999999</v>
      </c>
      <c r="F1122" s="21">
        <f t="shared" si="794"/>
        <v>0</v>
      </c>
      <c r="G1122" s="21">
        <f t="shared" si="794"/>
        <v>0</v>
      </c>
      <c r="H1122" s="21">
        <f t="shared" si="794"/>
        <v>0</v>
      </c>
      <c r="I1122" s="21">
        <f t="shared" si="794"/>
        <v>0</v>
      </c>
      <c r="J1122" s="21">
        <f t="shared" si="794"/>
        <v>0</v>
      </c>
      <c r="K1122" s="21">
        <f t="shared" si="794"/>
        <v>0</v>
      </c>
      <c r="L1122" s="21">
        <f t="shared" si="794"/>
        <v>0</v>
      </c>
      <c r="M1122" s="21">
        <f t="shared" si="794"/>
        <v>0</v>
      </c>
      <c r="N1122" s="21">
        <f t="shared" si="794"/>
        <v>3090513.6</v>
      </c>
      <c r="O1122" s="21">
        <f t="shared" si="794"/>
        <v>4197489.3499999996</v>
      </c>
      <c r="P1122" s="21">
        <f t="shared" si="794"/>
        <v>2737789.74</v>
      </c>
      <c r="Q1122" s="21">
        <f t="shared" si="794"/>
        <v>0</v>
      </c>
      <c r="R1122" s="21">
        <f t="shared" si="794"/>
        <v>0</v>
      </c>
      <c r="S1122" s="21">
        <f t="shared" si="794"/>
        <v>0</v>
      </c>
      <c r="T1122" s="21">
        <f t="shared" si="794"/>
        <v>0</v>
      </c>
      <c r="U1122" s="21">
        <f t="shared" si="794"/>
        <v>0</v>
      </c>
      <c r="V1122" s="21">
        <f t="shared" si="794"/>
        <v>0</v>
      </c>
      <c r="W1122" s="21">
        <f t="shared" si="794"/>
        <v>0</v>
      </c>
      <c r="X1122" s="21">
        <f t="shared" si="794"/>
        <v>0</v>
      </c>
      <c r="Y1122" s="21">
        <f t="shared" si="794"/>
        <v>0</v>
      </c>
      <c r="Z1122" s="21">
        <f t="shared" si="794"/>
        <v>10025792.689999999</v>
      </c>
      <c r="AA1122" s="21">
        <f t="shared" si="794"/>
        <v>27469207.309999999</v>
      </c>
      <c r="AB1122" s="22">
        <f t="shared" si="793"/>
        <v>0.26739012374983329</v>
      </c>
      <c r="AC1122" s="15"/>
    </row>
    <row r="1123" spans="1:29" s="16" customFormat="1" ht="18" customHeight="1" x14ac:dyDescent="0.25">
      <c r="A1123" s="23" t="s">
        <v>41</v>
      </c>
      <c r="B1123" s="14">
        <f>[1]consoCURRENT!E23954</f>
        <v>2713000</v>
      </c>
      <c r="C1123" s="14">
        <f>[1]consoCURRENT!F23954</f>
        <v>0</v>
      </c>
      <c r="D1123" s="14">
        <f>[1]consoCURRENT!G23954</f>
        <v>0</v>
      </c>
      <c r="E1123" s="14">
        <f>[1]consoCURRENT!H23954</f>
        <v>691177.08</v>
      </c>
      <c r="F1123" s="14">
        <f>[1]consoCURRENT!I23954</f>
        <v>0</v>
      </c>
      <c r="G1123" s="14">
        <f>[1]consoCURRENT!J23954</f>
        <v>0</v>
      </c>
      <c r="H1123" s="14">
        <f>[1]consoCURRENT!K23954</f>
        <v>0</v>
      </c>
      <c r="I1123" s="14">
        <f>[1]consoCURRENT!L23954</f>
        <v>0</v>
      </c>
      <c r="J1123" s="14">
        <f>[1]consoCURRENT!M23954</f>
        <v>0</v>
      </c>
      <c r="K1123" s="14">
        <f>[1]consoCURRENT!N23954</f>
        <v>0</v>
      </c>
      <c r="L1123" s="14">
        <f>[1]consoCURRENT!O23954</f>
        <v>0</v>
      </c>
      <c r="M1123" s="14">
        <f>[1]consoCURRENT!P23954</f>
        <v>0</v>
      </c>
      <c r="N1123" s="14">
        <f>[1]consoCURRENT!Q23954</f>
        <v>231456.12</v>
      </c>
      <c r="O1123" s="14">
        <f>[1]consoCURRENT!R23954</f>
        <v>231456.12</v>
      </c>
      <c r="P1123" s="14">
        <f>[1]consoCURRENT!S23954</f>
        <v>228264.84</v>
      </c>
      <c r="Q1123" s="14">
        <f>[1]consoCURRENT!T23954</f>
        <v>0</v>
      </c>
      <c r="R1123" s="14">
        <f>[1]consoCURRENT!U23954</f>
        <v>0</v>
      </c>
      <c r="S1123" s="14">
        <f>[1]consoCURRENT!V23954</f>
        <v>0</v>
      </c>
      <c r="T1123" s="14">
        <f>[1]consoCURRENT!W23954</f>
        <v>0</v>
      </c>
      <c r="U1123" s="14">
        <f>[1]consoCURRENT!X23954</f>
        <v>0</v>
      </c>
      <c r="V1123" s="14">
        <f>[1]consoCURRENT!Y23954</f>
        <v>0</v>
      </c>
      <c r="W1123" s="14">
        <f>[1]consoCURRENT!Z23954</f>
        <v>0</v>
      </c>
      <c r="X1123" s="14">
        <f>[1]consoCURRENT!AA23954</f>
        <v>0</v>
      </c>
      <c r="Y1123" s="14">
        <f>[1]consoCURRENT!AB23954</f>
        <v>0</v>
      </c>
      <c r="Z1123" s="14">
        <f t="shared" ref="Z1123" si="795">SUM(M1123:Y1123)</f>
        <v>691177.08</v>
      </c>
      <c r="AA1123" s="14">
        <f t="shared" ref="AA1123" si="796">B1123-Z1123</f>
        <v>2021822.92</v>
      </c>
      <c r="AB1123" s="19">
        <f t="shared" si="793"/>
        <v>0.25476486546258753</v>
      </c>
      <c r="AC1123" s="15"/>
    </row>
    <row r="1124" spans="1:29" s="16" customFormat="1" ht="18" customHeight="1" x14ac:dyDescent="0.25">
      <c r="A1124" s="20" t="s">
        <v>42</v>
      </c>
      <c r="B1124" s="21">
        <f>B1123+B1122</f>
        <v>40208000</v>
      </c>
      <c r="C1124" s="21">
        <f t="shared" ref="C1124:AA1124" si="797">C1123+C1122</f>
        <v>0</v>
      </c>
      <c r="D1124" s="21">
        <f t="shared" si="797"/>
        <v>0</v>
      </c>
      <c r="E1124" s="21">
        <f t="shared" si="797"/>
        <v>10716969.77</v>
      </c>
      <c r="F1124" s="21">
        <f t="shared" si="797"/>
        <v>0</v>
      </c>
      <c r="G1124" s="21">
        <f t="shared" si="797"/>
        <v>0</v>
      </c>
      <c r="H1124" s="21">
        <f t="shared" si="797"/>
        <v>0</v>
      </c>
      <c r="I1124" s="21">
        <f t="shared" si="797"/>
        <v>0</v>
      </c>
      <c r="J1124" s="21">
        <f t="shared" si="797"/>
        <v>0</v>
      </c>
      <c r="K1124" s="21">
        <f t="shared" si="797"/>
        <v>0</v>
      </c>
      <c r="L1124" s="21">
        <f t="shared" si="797"/>
        <v>0</v>
      </c>
      <c r="M1124" s="21">
        <f t="shared" si="797"/>
        <v>0</v>
      </c>
      <c r="N1124" s="21">
        <f t="shared" si="797"/>
        <v>3321969.72</v>
      </c>
      <c r="O1124" s="21">
        <f t="shared" si="797"/>
        <v>4428945.47</v>
      </c>
      <c r="P1124" s="21">
        <f t="shared" si="797"/>
        <v>2966054.58</v>
      </c>
      <c r="Q1124" s="21">
        <f t="shared" si="797"/>
        <v>0</v>
      </c>
      <c r="R1124" s="21">
        <f t="shared" si="797"/>
        <v>0</v>
      </c>
      <c r="S1124" s="21">
        <f t="shared" si="797"/>
        <v>0</v>
      </c>
      <c r="T1124" s="21">
        <f t="shared" si="797"/>
        <v>0</v>
      </c>
      <c r="U1124" s="21">
        <f t="shared" si="797"/>
        <v>0</v>
      </c>
      <c r="V1124" s="21">
        <f t="shared" si="797"/>
        <v>0</v>
      </c>
      <c r="W1124" s="21">
        <f t="shared" si="797"/>
        <v>0</v>
      </c>
      <c r="X1124" s="21">
        <f t="shared" si="797"/>
        <v>0</v>
      </c>
      <c r="Y1124" s="21">
        <f t="shared" si="797"/>
        <v>0</v>
      </c>
      <c r="Z1124" s="21">
        <f t="shared" si="797"/>
        <v>10716969.77</v>
      </c>
      <c r="AA1124" s="21">
        <f t="shared" si="797"/>
        <v>29491030.229999997</v>
      </c>
      <c r="AB1124" s="22">
        <f t="shared" si="793"/>
        <v>0.26653824537405491</v>
      </c>
      <c r="AC1124" s="24"/>
    </row>
    <row r="1125" spans="1:29" s="16" customFormat="1" ht="15" customHeight="1" x14ac:dyDescent="0.25">
      <c r="A1125" s="13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5"/>
    </row>
    <row r="1126" spans="1:29" s="16" customFormat="1" ht="15" customHeight="1" x14ac:dyDescent="0.25">
      <c r="A1126" s="13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5"/>
    </row>
    <row r="1127" spans="1:29" s="16" customFormat="1" ht="15" customHeight="1" x14ac:dyDescent="0.25">
      <c r="A1127" s="17" t="s">
        <v>61</v>
      </c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8" customHeight="1" x14ac:dyDescent="0.2">
      <c r="A1128" s="18" t="s">
        <v>36</v>
      </c>
      <c r="B1128" s="14">
        <f>[1]consoCURRENT!E24014</f>
        <v>19467000</v>
      </c>
      <c r="C1128" s="14">
        <f>[1]consoCURRENT!F24014</f>
        <v>0</v>
      </c>
      <c r="D1128" s="14">
        <f>[1]consoCURRENT!G24014</f>
        <v>0</v>
      </c>
      <c r="E1128" s="14">
        <f>[1]consoCURRENT!H24014</f>
        <v>4062731.0200000005</v>
      </c>
      <c r="F1128" s="14">
        <f>[1]consoCURRENT!I24014</f>
        <v>0</v>
      </c>
      <c r="G1128" s="14">
        <f>[1]consoCURRENT!J24014</f>
        <v>0</v>
      </c>
      <c r="H1128" s="14">
        <f>[1]consoCURRENT!K24014</f>
        <v>0</v>
      </c>
      <c r="I1128" s="14">
        <f>[1]consoCURRENT!L24014</f>
        <v>0</v>
      </c>
      <c r="J1128" s="14">
        <f>[1]consoCURRENT!M24014</f>
        <v>0</v>
      </c>
      <c r="K1128" s="14">
        <f>[1]consoCURRENT!N24014</f>
        <v>0</v>
      </c>
      <c r="L1128" s="14">
        <f>[1]consoCURRENT!O24014</f>
        <v>0</v>
      </c>
      <c r="M1128" s="14">
        <f>[1]consoCURRENT!P24014</f>
        <v>0</v>
      </c>
      <c r="N1128" s="14">
        <f>[1]consoCURRENT!Q24014</f>
        <v>1282094.55</v>
      </c>
      <c r="O1128" s="14">
        <f>[1]consoCURRENT!R24014</f>
        <v>1274905.49</v>
      </c>
      <c r="P1128" s="14">
        <f>[1]consoCURRENT!S24014</f>
        <v>1505730.98</v>
      </c>
      <c r="Q1128" s="14">
        <f>[1]consoCURRENT!T24014</f>
        <v>0</v>
      </c>
      <c r="R1128" s="14">
        <f>[1]consoCURRENT!U24014</f>
        <v>0</v>
      </c>
      <c r="S1128" s="14">
        <f>[1]consoCURRENT!V24014</f>
        <v>0</v>
      </c>
      <c r="T1128" s="14">
        <f>[1]consoCURRENT!W24014</f>
        <v>0</v>
      </c>
      <c r="U1128" s="14">
        <f>[1]consoCURRENT!X24014</f>
        <v>0</v>
      </c>
      <c r="V1128" s="14">
        <f>[1]consoCURRENT!Y24014</f>
        <v>0</v>
      </c>
      <c r="W1128" s="14">
        <f>[1]consoCURRENT!Z24014</f>
        <v>0</v>
      </c>
      <c r="X1128" s="14">
        <f>[1]consoCURRENT!AA24014</f>
        <v>0</v>
      </c>
      <c r="Y1128" s="14">
        <f>[1]consoCURRENT!AB24014</f>
        <v>0</v>
      </c>
      <c r="Z1128" s="14">
        <f>SUM(M1128:Y1128)</f>
        <v>4062731.02</v>
      </c>
      <c r="AA1128" s="14">
        <f>B1128-Z1128</f>
        <v>15404268.98</v>
      </c>
      <c r="AB1128" s="19">
        <f>Z1128/B1128</f>
        <v>0.20869836235680897</v>
      </c>
      <c r="AC1128" s="15"/>
    </row>
    <row r="1129" spans="1:29" s="16" customFormat="1" ht="18" customHeight="1" x14ac:dyDescent="0.2">
      <c r="A1129" s="18" t="s">
        <v>37</v>
      </c>
      <c r="B1129" s="14">
        <f>[1]consoCURRENT!E24102</f>
        <v>11549000</v>
      </c>
      <c r="C1129" s="14">
        <f>[1]consoCURRENT!F24102</f>
        <v>0</v>
      </c>
      <c r="D1129" s="14">
        <f>[1]consoCURRENT!G24102</f>
        <v>0</v>
      </c>
      <c r="E1129" s="14">
        <f>[1]consoCURRENT!H24102</f>
        <v>2662731.86</v>
      </c>
      <c r="F1129" s="14">
        <f>[1]consoCURRENT!I24102</f>
        <v>0</v>
      </c>
      <c r="G1129" s="14">
        <f>[1]consoCURRENT!J24102</f>
        <v>0</v>
      </c>
      <c r="H1129" s="14">
        <f>[1]consoCURRENT!K24102</f>
        <v>0</v>
      </c>
      <c r="I1129" s="14">
        <f>[1]consoCURRENT!L24102</f>
        <v>0</v>
      </c>
      <c r="J1129" s="14">
        <f>[1]consoCURRENT!M24102</f>
        <v>0</v>
      </c>
      <c r="K1129" s="14">
        <f>[1]consoCURRENT!N24102</f>
        <v>0</v>
      </c>
      <c r="L1129" s="14">
        <f>[1]consoCURRENT!O24102</f>
        <v>0</v>
      </c>
      <c r="M1129" s="14">
        <f>[1]consoCURRENT!P24102</f>
        <v>0</v>
      </c>
      <c r="N1129" s="14">
        <f>[1]consoCURRENT!Q24102</f>
        <v>3439766.19</v>
      </c>
      <c r="O1129" s="14">
        <f>[1]consoCURRENT!R24102</f>
        <v>1109917.78</v>
      </c>
      <c r="P1129" s="14">
        <f>[1]consoCURRENT!S24102</f>
        <v>-1886952.1099999999</v>
      </c>
      <c r="Q1129" s="14">
        <f>[1]consoCURRENT!T24102</f>
        <v>0</v>
      </c>
      <c r="R1129" s="14">
        <f>[1]consoCURRENT!U24102</f>
        <v>0</v>
      </c>
      <c r="S1129" s="14">
        <f>[1]consoCURRENT!V24102</f>
        <v>0</v>
      </c>
      <c r="T1129" s="14">
        <f>[1]consoCURRENT!W24102</f>
        <v>0</v>
      </c>
      <c r="U1129" s="14">
        <f>[1]consoCURRENT!X24102</f>
        <v>0</v>
      </c>
      <c r="V1129" s="14">
        <f>[1]consoCURRENT!Y24102</f>
        <v>0</v>
      </c>
      <c r="W1129" s="14">
        <f>[1]consoCURRENT!Z24102</f>
        <v>0</v>
      </c>
      <c r="X1129" s="14">
        <f>[1]consoCURRENT!AA24102</f>
        <v>0</v>
      </c>
      <c r="Y1129" s="14">
        <f>[1]consoCURRENT!AB24102</f>
        <v>0</v>
      </c>
      <c r="Z1129" s="14">
        <f t="shared" ref="Z1129:Z1131" si="798">SUM(M1129:Y1129)</f>
        <v>2662731.86</v>
      </c>
      <c r="AA1129" s="14">
        <f t="shared" ref="AA1129:AA1131" si="799">B1129-Z1129</f>
        <v>8886268.1400000006</v>
      </c>
      <c r="AB1129" s="19">
        <f t="shared" ref="AB1129:AB1134" si="800">Z1129/B1129</f>
        <v>0.23055951684128495</v>
      </c>
      <c r="AC1129" s="15"/>
    </row>
    <row r="1130" spans="1:29" s="16" customFormat="1" ht="18" customHeight="1" x14ac:dyDescent="0.2">
      <c r="A1130" s="18" t="s">
        <v>38</v>
      </c>
      <c r="B1130" s="14">
        <f>[1]consoCURRENT!E24108</f>
        <v>0</v>
      </c>
      <c r="C1130" s="14">
        <f>[1]consoCURRENT!F24108</f>
        <v>0</v>
      </c>
      <c r="D1130" s="14">
        <f>[1]consoCURRENT!G24108</f>
        <v>0</v>
      </c>
      <c r="E1130" s="14">
        <f>[1]consoCURRENT!H24108</f>
        <v>0</v>
      </c>
      <c r="F1130" s="14">
        <f>[1]consoCURRENT!I24108</f>
        <v>0</v>
      </c>
      <c r="G1130" s="14">
        <f>[1]consoCURRENT!J24108</f>
        <v>0</v>
      </c>
      <c r="H1130" s="14">
        <f>[1]consoCURRENT!K24108</f>
        <v>0</v>
      </c>
      <c r="I1130" s="14">
        <f>[1]consoCURRENT!L24108</f>
        <v>0</v>
      </c>
      <c r="J1130" s="14">
        <f>[1]consoCURRENT!M24108</f>
        <v>0</v>
      </c>
      <c r="K1130" s="14">
        <f>[1]consoCURRENT!N24108</f>
        <v>0</v>
      </c>
      <c r="L1130" s="14">
        <f>[1]consoCURRENT!O24108</f>
        <v>0</v>
      </c>
      <c r="M1130" s="14">
        <f>[1]consoCURRENT!P24108</f>
        <v>0</v>
      </c>
      <c r="N1130" s="14">
        <f>[1]consoCURRENT!Q24108</f>
        <v>0</v>
      </c>
      <c r="O1130" s="14">
        <f>[1]consoCURRENT!R24108</f>
        <v>0</v>
      </c>
      <c r="P1130" s="14">
        <f>[1]consoCURRENT!S24108</f>
        <v>0</v>
      </c>
      <c r="Q1130" s="14">
        <f>[1]consoCURRENT!T24108</f>
        <v>0</v>
      </c>
      <c r="R1130" s="14">
        <f>[1]consoCURRENT!U24108</f>
        <v>0</v>
      </c>
      <c r="S1130" s="14">
        <f>[1]consoCURRENT!V24108</f>
        <v>0</v>
      </c>
      <c r="T1130" s="14">
        <f>[1]consoCURRENT!W24108</f>
        <v>0</v>
      </c>
      <c r="U1130" s="14">
        <f>[1]consoCURRENT!X24108</f>
        <v>0</v>
      </c>
      <c r="V1130" s="14">
        <f>[1]consoCURRENT!Y24108</f>
        <v>0</v>
      </c>
      <c r="W1130" s="14">
        <f>[1]consoCURRENT!Z24108</f>
        <v>0</v>
      </c>
      <c r="X1130" s="14">
        <f>[1]consoCURRENT!AA24108</f>
        <v>0</v>
      </c>
      <c r="Y1130" s="14">
        <f>[1]consoCURRENT!AB24108</f>
        <v>0</v>
      </c>
      <c r="Z1130" s="14">
        <f t="shared" si="798"/>
        <v>0</v>
      </c>
      <c r="AA1130" s="14">
        <f t="shared" si="799"/>
        <v>0</v>
      </c>
      <c r="AB1130" s="19"/>
      <c r="AC1130" s="15"/>
    </row>
    <row r="1131" spans="1:29" s="16" customFormat="1" ht="18" customHeight="1" x14ac:dyDescent="0.2">
      <c r="A1131" s="18" t="s">
        <v>39</v>
      </c>
      <c r="B1131" s="14">
        <f>[1]consoCURRENT!E24137</f>
        <v>0</v>
      </c>
      <c r="C1131" s="14">
        <f>[1]consoCURRENT!F24137</f>
        <v>0</v>
      </c>
      <c r="D1131" s="14">
        <f>[1]consoCURRENT!G24137</f>
        <v>0</v>
      </c>
      <c r="E1131" s="14">
        <f>[1]consoCURRENT!H24137</f>
        <v>0</v>
      </c>
      <c r="F1131" s="14">
        <f>[1]consoCURRENT!I24137</f>
        <v>0</v>
      </c>
      <c r="G1131" s="14">
        <f>[1]consoCURRENT!J24137</f>
        <v>0</v>
      </c>
      <c r="H1131" s="14">
        <f>[1]consoCURRENT!K24137</f>
        <v>0</v>
      </c>
      <c r="I1131" s="14">
        <f>[1]consoCURRENT!L24137</f>
        <v>0</v>
      </c>
      <c r="J1131" s="14">
        <f>[1]consoCURRENT!M24137</f>
        <v>0</v>
      </c>
      <c r="K1131" s="14">
        <f>[1]consoCURRENT!N24137</f>
        <v>0</v>
      </c>
      <c r="L1131" s="14">
        <f>[1]consoCURRENT!O24137</f>
        <v>0</v>
      </c>
      <c r="M1131" s="14">
        <f>[1]consoCURRENT!P24137</f>
        <v>0</v>
      </c>
      <c r="N1131" s="14">
        <f>[1]consoCURRENT!Q24137</f>
        <v>0</v>
      </c>
      <c r="O1131" s="14">
        <f>[1]consoCURRENT!R24137</f>
        <v>0</v>
      </c>
      <c r="P1131" s="14">
        <f>[1]consoCURRENT!S24137</f>
        <v>0</v>
      </c>
      <c r="Q1131" s="14">
        <f>[1]consoCURRENT!T24137</f>
        <v>0</v>
      </c>
      <c r="R1131" s="14">
        <f>[1]consoCURRENT!U24137</f>
        <v>0</v>
      </c>
      <c r="S1131" s="14">
        <f>[1]consoCURRENT!V24137</f>
        <v>0</v>
      </c>
      <c r="T1131" s="14">
        <f>[1]consoCURRENT!W24137</f>
        <v>0</v>
      </c>
      <c r="U1131" s="14">
        <f>[1]consoCURRENT!X24137</f>
        <v>0</v>
      </c>
      <c r="V1131" s="14">
        <f>[1]consoCURRENT!Y24137</f>
        <v>0</v>
      </c>
      <c r="W1131" s="14">
        <f>[1]consoCURRENT!Z24137</f>
        <v>0</v>
      </c>
      <c r="X1131" s="14">
        <f>[1]consoCURRENT!AA24137</f>
        <v>0</v>
      </c>
      <c r="Y1131" s="14">
        <f>[1]consoCURRENT!AB24137</f>
        <v>0</v>
      </c>
      <c r="Z1131" s="14">
        <f t="shared" si="798"/>
        <v>0</v>
      </c>
      <c r="AA1131" s="14">
        <f t="shared" si="799"/>
        <v>0</v>
      </c>
      <c r="AB1131" s="19"/>
      <c r="AC1131" s="15"/>
    </row>
    <row r="1132" spans="1:29" s="16" customFormat="1" ht="18" customHeight="1" x14ac:dyDescent="0.25">
      <c r="A1132" s="20" t="s">
        <v>40</v>
      </c>
      <c r="B1132" s="21">
        <f>SUM(B1128:B1131)</f>
        <v>31016000</v>
      </c>
      <c r="C1132" s="21">
        <f t="shared" ref="C1132:AA1132" si="801">SUM(C1128:C1131)</f>
        <v>0</v>
      </c>
      <c r="D1132" s="21">
        <f t="shared" si="801"/>
        <v>0</v>
      </c>
      <c r="E1132" s="21">
        <f t="shared" si="801"/>
        <v>6725462.8800000008</v>
      </c>
      <c r="F1132" s="21">
        <f t="shared" si="801"/>
        <v>0</v>
      </c>
      <c r="G1132" s="21">
        <f t="shared" si="801"/>
        <v>0</v>
      </c>
      <c r="H1132" s="21">
        <f t="shared" si="801"/>
        <v>0</v>
      </c>
      <c r="I1132" s="21">
        <f t="shared" si="801"/>
        <v>0</v>
      </c>
      <c r="J1132" s="21">
        <f t="shared" si="801"/>
        <v>0</v>
      </c>
      <c r="K1132" s="21">
        <f t="shared" si="801"/>
        <v>0</v>
      </c>
      <c r="L1132" s="21">
        <f t="shared" si="801"/>
        <v>0</v>
      </c>
      <c r="M1132" s="21">
        <f t="shared" si="801"/>
        <v>0</v>
      </c>
      <c r="N1132" s="21">
        <f t="shared" si="801"/>
        <v>4721860.74</v>
      </c>
      <c r="O1132" s="21">
        <f t="shared" si="801"/>
        <v>2384823.27</v>
      </c>
      <c r="P1132" s="21">
        <f t="shared" si="801"/>
        <v>-381221.12999999989</v>
      </c>
      <c r="Q1132" s="21">
        <f t="shared" si="801"/>
        <v>0</v>
      </c>
      <c r="R1132" s="21">
        <f t="shared" si="801"/>
        <v>0</v>
      </c>
      <c r="S1132" s="21">
        <f t="shared" si="801"/>
        <v>0</v>
      </c>
      <c r="T1132" s="21">
        <f t="shared" si="801"/>
        <v>0</v>
      </c>
      <c r="U1132" s="21">
        <f t="shared" si="801"/>
        <v>0</v>
      </c>
      <c r="V1132" s="21">
        <f t="shared" si="801"/>
        <v>0</v>
      </c>
      <c r="W1132" s="21">
        <f t="shared" si="801"/>
        <v>0</v>
      </c>
      <c r="X1132" s="21">
        <f t="shared" si="801"/>
        <v>0</v>
      </c>
      <c r="Y1132" s="21">
        <f t="shared" si="801"/>
        <v>0</v>
      </c>
      <c r="Z1132" s="21">
        <f t="shared" si="801"/>
        <v>6725462.8799999999</v>
      </c>
      <c r="AA1132" s="21">
        <f t="shared" si="801"/>
        <v>24290537.120000001</v>
      </c>
      <c r="AB1132" s="22">
        <f t="shared" si="800"/>
        <v>0.21683849883930875</v>
      </c>
      <c r="AC1132" s="15"/>
    </row>
    <row r="1133" spans="1:29" s="16" customFormat="1" ht="18" customHeight="1" x14ac:dyDescent="0.25">
      <c r="A1133" s="23" t="s">
        <v>41</v>
      </c>
      <c r="B1133" s="14">
        <f>[1]consoCURRENT!E24141</f>
        <v>1756000</v>
      </c>
      <c r="C1133" s="14">
        <f>[1]consoCURRENT!F24141</f>
        <v>0</v>
      </c>
      <c r="D1133" s="14">
        <f>[1]consoCURRENT!G24141</f>
        <v>0</v>
      </c>
      <c r="E1133" s="14">
        <f>[1]consoCURRENT!H24141</f>
        <v>410441.76</v>
      </c>
      <c r="F1133" s="14">
        <f>[1]consoCURRENT!I24141</f>
        <v>0</v>
      </c>
      <c r="G1133" s="14">
        <f>[1]consoCURRENT!J24141</f>
        <v>0</v>
      </c>
      <c r="H1133" s="14">
        <f>[1]consoCURRENT!K24141</f>
        <v>0</v>
      </c>
      <c r="I1133" s="14">
        <f>[1]consoCURRENT!L24141</f>
        <v>0</v>
      </c>
      <c r="J1133" s="14">
        <f>[1]consoCURRENT!M24141</f>
        <v>0</v>
      </c>
      <c r="K1133" s="14">
        <f>[1]consoCURRENT!N24141</f>
        <v>0</v>
      </c>
      <c r="L1133" s="14">
        <f>[1]consoCURRENT!O24141</f>
        <v>0</v>
      </c>
      <c r="M1133" s="14">
        <f>[1]consoCURRENT!P24141</f>
        <v>0</v>
      </c>
      <c r="N1133" s="14">
        <f>[1]consoCURRENT!Q24141</f>
        <v>0</v>
      </c>
      <c r="O1133" s="14">
        <f>[1]consoCURRENT!R24141</f>
        <v>271318.25</v>
      </c>
      <c r="P1133" s="14">
        <f>[1]consoCURRENT!S24141</f>
        <v>139123.51</v>
      </c>
      <c r="Q1133" s="14">
        <f>[1]consoCURRENT!T24141</f>
        <v>0</v>
      </c>
      <c r="R1133" s="14">
        <f>[1]consoCURRENT!U24141</f>
        <v>0</v>
      </c>
      <c r="S1133" s="14">
        <f>[1]consoCURRENT!V24141</f>
        <v>0</v>
      </c>
      <c r="T1133" s="14">
        <f>[1]consoCURRENT!W24141</f>
        <v>0</v>
      </c>
      <c r="U1133" s="14">
        <f>[1]consoCURRENT!X24141</f>
        <v>0</v>
      </c>
      <c r="V1133" s="14">
        <f>[1]consoCURRENT!Y24141</f>
        <v>0</v>
      </c>
      <c r="W1133" s="14">
        <f>[1]consoCURRENT!Z24141</f>
        <v>0</v>
      </c>
      <c r="X1133" s="14">
        <f>[1]consoCURRENT!AA24141</f>
        <v>0</v>
      </c>
      <c r="Y1133" s="14">
        <f>[1]consoCURRENT!AB24141</f>
        <v>0</v>
      </c>
      <c r="Z1133" s="14">
        <f t="shared" ref="Z1133" si="802">SUM(M1133:Y1133)</f>
        <v>410441.76</v>
      </c>
      <c r="AA1133" s="14">
        <f t="shared" ref="AA1133" si="803">B1133-Z1133</f>
        <v>1345558.24</v>
      </c>
      <c r="AB1133" s="19">
        <f t="shared" si="800"/>
        <v>0.23373676537585422</v>
      </c>
      <c r="AC1133" s="15"/>
    </row>
    <row r="1134" spans="1:29" s="16" customFormat="1" ht="18" customHeight="1" x14ac:dyDescent="0.25">
      <c r="A1134" s="20" t="s">
        <v>42</v>
      </c>
      <c r="B1134" s="21">
        <f>B1133+B1132</f>
        <v>32772000</v>
      </c>
      <c r="C1134" s="21">
        <f t="shared" ref="C1134:AA1134" si="804">C1133+C1132</f>
        <v>0</v>
      </c>
      <c r="D1134" s="21">
        <f t="shared" si="804"/>
        <v>0</v>
      </c>
      <c r="E1134" s="21">
        <f t="shared" si="804"/>
        <v>7135904.6400000006</v>
      </c>
      <c r="F1134" s="21">
        <f t="shared" si="804"/>
        <v>0</v>
      </c>
      <c r="G1134" s="21">
        <f t="shared" si="804"/>
        <v>0</v>
      </c>
      <c r="H1134" s="21">
        <f t="shared" si="804"/>
        <v>0</v>
      </c>
      <c r="I1134" s="21">
        <f t="shared" si="804"/>
        <v>0</v>
      </c>
      <c r="J1134" s="21">
        <f t="shared" si="804"/>
        <v>0</v>
      </c>
      <c r="K1134" s="21">
        <f t="shared" si="804"/>
        <v>0</v>
      </c>
      <c r="L1134" s="21">
        <f t="shared" si="804"/>
        <v>0</v>
      </c>
      <c r="M1134" s="21">
        <f t="shared" si="804"/>
        <v>0</v>
      </c>
      <c r="N1134" s="21">
        <f t="shared" si="804"/>
        <v>4721860.74</v>
      </c>
      <c r="O1134" s="21">
        <f t="shared" si="804"/>
        <v>2656141.52</v>
      </c>
      <c r="P1134" s="21">
        <f t="shared" si="804"/>
        <v>-242097.61999999988</v>
      </c>
      <c r="Q1134" s="21">
        <f t="shared" si="804"/>
        <v>0</v>
      </c>
      <c r="R1134" s="21">
        <f t="shared" si="804"/>
        <v>0</v>
      </c>
      <c r="S1134" s="21">
        <f t="shared" si="804"/>
        <v>0</v>
      </c>
      <c r="T1134" s="21">
        <f t="shared" si="804"/>
        <v>0</v>
      </c>
      <c r="U1134" s="21">
        <f t="shared" si="804"/>
        <v>0</v>
      </c>
      <c r="V1134" s="21">
        <f t="shared" si="804"/>
        <v>0</v>
      </c>
      <c r="W1134" s="21">
        <f t="shared" si="804"/>
        <v>0</v>
      </c>
      <c r="X1134" s="21">
        <f t="shared" si="804"/>
        <v>0</v>
      </c>
      <c r="Y1134" s="21">
        <f t="shared" si="804"/>
        <v>0</v>
      </c>
      <c r="Z1134" s="21">
        <f t="shared" si="804"/>
        <v>7135904.6399999997</v>
      </c>
      <c r="AA1134" s="21">
        <f t="shared" si="804"/>
        <v>25636095.359999999</v>
      </c>
      <c r="AB1134" s="22">
        <f t="shared" si="800"/>
        <v>0.21774394727206151</v>
      </c>
      <c r="AC1134" s="24"/>
    </row>
    <row r="1135" spans="1:29" s="16" customFormat="1" ht="15" customHeight="1" x14ac:dyDescent="0.25">
      <c r="A1135" s="13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5"/>
    </row>
    <row r="1136" spans="1:29" s="16" customFormat="1" ht="15" customHeight="1" x14ac:dyDescent="0.25">
      <c r="A1136" s="13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5"/>
    </row>
    <row r="1137" spans="1:29" s="16" customFormat="1" ht="15" customHeight="1" x14ac:dyDescent="0.25">
      <c r="A1137" s="17" t="s">
        <v>62</v>
      </c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8" customHeight="1" x14ac:dyDescent="0.2">
      <c r="A1138" s="18" t="s">
        <v>36</v>
      </c>
      <c r="B1138" s="14">
        <f>[1]consoCURRENT!E24201</f>
        <v>28181000</v>
      </c>
      <c r="C1138" s="14">
        <f>[1]consoCURRENT!F24201</f>
        <v>0</v>
      </c>
      <c r="D1138" s="14">
        <f>[1]consoCURRENT!G24201</f>
        <v>0</v>
      </c>
      <c r="E1138" s="14">
        <f>[1]consoCURRENT!H24201</f>
        <v>6521118.4699999997</v>
      </c>
      <c r="F1138" s="14">
        <f>[1]consoCURRENT!I24201</f>
        <v>0</v>
      </c>
      <c r="G1138" s="14">
        <f>[1]consoCURRENT!J24201</f>
        <v>0</v>
      </c>
      <c r="H1138" s="14">
        <f>[1]consoCURRENT!K24201</f>
        <v>0</v>
      </c>
      <c r="I1138" s="14">
        <f>[1]consoCURRENT!L24201</f>
        <v>0</v>
      </c>
      <c r="J1138" s="14">
        <f>[1]consoCURRENT!M24201</f>
        <v>0</v>
      </c>
      <c r="K1138" s="14">
        <f>[1]consoCURRENT!N24201</f>
        <v>0</v>
      </c>
      <c r="L1138" s="14">
        <f>[1]consoCURRENT!O24201</f>
        <v>0</v>
      </c>
      <c r="M1138" s="14">
        <f>[1]consoCURRENT!P24201</f>
        <v>0</v>
      </c>
      <c r="N1138" s="14">
        <f>[1]consoCURRENT!Q24201</f>
        <v>1999025.92</v>
      </c>
      <c r="O1138" s="14">
        <f>[1]consoCURRENT!R24201</f>
        <v>2346799.71</v>
      </c>
      <c r="P1138" s="14">
        <f>[1]consoCURRENT!S24201</f>
        <v>2175292.84</v>
      </c>
      <c r="Q1138" s="14">
        <f>[1]consoCURRENT!T24201</f>
        <v>0</v>
      </c>
      <c r="R1138" s="14">
        <f>[1]consoCURRENT!U24201</f>
        <v>0</v>
      </c>
      <c r="S1138" s="14">
        <f>[1]consoCURRENT!V24201</f>
        <v>0</v>
      </c>
      <c r="T1138" s="14">
        <f>[1]consoCURRENT!W24201</f>
        <v>0</v>
      </c>
      <c r="U1138" s="14">
        <f>[1]consoCURRENT!X24201</f>
        <v>0</v>
      </c>
      <c r="V1138" s="14">
        <f>[1]consoCURRENT!Y24201</f>
        <v>0</v>
      </c>
      <c r="W1138" s="14">
        <f>[1]consoCURRENT!Z24201</f>
        <v>0</v>
      </c>
      <c r="X1138" s="14">
        <f>[1]consoCURRENT!AA24201</f>
        <v>0</v>
      </c>
      <c r="Y1138" s="14">
        <f>[1]consoCURRENT!AB24201</f>
        <v>0</v>
      </c>
      <c r="Z1138" s="14">
        <f>SUM(M1138:Y1138)</f>
        <v>6521118.4699999997</v>
      </c>
      <c r="AA1138" s="14">
        <f>B1138-Z1138</f>
        <v>21659881.530000001</v>
      </c>
      <c r="AB1138" s="19">
        <f>Z1138/B1138</f>
        <v>0.23140124445548418</v>
      </c>
      <c r="AC1138" s="15"/>
    </row>
    <row r="1139" spans="1:29" s="16" customFormat="1" ht="18" customHeight="1" x14ac:dyDescent="0.2">
      <c r="A1139" s="18" t="s">
        <v>37</v>
      </c>
      <c r="B1139" s="14">
        <f>[1]consoCURRENT!E24289</f>
        <v>6671000</v>
      </c>
      <c r="C1139" s="14">
        <f>[1]consoCURRENT!F24289</f>
        <v>0</v>
      </c>
      <c r="D1139" s="14">
        <f>[1]consoCURRENT!G24289</f>
        <v>0</v>
      </c>
      <c r="E1139" s="14">
        <f>[1]consoCURRENT!H24289</f>
        <v>3193062.13</v>
      </c>
      <c r="F1139" s="14">
        <f>[1]consoCURRENT!I24289</f>
        <v>0</v>
      </c>
      <c r="G1139" s="14">
        <f>[1]consoCURRENT!J24289</f>
        <v>0</v>
      </c>
      <c r="H1139" s="14">
        <f>[1]consoCURRENT!K24289</f>
        <v>0</v>
      </c>
      <c r="I1139" s="14">
        <f>[1]consoCURRENT!L24289</f>
        <v>0</v>
      </c>
      <c r="J1139" s="14">
        <f>[1]consoCURRENT!M24289</f>
        <v>0</v>
      </c>
      <c r="K1139" s="14">
        <f>[1]consoCURRENT!N24289</f>
        <v>0</v>
      </c>
      <c r="L1139" s="14">
        <f>[1]consoCURRENT!O24289</f>
        <v>0</v>
      </c>
      <c r="M1139" s="14">
        <f>[1]consoCURRENT!P24289</f>
        <v>0</v>
      </c>
      <c r="N1139" s="14">
        <f>[1]consoCURRENT!Q24289</f>
        <v>1145966.1500000001</v>
      </c>
      <c r="O1139" s="14">
        <f>[1]consoCURRENT!R24289</f>
        <v>1335900.1299999999</v>
      </c>
      <c r="P1139" s="14">
        <f>[1]consoCURRENT!S24289</f>
        <v>711195.85</v>
      </c>
      <c r="Q1139" s="14">
        <f>[1]consoCURRENT!T24289</f>
        <v>0</v>
      </c>
      <c r="R1139" s="14">
        <f>[1]consoCURRENT!U24289</f>
        <v>0</v>
      </c>
      <c r="S1139" s="14">
        <f>[1]consoCURRENT!V24289</f>
        <v>0</v>
      </c>
      <c r="T1139" s="14">
        <f>[1]consoCURRENT!W24289</f>
        <v>0</v>
      </c>
      <c r="U1139" s="14">
        <f>[1]consoCURRENT!X24289</f>
        <v>0</v>
      </c>
      <c r="V1139" s="14">
        <f>[1]consoCURRENT!Y24289</f>
        <v>0</v>
      </c>
      <c r="W1139" s="14">
        <f>[1]consoCURRENT!Z24289</f>
        <v>0</v>
      </c>
      <c r="X1139" s="14">
        <f>[1]consoCURRENT!AA24289</f>
        <v>0</v>
      </c>
      <c r="Y1139" s="14">
        <f>[1]consoCURRENT!AB24289</f>
        <v>0</v>
      </c>
      <c r="Z1139" s="14">
        <f t="shared" ref="Z1139:Z1141" si="805">SUM(M1139:Y1139)</f>
        <v>3193062.1300000004</v>
      </c>
      <c r="AA1139" s="14">
        <f t="shared" ref="AA1139:AA1141" si="806">B1139-Z1139</f>
        <v>3477937.8699999996</v>
      </c>
      <c r="AB1139" s="19">
        <f t="shared" ref="AB1139:AB1144" si="807">Z1139/B1139</f>
        <v>0.47864819817118875</v>
      </c>
      <c r="AC1139" s="15"/>
    </row>
    <row r="1140" spans="1:29" s="16" customFormat="1" ht="18" customHeight="1" x14ac:dyDescent="0.2">
      <c r="A1140" s="18" t="s">
        <v>38</v>
      </c>
      <c r="B1140" s="14">
        <f>[1]consoCURRENT!E24295</f>
        <v>0</v>
      </c>
      <c r="C1140" s="14">
        <f>[1]consoCURRENT!F24295</f>
        <v>0</v>
      </c>
      <c r="D1140" s="14">
        <f>[1]consoCURRENT!G24295</f>
        <v>0</v>
      </c>
      <c r="E1140" s="14">
        <f>[1]consoCURRENT!H24295</f>
        <v>0</v>
      </c>
      <c r="F1140" s="14">
        <f>[1]consoCURRENT!I24295</f>
        <v>0</v>
      </c>
      <c r="G1140" s="14">
        <f>[1]consoCURRENT!J24295</f>
        <v>0</v>
      </c>
      <c r="H1140" s="14">
        <f>[1]consoCURRENT!K24295</f>
        <v>0</v>
      </c>
      <c r="I1140" s="14">
        <f>[1]consoCURRENT!L24295</f>
        <v>0</v>
      </c>
      <c r="J1140" s="14">
        <f>[1]consoCURRENT!M24295</f>
        <v>0</v>
      </c>
      <c r="K1140" s="14">
        <f>[1]consoCURRENT!N24295</f>
        <v>0</v>
      </c>
      <c r="L1140" s="14">
        <f>[1]consoCURRENT!O24295</f>
        <v>0</v>
      </c>
      <c r="M1140" s="14">
        <f>[1]consoCURRENT!P24295</f>
        <v>0</v>
      </c>
      <c r="N1140" s="14">
        <f>[1]consoCURRENT!Q24295</f>
        <v>0</v>
      </c>
      <c r="O1140" s="14">
        <f>[1]consoCURRENT!R24295</f>
        <v>0</v>
      </c>
      <c r="P1140" s="14">
        <f>[1]consoCURRENT!S24295</f>
        <v>0</v>
      </c>
      <c r="Q1140" s="14">
        <f>[1]consoCURRENT!T24295</f>
        <v>0</v>
      </c>
      <c r="R1140" s="14">
        <f>[1]consoCURRENT!U24295</f>
        <v>0</v>
      </c>
      <c r="S1140" s="14">
        <f>[1]consoCURRENT!V24295</f>
        <v>0</v>
      </c>
      <c r="T1140" s="14">
        <f>[1]consoCURRENT!W24295</f>
        <v>0</v>
      </c>
      <c r="U1140" s="14">
        <f>[1]consoCURRENT!X24295</f>
        <v>0</v>
      </c>
      <c r="V1140" s="14">
        <f>[1]consoCURRENT!Y24295</f>
        <v>0</v>
      </c>
      <c r="W1140" s="14">
        <f>[1]consoCURRENT!Z24295</f>
        <v>0</v>
      </c>
      <c r="X1140" s="14">
        <f>[1]consoCURRENT!AA24295</f>
        <v>0</v>
      </c>
      <c r="Y1140" s="14">
        <f>[1]consoCURRENT!AB24295</f>
        <v>0</v>
      </c>
      <c r="Z1140" s="14">
        <f t="shared" si="805"/>
        <v>0</v>
      </c>
      <c r="AA1140" s="14">
        <f t="shared" si="806"/>
        <v>0</v>
      </c>
      <c r="AB1140" s="19"/>
      <c r="AC1140" s="15"/>
    </row>
    <row r="1141" spans="1:29" s="16" customFormat="1" ht="18" customHeight="1" x14ac:dyDescent="0.2">
      <c r="A1141" s="18" t="s">
        <v>39</v>
      </c>
      <c r="B1141" s="14">
        <f>[1]consoCURRENT!E24324</f>
        <v>0</v>
      </c>
      <c r="C1141" s="14">
        <f>[1]consoCURRENT!F24324</f>
        <v>0</v>
      </c>
      <c r="D1141" s="14">
        <f>[1]consoCURRENT!G24324</f>
        <v>0</v>
      </c>
      <c r="E1141" s="14">
        <f>[1]consoCURRENT!H24324</f>
        <v>0</v>
      </c>
      <c r="F1141" s="14">
        <f>[1]consoCURRENT!I24324</f>
        <v>0</v>
      </c>
      <c r="G1141" s="14">
        <f>[1]consoCURRENT!J24324</f>
        <v>0</v>
      </c>
      <c r="H1141" s="14">
        <f>[1]consoCURRENT!K24324</f>
        <v>0</v>
      </c>
      <c r="I1141" s="14">
        <f>[1]consoCURRENT!L24324</f>
        <v>0</v>
      </c>
      <c r="J1141" s="14">
        <f>[1]consoCURRENT!M24324</f>
        <v>0</v>
      </c>
      <c r="K1141" s="14">
        <f>[1]consoCURRENT!N24324</f>
        <v>0</v>
      </c>
      <c r="L1141" s="14">
        <f>[1]consoCURRENT!O24324</f>
        <v>0</v>
      </c>
      <c r="M1141" s="14">
        <f>[1]consoCURRENT!P24324</f>
        <v>0</v>
      </c>
      <c r="N1141" s="14">
        <f>[1]consoCURRENT!Q24324</f>
        <v>0</v>
      </c>
      <c r="O1141" s="14">
        <f>[1]consoCURRENT!R24324</f>
        <v>0</v>
      </c>
      <c r="P1141" s="14">
        <f>[1]consoCURRENT!S24324</f>
        <v>0</v>
      </c>
      <c r="Q1141" s="14">
        <f>[1]consoCURRENT!T24324</f>
        <v>0</v>
      </c>
      <c r="R1141" s="14">
        <f>[1]consoCURRENT!U24324</f>
        <v>0</v>
      </c>
      <c r="S1141" s="14">
        <f>[1]consoCURRENT!V24324</f>
        <v>0</v>
      </c>
      <c r="T1141" s="14">
        <f>[1]consoCURRENT!W24324</f>
        <v>0</v>
      </c>
      <c r="U1141" s="14">
        <f>[1]consoCURRENT!X24324</f>
        <v>0</v>
      </c>
      <c r="V1141" s="14">
        <f>[1]consoCURRENT!Y24324</f>
        <v>0</v>
      </c>
      <c r="W1141" s="14">
        <f>[1]consoCURRENT!Z24324</f>
        <v>0</v>
      </c>
      <c r="X1141" s="14">
        <f>[1]consoCURRENT!AA24324</f>
        <v>0</v>
      </c>
      <c r="Y1141" s="14">
        <f>[1]consoCURRENT!AB24324</f>
        <v>0</v>
      </c>
      <c r="Z1141" s="14">
        <f t="shared" si="805"/>
        <v>0</v>
      </c>
      <c r="AA1141" s="14">
        <f t="shared" si="806"/>
        <v>0</v>
      </c>
      <c r="AB1141" s="19"/>
      <c r="AC1141" s="15"/>
    </row>
    <row r="1142" spans="1:29" s="16" customFormat="1" ht="18" customHeight="1" x14ac:dyDescent="0.25">
      <c r="A1142" s="20" t="s">
        <v>40</v>
      </c>
      <c r="B1142" s="21">
        <f>SUM(B1138:B1141)</f>
        <v>34852000</v>
      </c>
      <c r="C1142" s="21">
        <f t="shared" ref="C1142:AA1142" si="808">SUM(C1138:C1141)</f>
        <v>0</v>
      </c>
      <c r="D1142" s="21">
        <f t="shared" si="808"/>
        <v>0</v>
      </c>
      <c r="E1142" s="21">
        <f t="shared" si="808"/>
        <v>9714180.5999999996</v>
      </c>
      <c r="F1142" s="21">
        <f t="shared" si="808"/>
        <v>0</v>
      </c>
      <c r="G1142" s="21">
        <f t="shared" si="808"/>
        <v>0</v>
      </c>
      <c r="H1142" s="21">
        <f t="shared" si="808"/>
        <v>0</v>
      </c>
      <c r="I1142" s="21">
        <f t="shared" si="808"/>
        <v>0</v>
      </c>
      <c r="J1142" s="21">
        <f t="shared" si="808"/>
        <v>0</v>
      </c>
      <c r="K1142" s="21">
        <f t="shared" si="808"/>
        <v>0</v>
      </c>
      <c r="L1142" s="21">
        <f t="shared" si="808"/>
        <v>0</v>
      </c>
      <c r="M1142" s="21">
        <f t="shared" si="808"/>
        <v>0</v>
      </c>
      <c r="N1142" s="21">
        <f t="shared" si="808"/>
        <v>3144992.0700000003</v>
      </c>
      <c r="O1142" s="21">
        <f t="shared" si="808"/>
        <v>3682699.84</v>
      </c>
      <c r="P1142" s="21">
        <f t="shared" si="808"/>
        <v>2886488.69</v>
      </c>
      <c r="Q1142" s="21">
        <f t="shared" si="808"/>
        <v>0</v>
      </c>
      <c r="R1142" s="21">
        <f t="shared" si="808"/>
        <v>0</v>
      </c>
      <c r="S1142" s="21">
        <f t="shared" si="808"/>
        <v>0</v>
      </c>
      <c r="T1142" s="21">
        <f t="shared" si="808"/>
        <v>0</v>
      </c>
      <c r="U1142" s="21">
        <f t="shared" si="808"/>
        <v>0</v>
      </c>
      <c r="V1142" s="21">
        <f t="shared" si="808"/>
        <v>0</v>
      </c>
      <c r="W1142" s="21">
        <f t="shared" si="808"/>
        <v>0</v>
      </c>
      <c r="X1142" s="21">
        <f t="shared" si="808"/>
        <v>0</v>
      </c>
      <c r="Y1142" s="21">
        <f t="shared" si="808"/>
        <v>0</v>
      </c>
      <c r="Z1142" s="21">
        <f t="shared" si="808"/>
        <v>9714180.5999999996</v>
      </c>
      <c r="AA1142" s="21">
        <f t="shared" si="808"/>
        <v>25137819.400000002</v>
      </c>
      <c r="AB1142" s="22">
        <f t="shared" si="807"/>
        <v>0.27872663261792724</v>
      </c>
      <c r="AC1142" s="15"/>
    </row>
    <row r="1143" spans="1:29" s="16" customFormat="1" ht="18" customHeight="1" x14ac:dyDescent="0.25">
      <c r="A1143" s="23" t="s">
        <v>41</v>
      </c>
      <c r="B1143" s="14">
        <f>[1]consoCURRENT!E24328</f>
        <v>2700000</v>
      </c>
      <c r="C1143" s="14">
        <f>[1]consoCURRENT!F24328</f>
        <v>0</v>
      </c>
      <c r="D1143" s="14">
        <f>[1]consoCURRENT!G24328</f>
        <v>0</v>
      </c>
      <c r="E1143" s="14">
        <f>[1]consoCURRENT!H24328</f>
        <v>604143.72</v>
      </c>
      <c r="F1143" s="14">
        <f>[1]consoCURRENT!I24328</f>
        <v>0</v>
      </c>
      <c r="G1143" s="14">
        <f>[1]consoCURRENT!J24328</f>
        <v>0</v>
      </c>
      <c r="H1143" s="14">
        <f>[1]consoCURRENT!K24328</f>
        <v>0</v>
      </c>
      <c r="I1143" s="14">
        <f>[1]consoCURRENT!L24328</f>
        <v>0</v>
      </c>
      <c r="J1143" s="14">
        <f>[1]consoCURRENT!M24328</f>
        <v>0</v>
      </c>
      <c r="K1143" s="14">
        <f>[1]consoCURRENT!N24328</f>
        <v>0</v>
      </c>
      <c r="L1143" s="14">
        <f>[1]consoCURRENT!O24328</f>
        <v>0</v>
      </c>
      <c r="M1143" s="14">
        <f>[1]consoCURRENT!P24328</f>
        <v>0</v>
      </c>
      <c r="N1143" s="14">
        <f>[1]consoCURRENT!Q24328</f>
        <v>196607.73</v>
      </c>
      <c r="O1143" s="14">
        <f>[1]consoCURRENT!R24328</f>
        <v>196461.59</v>
      </c>
      <c r="P1143" s="14">
        <f>[1]consoCURRENT!S24328</f>
        <v>211074.4</v>
      </c>
      <c r="Q1143" s="14">
        <f>[1]consoCURRENT!T24328</f>
        <v>0</v>
      </c>
      <c r="R1143" s="14">
        <f>[1]consoCURRENT!U24328</f>
        <v>0</v>
      </c>
      <c r="S1143" s="14">
        <f>[1]consoCURRENT!V24328</f>
        <v>0</v>
      </c>
      <c r="T1143" s="14">
        <f>[1]consoCURRENT!W24328</f>
        <v>0</v>
      </c>
      <c r="U1143" s="14">
        <f>[1]consoCURRENT!X24328</f>
        <v>0</v>
      </c>
      <c r="V1143" s="14">
        <f>[1]consoCURRENT!Y24328</f>
        <v>0</v>
      </c>
      <c r="W1143" s="14">
        <f>[1]consoCURRENT!Z24328</f>
        <v>0</v>
      </c>
      <c r="X1143" s="14">
        <f>[1]consoCURRENT!AA24328</f>
        <v>0</v>
      </c>
      <c r="Y1143" s="14">
        <f>[1]consoCURRENT!AB24328</f>
        <v>0</v>
      </c>
      <c r="Z1143" s="14">
        <f t="shared" ref="Z1143" si="809">SUM(M1143:Y1143)</f>
        <v>604143.72</v>
      </c>
      <c r="AA1143" s="14">
        <f t="shared" ref="AA1143" si="810">B1143-Z1143</f>
        <v>2095856.28</v>
      </c>
      <c r="AB1143" s="19">
        <f t="shared" si="807"/>
        <v>0.22375693333333332</v>
      </c>
      <c r="AC1143" s="15"/>
    </row>
    <row r="1144" spans="1:29" s="16" customFormat="1" ht="18" customHeight="1" x14ac:dyDescent="0.25">
      <c r="A1144" s="20" t="s">
        <v>42</v>
      </c>
      <c r="B1144" s="21">
        <f>B1143+B1142</f>
        <v>37552000</v>
      </c>
      <c r="C1144" s="21">
        <f t="shared" ref="C1144:AA1144" si="811">C1143+C1142</f>
        <v>0</v>
      </c>
      <c r="D1144" s="21">
        <f t="shared" si="811"/>
        <v>0</v>
      </c>
      <c r="E1144" s="21">
        <f t="shared" si="811"/>
        <v>10318324.32</v>
      </c>
      <c r="F1144" s="21">
        <f t="shared" si="811"/>
        <v>0</v>
      </c>
      <c r="G1144" s="21">
        <f t="shared" si="811"/>
        <v>0</v>
      </c>
      <c r="H1144" s="21">
        <f t="shared" si="811"/>
        <v>0</v>
      </c>
      <c r="I1144" s="21">
        <f t="shared" si="811"/>
        <v>0</v>
      </c>
      <c r="J1144" s="21">
        <f t="shared" si="811"/>
        <v>0</v>
      </c>
      <c r="K1144" s="21">
        <f t="shared" si="811"/>
        <v>0</v>
      </c>
      <c r="L1144" s="21">
        <f t="shared" si="811"/>
        <v>0</v>
      </c>
      <c r="M1144" s="21">
        <f t="shared" si="811"/>
        <v>0</v>
      </c>
      <c r="N1144" s="21">
        <f t="shared" si="811"/>
        <v>3341599.8000000003</v>
      </c>
      <c r="O1144" s="21">
        <f t="shared" si="811"/>
        <v>3879161.4299999997</v>
      </c>
      <c r="P1144" s="21">
        <f t="shared" si="811"/>
        <v>3097563.09</v>
      </c>
      <c r="Q1144" s="21">
        <f t="shared" si="811"/>
        <v>0</v>
      </c>
      <c r="R1144" s="21">
        <f t="shared" si="811"/>
        <v>0</v>
      </c>
      <c r="S1144" s="21">
        <f t="shared" si="811"/>
        <v>0</v>
      </c>
      <c r="T1144" s="21">
        <f t="shared" si="811"/>
        <v>0</v>
      </c>
      <c r="U1144" s="21">
        <f t="shared" si="811"/>
        <v>0</v>
      </c>
      <c r="V1144" s="21">
        <f t="shared" si="811"/>
        <v>0</v>
      </c>
      <c r="W1144" s="21">
        <f t="shared" si="811"/>
        <v>0</v>
      </c>
      <c r="X1144" s="21">
        <f t="shared" si="811"/>
        <v>0</v>
      </c>
      <c r="Y1144" s="21">
        <f t="shared" si="811"/>
        <v>0</v>
      </c>
      <c r="Z1144" s="21">
        <f t="shared" si="811"/>
        <v>10318324.32</v>
      </c>
      <c r="AA1144" s="21">
        <f t="shared" si="811"/>
        <v>27233675.680000003</v>
      </c>
      <c r="AB1144" s="22">
        <f t="shared" si="807"/>
        <v>0.27477429484448235</v>
      </c>
      <c r="AC1144" s="24"/>
    </row>
    <row r="1145" spans="1:29" s="16" customFormat="1" ht="15" customHeight="1" x14ac:dyDescent="0.25">
      <c r="A1145" s="13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5"/>
    </row>
    <row r="1146" spans="1:29" s="16" customFormat="1" ht="15" customHeight="1" x14ac:dyDescent="0.25">
      <c r="A1146" s="13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5"/>
    </row>
    <row r="1147" spans="1:29" s="16" customFormat="1" ht="15" customHeight="1" x14ac:dyDescent="0.25">
      <c r="A1147" s="17" t="s">
        <v>63</v>
      </c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8" customHeight="1" x14ac:dyDescent="0.2">
      <c r="A1148" s="18" t="s">
        <v>36</v>
      </c>
      <c r="B1148" s="14">
        <f>[1]consoCURRENT!E24388</f>
        <v>26003000</v>
      </c>
      <c r="C1148" s="14">
        <f>[1]consoCURRENT!F24388</f>
        <v>0</v>
      </c>
      <c r="D1148" s="14">
        <f>[1]consoCURRENT!G24388</f>
        <v>0</v>
      </c>
      <c r="E1148" s="14">
        <f>[1]consoCURRENT!H24388</f>
        <v>5585084.3899999997</v>
      </c>
      <c r="F1148" s="14">
        <f>[1]consoCURRENT!I24388</f>
        <v>0</v>
      </c>
      <c r="G1148" s="14">
        <f>[1]consoCURRENT!J24388</f>
        <v>0</v>
      </c>
      <c r="H1148" s="14">
        <f>[1]consoCURRENT!K24388</f>
        <v>0</v>
      </c>
      <c r="I1148" s="14">
        <f>[1]consoCURRENT!L24388</f>
        <v>0</v>
      </c>
      <c r="J1148" s="14">
        <f>[1]consoCURRENT!M24388</f>
        <v>0</v>
      </c>
      <c r="K1148" s="14">
        <f>[1]consoCURRENT!N24388</f>
        <v>0</v>
      </c>
      <c r="L1148" s="14">
        <f>[1]consoCURRENT!O24388</f>
        <v>0</v>
      </c>
      <c r="M1148" s="14">
        <f>[1]consoCURRENT!P24388</f>
        <v>0</v>
      </c>
      <c r="N1148" s="14">
        <f>[1]consoCURRENT!Q24388</f>
        <v>1881844.4400000002</v>
      </c>
      <c r="O1148" s="14">
        <f>[1]consoCURRENT!R24388</f>
        <v>1374450.89</v>
      </c>
      <c r="P1148" s="14">
        <f>[1]consoCURRENT!S24388</f>
        <v>2328789.06</v>
      </c>
      <c r="Q1148" s="14">
        <f>[1]consoCURRENT!T24388</f>
        <v>0</v>
      </c>
      <c r="R1148" s="14">
        <f>[1]consoCURRENT!U24388</f>
        <v>0</v>
      </c>
      <c r="S1148" s="14">
        <f>[1]consoCURRENT!V24388</f>
        <v>0</v>
      </c>
      <c r="T1148" s="14">
        <f>[1]consoCURRENT!W24388</f>
        <v>0</v>
      </c>
      <c r="U1148" s="14">
        <f>[1]consoCURRENT!X24388</f>
        <v>0</v>
      </c>
      <c r="V1148" s="14">
        <f>[1]consoCURRENT!Y24388</f>
        <v>0</v>
      </c>
      <c r="W1148" s="14">
        <f>[1]consoCURRENT!Z24388</f>
        <v>0</v>
      </c>
      <c r="X1148" s="14">
        <f>[1]consoCURRENT!AA24388</f>
        <v>0</v>
      </c>
      <c r="Y1148" s="14">
        <f>[1]consoCURRENT!AB24388</f>
        <v>0</v>
      </c>
      <c r="Z1148" s="14">
        <f>SUM(M1148:Y1148)</f>
        <v>5585084.3900000006</v>
      </c>
      <c r="AA1148" s="14">
        <f>B1148-Z1148</f>
        <v>20417915.609999999</v>
      </c>
      <c r="AB1148" s="19">
        <f>Z1148/B1148</f>
        <v>0.21478615505903167</v>
      </c>
      <c r="AC1148" s="15"/>
    </row>
    <row r="1149" spans="1:29" s="16" customFormat="1" ht="18" customHeight="1" x14ac:dyDescent="0.2">
      <c r="A1149" s="18" t="s">
        <v>37</v>
      </c>
      <c r="B1149" s="14">
        <f>[1]consoCURRENT!E24476</f>
        <v>6937000</v>
      </c>
      <c r="C1149" s="14">
        <f>[1]consoCURRENT!F24476</f>
        <v>0</v>
      </c>
      <c r="D1149" s="14">
        <f>[1]consoCURRENT!G24476</f>
        <v>0</v>
      </c>
      <c r="E1149" s="14">
        <f>[1]consoCURRENT!H24476</f>
        <v>1028234.9</v>
      </c>
      <c r="F1149" s="14">
        <f>[1]consoCURRENT!I24476</f>
        <v>0</v>
      </c>
      <c r="G1149" s="14">
        <f>[1]consoCURRENT!J24476</f>
        <v>0</v>
      </c>
      <c r="H1149" s="14">
        <f>[1]consoCURRENT!K24476</f>
        <v>0</v>
      </c>
      <c r="I1149" s="14">
        <f>[1]consoCURRENT!L24476</f>
        <v>0</v>
      </c>
      <c r="J1149" s="14">
        <f>[1]consoCURRENT!M24476</f>
        <v>0</v>
      </c>
      <c r="K1149" s="14">
        <f>[1]consoCURRENT!N24476</f>
        <v>0</v>
      </c>
      <c r="L1149" s="14">
        <f>[1]consoCURRENT!O24476</f>
        <v>0</v>
      </c>
      <c r="M1149" s="14">
        <f>[1]consoCURRENT!P24476</f>
        <v>0</v>
      </c>
      <c r="N1149" s="14">
        <f>[1]consoCURRENT!Q24476</f>
        <v>519683.01</v>
      </c>
      <c r="O1149" s="14">
        <f>[1]consoCURRENT!R24476</f>
        <v>165729.06</v>
      </c>
      <c r="P1149" s="14">
        <f>[1]consoCURRENT!S24476</f>
        <v>342822.82999999996</v>
      </c>
      <c r="Q1149" s="14">
        <f>[1]consoCURRENT!T24476</f>
        <v>0</v>
      </c>
      <c r="R1149" s="14">
        <f>[1]consoCURRENT!U24476</f>
        <v>0</v>
      </c>
      <c r="S1149" s="14">
        <f>[1]consoCURRENT!V24476</f>
        <v>0</v>
      </c>
      <c r="T1149" s="14">
        <f>[1]consoCURRENT!W24476</f>
        <v>0</v>
      </c>
      <c r="U1149" s="14">
        <f>[1]consoCURRENT!X24476</f>
        <v>0</v>
      </c>
      <c r="V1149" s="14">
        <f>[1]consoCURRENT!Y24476</f>
        <v>0</v>
      </c>
      <c r="W1149" s="14">
        <f>[1]consoCURRENT!Z24476</f>
        <v>0</v>
      </c>
      <c r="X1149" s="14">
        <f>[1]consoCURRENT!AA24476</f>
        <v>0</v>
      </c>
      <c r="Y1149" s="14">
        <f>[1]consoCURRENT!AB24476</f>
        <v>0</v>
      </c>
      <c r="Z1149" s="14">
        <f t="shared" ref="Z1149:Z1151" si="812">SUM(M1149:Y1149)</f>
        <v>1028234.9</v>
      </c>
      <c r="AA1149" s="14">
        <f t="shared" ref="AA1149:AA1151" si="813">B1149-Z1149</f>
        <v>5908765.0999999996</v>
      </c>
      <c r="AB1149" s="19">
        <f t="shared" ref="AB1149:AB1154" si="814">Z1149/B1149</f>
        <v>0.14822472250252272</v>
      </c>
      <c r="AC1149" s="15"/>
    </row>
    <row r="1150" spans="1:29" s="16" customFormat="1" ht="18" customHeight="1" x14ac:dyDescent="0.2">
      <c r="A1150" s="18" t="s">
        <v>38</v>
      </c>
      <c r="B1150" s="14">
        <f>[1]consoCURRENT!E24482</f>
        <v>0</v>
      </c>
      <c r="C1150" s="14">
        <f>[1]consoCURRENT!F24482</f>
        <v>0</v>
      </c>
      <c r="D1150" s="14">
        <f>[1]consoCURRENT!G24482</f>
        <v>0</v>
      </c>
      <c r="E1150" s="14">
        <f>[1]consoCURRENT!H24482</f>
        <v>0</v>
      </c>
      <c r="F1150" s="14">
        <f>[1]consoCURRENT!I24482</f>
        <v>0</v>
      </c>
      <c r="G1150" s="14">
        <f>[1]consoCURRENT!J24482</f>
        <v>0</v>
      </c>
      <c r="H1150" s="14">
        <f>[1]consoCURRENT!K24482</f>
        <v>0</v>
      </c>
      <c r="I1150" s="14">
        <f>[1]consoCURRENT!L24482</f>
        <v>0</v>
      </c>
      <c r="J1150" s="14">
        <f>[1]consoCURRENT!M24482</f>
        <v>0</v>
      </c>
      <c r="K1150" s="14">
        <f>[1]consoCURRENT!N24482</f>
        <v>0</v>
      </c>
      <c r="L1150" s="14">
        <f>[1]consoCURRENT!O24482</f>
        <v>0</v>
      </c>
      <c r="M1150" s="14">
        <f>[1]consoCURRENT!P24482</f>
        <v>0</v>
      </c>
      <c r="N1150" s="14">
        <f>[1]consoCURRENT!Q24482</f>
        <v>0</v>
      </c>
      <c r="O1150" s="14">
        <f>[1]consoCURRENT!R24482</f>
        <v>0</v>
      </c>
      <c r="P1150" s="14">
        <f>[1]consoCURRENT!S24482</f>
        <v>0</v>
      </c>
      <c r="Q1150" s="14">
        <f>[1]consoCURRENT!T24482</f>
        <v>0</v>
      </c>
      <c r="R1150" s="14">
        <f>[1]consoCURRENT!U24482</f>
        <v>0</v>
      </c>
      <c r="S1150" s="14">
        <f>[1]consoCURRENT!V24482</f>
        <v>0</v>
      </c>
      <c r="T1150" s="14">
        <f>[1]consoCURRENT!W24482</f>
        <v>0</v>
      </c>
      <c r="U1150" s="14">
        <f>[1]consoCURRENT!X24482</f>
        <v>0</v>
      </c>
      <c r="V1150" s="14">
        <f>[1]consoCURRENT!Y24482</f>
        <v>0</v>
      </c>
      <c r="W1150" s="14">
        <f>[1]consoCURRENT!Z24482</f>
        <v>0</v>
      </c>
      <c r="X1150" s="14">
        <f>[1]consoCURRENT!AA24482</f>
        <v>0</v>
      </c>
      <c r="Y1150" s="14">
        <f>[1]consoCURRENT!AB24482</f>
        <v>0</v>
      </c>
      <c r="Z1150" s="14">
        <f t="shared" si="812"/>
        <v>0</v>
      </c>
      <c r="AA1150" s="14">
        <f t="shared" si="813"/>
        <v>0</v>
      </c>
      <c r="AB1150" s="19"/>
      <c r="AC1150" s="15"/>
    </row>
    <row r="1151" spans="1:29" s="16" customFormat="1" ht="18" customHeight="1" x14ac:dyDescent="0.2">
      <c r="A1151" s="18" t="s">
        <v>39</v>
      </c>
      <c r="B1151" s="14">
        <f>[1]consoCURRENT!E24511</f>
        <v>0</v>
      </c>
      <c r="C1151" s="14">
        <f>[1]consoCURRENT!F24511</f>
        <v>0</v>
      </c>
      <c r="D1151" s="14">
        <f>[1]consoCURRENT!G24511</f>
        <v>0</v>
      </c>
      <c r="E1151" s="14">
        <f>[1]consoCURRENT!H24511</f>
        <v>0</v>
      </c>
      <c r="F1151" s="14">
        <f>[1]consoCURRENT!I24511</f>
        <v>0</v>
      </c>
      <c r="G1151" s="14">
        <f>[1]consoCURRENT!J24511</f>
        <v>0</v>
      </c>
      <c r="H1151" s="14">
        <f>[1]consoCURRENT!K24511</f>
        <v>0</v>
      </c>
      <c r="I1151" s="14">
        <f>[1]consoCURRENT!L24511</f>
        <v>0</v>
      </c>
      <c r="J1151" s="14">
        <f>[1]consoCURRENT!M24511</f>
        <v>0</v>
      </c>
      <c r="K1151" s="14">
        <f>[1]consoCURRENT!N24511</f>
        <v>0</v>
      </c>
      <c r="L1151" s="14">
        <f>[1]consoCURRENT!O24511</f>
        <v>0</v>
      </c>
      <c r="M1151" s="14">
        <f>[1]consoCURRENT!P24511</f>
        <v>0</v>
      </c>
      <c r="N1151" s="14">
        <f>[1]consoCURRENT!Q24511</f>
        <v>0</v>
      </c>
      <c r="O1151" s="14">
        <f>[1]consoCURRENT!R24511</f>
        <v>0</v>
      </c>
      <c r="P1151" s="14">
        <f>[1]consoCURRENT!S24511</f>
        <v>0</v>
      </c>
      <c r="Q1151" s="14">
        <f>[1]consoCURRENT!T24511</f>
        <v>0</v>
      </c>
      <c r="R1151" s="14">
        <f>[1]consoCURRENT!U24511</f>
        <v>0</v>
      </c>
      <c r="S1151" s="14">
        <f>[1]consoCURRENT!V24511</f>
        <v>0</v>
      </c>
      <c r="T1151" s="14">
        <f>[1]consoCURRENT!W24511</f>
        <v>0</v>
      </c>
      <c r="U1151" s="14">
        <f>[1]consoCURRENT!X24511</f>
        <v>0</v>
      </c>
      <c r="V1151" s="14">
        <f>[1]consoCURRENT!Y24511</f>
        <v>0</v>
      </c>
      <c r="W1151" s="14">
        <f>[1]consoCURRENT!Z24511</f>
        <v>0</v>
      </c>
      <c r="X1151" s="14">
        <f>[1]consoCURRENT!AA24511</f>
        <v>0</v>
      </c>
      <c r="Y1151" s="14">
        <f>[1]consoCURRENT!AB24511</f>
        <v>0</v>
      </c>
      <c r="Z1151" s="14">
        <f t="shared" si="812"/>
        <v>0</v>
      </c>
      <c r="AA1151" s="14">
        <f t="shared" si="813"/>
        <v>0</v>
      </c>
      <c r="AB1151" s="19"/>
      <c r="AC1151" s="15"/>
    </row>
    <row r="1152" spans="1:29" s="16" customFormat="1" ht="18" customHeight="1" x14ac:dyDescent="0.25">
      <c r="A1152" s="20" t="s">
        <v>40</v>
      </c>
      <c r="B1152" s="21">
        <f>SUM(B1148:B1151)</f>
        <v>32940000</v>
      </c>
      <c r="C1152" s="21">
        <f t="shared" ref="C1152:AA1152" si="815">SUM(C1148:C1151)</f>
        <v>0</v>
      </c>
      <c r="D1152" s="21">
        <f t="shared" si="815"/>
        <v>0</v>
      </c>
      <c r="E1152" s="21">
        <f t="shared" si="815"/>
        <v>6613319.29</v>
      </c>
      <c r="F1152" s="21">
        <f t="shared" si="815"/>
        <v>0</v>
      </c>
      <c r="G1152" s="21">
        <f t="shared" si="815"/>
        <v>0</v>
      </c>
      <c r="H1152" s="21">
        <f t="shared" si="815"/>
        <v>0</v>
      </c>
      <c r="I1152" s="21">
        <f t="shared" si="815"/>
        <v>0</v>
      </c>
      <c r="J1152" s="21">
        <f t="shared" si="815"/>
        <v>0</v>
      </c>
      <c r="K1152" s="21">
        <f t="shared" si="815"/>
        <v>0</v>
      </c>
      <c r="L1152" s="21">
        <f t="shared" si="815"/>
        <v>0</v>
      </c>
      <c r="M1152" s="21">
        <f t="shared" si="815"/>
        <v>0</v>
      </c>
      <c r="N1152" s="21">
        <f t="shared" si="815"/>
        <v>2401527.4500000002</v>
      </c>
      <c r="O1152" s="21">
        <f t="shared" si="815"/>
        <v>1540179.95</v>
      </c>
      <c r="P1152" s="21">
        <f t="shared" si="815"/>
        <v>2671611.89</v>
      </c>
      <c r="Q1152" s="21">
        <f t="shared" si="815"/>
        <v>0</v>
      </c>
      <c r="R1152" s="21">
        <f t="shared" si="815"/>
        <v>0</v>
      </c>
      <c r="S1152" s="21">
        <f t="shared" si="815"/>
        <v>0</v>
      </c>
      <c r="T1152" s="21">
        <f t="shared" si="815"/>
        <v>0</v>
      </c>
      <c r="U1152" s="21">
        <f t="shared" si="815"/>
        <v>0</v>
      </c>
      <c r="V1152" s="21">
        <f t="shared" si="815"/>
        <v>0</v>
      </c>
      <c r="W1152" s="21">
        <f t="shared" si="815"/>
        <v>0</v>
      </c>
      <c r="X1152" s="21">
        <f t="shared" si="815"/>
        <v>0</v>
      </c>
      <c r="Y1152" s="21">
        <f t="shared" si="815"/>
        <v>0</v>
      </c>
      <c r="Z1152" s="21">
        <f t="shared" si="815"/>
        <v>6613319.290000001</v>
      </c>
      <c r="AA1152" s="21">
        <f t="shared" si="815"/>
        <v>26326680.710000001</v>
      </c>
      <c r="AB1152" s="22">
        <f t="shared" si="814"/>
        <v>0.20076864875531272</v>
      </c>
      <c r="AC1152" s="15"/>
    </row>
    <row r="1153" spans="1:29" s="16" customFormat="1" ht="18" customHeight="1" x14ac:dyDescent="0.25">
      <c r="A1153" s="23" t="s">
        <v>41</v>
      </c>
      <c r="B1153" s="14">
        <f>[1]consoCURRENT!E24515</f>
        <v>2483000</v>
      </c>
      <c r="C1153" s="14">
        <f>[1]consoCURRENT!F24515</f>
        <v>0</v>
      </c>
      <c r="D1153" s="14">
        <f>[1]consoCURRENT!G24515</f>
        <v>0</v>
      </c>
      <c r="E1153" s="14">
        <f>[1]consoCURRENT!H24515</f>
        <v>647694.82999999996</v>
      </c>
      <c r="F1153" s="14">
        <f>[1]consoCURRENT!I24515</f>
        <v>0</v>
      </c>
      <c r="G1153" s="14">
        <f>[1]consoCURRENT!J24515</f>
        <v>0</v>
      </c>
      <c r="H1153" s="14">
        <f>[1]consoCURRENT!K24515</f>
        <v>0</v>
      </c>
      <c r="I1153" s="14">
        <f>[1]consoCURRENT!L24515</f>
        <v>0</v>
      </c>
      <c r="J1153" s="14">
        <f>[1]consoCURRENT!M24515</f>
        <v>0</v>
      </c>
      <c r="K1153" s="14">
        <f>[1]consoCURRENT!N24515</f>
        <v>0</v>
      </c>
      <c r="L1153" s="14">
        <f>[1]consoCURRENT!O24515</f>
        <v>0</v>
      </c>
      <c r="M1153" s="14">
        <f>[1]consoCURRENT!P24515</f>
        <v>0</v>
      </c>
      <c r="N1153" s="14">
        <f>[1]consoCURRENT!Q24515</f>
        <v>221980.56</v>
      </c>
      <c r="O1153" s="14">
        <f>[1]consoCURRENT!R24515</f>
        <v>216932.15</v>
      </c>
      <c r="P1153" s="14">
        <f>[1]consoCURRENT!S24515</f>
        <v>208782.12</v>
      </c>
      <c r="Q1153" s="14">
        <f>[1]consoCURRENT!T24515</f>
        <v>0</v>
      </c>
      <c r="R1153" s="14">
        <f>[1]consoCURRENT!U24515</f>
        <v>0</v>
      </c>
      <c r="S1153" s="14">
        <f>[1]consoCURRENT!V24515</f>
        <v>0</v>
      </c>
      <c r="T1153" s="14">
        <f>[1]consoCURRENT!W24515</f>
        <v>0</v>
      </c>
      <c r="U1153" s="14">
        <f>[1]consoCURRENT!X24515</f>
        <v>0</v>
      </c>
      <c r="V1153" s="14">
        <f>[1]consoCURRENT!Y24515</f>
        <v>0</v>
      </c>
      <c r="W1153" s="14">
        <f>[1]consoCURRENT!Z24515</f>
        <v>0</v>
      </c>
      <c r="X1153" s="14">
        <f>[1]consoCURRENT!AA24515</f>
        <v>0</v>
      </c>
      <c r="Y1153" s="14">
        <f>[1]consoCURRENT!AB24515</f>
        <v>0</v>
      </c>
      <c r="Z1153" s="14">
        <f t="shared" ref="Z1153" si="816">SUM(M1153:Y1153)</f>
        <v>647694.82999999996</v>
      </c>
      <c r="AA1153" s="14">
        <f t="shared" ref="AA1153" si="817">B1153-Z1153</f>
        <v>1835305.17</v>
      </c>
      <c r="AB1153" s="19">
        <f t="shared" si="814"/>
        <v>0.26085172372130483</v>
      </c>
      <c r="AC1153" s="15"/>
    </row>
    <row r="1154" spans="1:29" s="16" customFormat="1" ht="18" customHeight="1" x14ac:dyDescent="0.25">
      <c r="A1154" s="20" t="s">
        <v>42</v>
      </c>
      <c r="B1154" s="21">
        <f>B1153+B1152</f>
        <v>35423000</v>
      </c>
      <c r="C1154" s="21">
        <f t="shared" ref="C1154:AA1154" si="818">C1153+C1152</f>
        <v>0</v>
      </c>
      <c r="D1154" s="21">
        <f t="shared" si="818"/>
        <v>0</v>
      </c>
      <c r="E1154" s="21">
        <f t="shared" si="818"/>
        <v>7261014.1200000001</v>
      </c>
      <c r="F1154" s="21">
        <f t="shared" si="818"/>
        <v>0</v>
      </c>
      <c r="G1154" s="21">
        <f t="shared" si="818"/>
        <v>0</v>
      </c>
      <c r="H1154" s="21">
        <f t="shared" si="818"/>
        <v>0</v>
      </c>
      <c r="I1154" s="21">
        <f t="shared" si="818"/>
        <v>0</v>
      </c>
      <c r="J1154" s="21">
        <f t="shared" si="818"/>
        <v>0</v>
      </c>
      <c r="K1154" s="21">
        <f t="shared" si="818"/>
        <v>0</v>
      </c>
      <c r="L1154" s="21">
        <f t="shared" si="818"/>
        <v>0</v>
      </c>
      <c r="M1154" s="21">
        <f t="shared" si="818"/>
        <v>0</v>
      </c>
      <c r="N1154" s="21">
        <f t="shared" si="818"/>
        <v>2623508.0100000002</v>
      </c>
      <c r="O1154" s="21">
        <f t="shared" si="818"/>
        <v>1757112.0999999999</v>
      </c>
      <c r="P1154" s="21">
        <f t="shared" si="818"/>
        <v>2880394.0100000002</v>
      </c>
      <c r="Q1154" s="21">
        <f t="shared" si="818"/>
        <v>0</v>
      </c>
      <c r="R1154" s="21">
        <f t="shared" si="818"/>
        <v>0</v>
      </c>
      <c r="S1154" s="21">
        <f t="shared" si="818"/>
        <v>0</v>
      </c>
      <c r="T1154" s="21">
        <f t="shared" si="818"/>
        <v>0</v>
      </c>
      <c r="U1154" s="21">
        <f t="shared" si="818"/>
        <v>0</v>
      </c>
      <c r="V1154" s="21">
        <f t="shared" si="818"/>
        <v>0</v>
      </c>
      <c r="W1154" s="21">
        <f t="shared" si="818"/>
        <v>0</v>
      </c>
      <c r="X1154" s="21">
        <f t="shared" si="818"/>
        <v>0</v>
      </c>
      <c r="Y1154" s="21">
        <f t="shared" si="818"/>
        <v>0</v>
      </c>
      <c r="Z1154" s="21">
        <f t="shared" si="818"/>
        <v>7261014.120000001</v>
      </c>
      <c r="AA1154" s="21">
        <f t="shared" si="818"/>
        <v>28161985.880000003</v>
      </c>
      <c r="AB1154" s="22">
        <f t="shared" si="814"/>
        <v>0.20498021398526384</v>
      </c>
      <c r="AC1154" s="24"/>
    </row>
    <row r="1155" spans="1:29" s="16" customFormat="1" ht="15" customHeight="1" x14ac:dyDescent="0.25">
      <c r="A1155" s="13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5"/>
    </row>
    <row r="1156" spans="1:29" s="16" customFormat="1" ht="15" customHeight="1" x14ac:dyDescent="0.25">
      <c r="A1156" s="13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5"/>
    </row>
    <row r="1157" spans="1:29" s="16" customFormat="1" ht="15" customHeight="1" x14ac:dyDescent="0.25">
      <c r="A1157" s="17" t="s">
        <v>64</v>
      </c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8" customHeight="1" x14ac:dyDescent="0.2">
      <c r="A1158" s="18" t="s">
        <v>36</v>
      </c>
      <c r="B1158" s="14">
        <f>[1]consoCURRENT!E24575</f>
        <v>29239000</v>
      </c>
      <c r="C1158" s="14">
        <f>[1]consoCURRENT!F24575</f>
        <v>0</v>
      </c>
      <c r="D1158" s="14">
        <f>[1]consoCURRENT!G24575</f>
        <v>0</v>
      </c>
      <c r="E1158" s="14">
        <f>[1]consoCURRENT!H24575</f>
        <v>6366557.4899999993</v>
      </c>
      <c r="F1158" s="14">
        <f>[1]consoCURRENT!I24575</f>
        <v>0</v>
      </c>
      <c r="G1158" s="14">
        <f>[1]consoCURRENT!J24575</f>
        <v>0</v>
      </c>
      <c r="H1158" s="14">
        <f>[1]consoCURRENT!K24575</f>
        <v>0</v>
      </c>
      <c r="I1158" s="14">
        <f>[1]consoCURRENT!L24575</f>
        <v>0</v>
      </c>
      <c r="J1158" s="14">
        <f>[1]consoCURRENT!M24575</f>
        <v>0</v>
      </c>
      <c r="K1158" s="14">
        <f>[1]consoCURRENT!N24575</f>
        <v>0</v>
      </c>
      <c r="L1158" s="14">
        <f>[1]consoCURRENT!O24575</f>
        <v>0</v>
      </c>
      <c r="M1158" s="14">
        <f>[1]consoCURRENT!P24575</f>
        <v>0</v>
      </c>
      <c r="N1158" s="14">
        <f>[1]consoCURRENT!Q24575</f>
        <v>2051878.48</v>
      </c>
      <c r="O1158" s="14">
        <f>[1]consoCURRENT!R24575</f>
        <v>2124041.94</v>
      </c>
      <c r="P1158" s="14">
        <f>[1]consoCURRENT!S24575</f>
        <v>2190637.0699999998</v>
      </c>
      <c r="Q1158" s="14">
        <f>[1]consoCURRENT!T24575</f>
        <v>0</v>
      </c>
      <c r="R1158" s="14">
        <f>[1]consoCURRENT!U24575</f>
        <v>0</v>
      </c>
      <c r="S1158" s="14">
        <f>[1]consoCURRENT!V24575</f>
        <v>0</v>
      </c>
      <c r="T1158" s="14">
        <f>[1]consoCURRENT!W24575</f>
        <v>0</v>
      </c>
      <c r="U1158" s="14">
        <f>[1]consoCURRENT!X24575</f>
        <v>0</v>
      </c>
      <c r="V1158" s="14">
        <f>[1]consoCURRENT!Y24575</f>
        <v>0</v>
      </c>
      <c r="W1158" s="14">
        <f>[1]consoCURRENT!Z24575</f>
        <v>0</v>
      </c>
      <c r="X1158" s="14">
        <f>[1]consoCURRENT!AA24575</f>
        <v>0</v>
      </c>
      <c r="Y1158" s="14">
        <f>[1]consoCURRENT!AB24575</f>
        <v>0</v>
      </c>
      <c r="Z1158" s="14">
        <f>SUM(M1158:Y1158)</f>
        <v>6366557.4900000002</v>
      </c>
      <c r="AA1158" s="14">
        <f>B1158-Z1158</f>
        <v>22872442.509999998</v>
      </c>
      <c r="AB1158" s="19">
        <f>Z1158/B1158</f>
        <v>0.21774197099764014</v>
      </c>
      <c r="AC1158" s="15"/>
    </row>
    <row r="1159" spans="1:29" s="16" customFormat="1" ht="18" customHeight="1" x14ac:dyDescent="0.2">
      <c r="A1159" s="18" t="s">
        <v>37</v>
      </c>
      <c r="B1159" s="14">
        <f>[1]consoCURRENT!E24663</f>
        <v>7320000</v>
      </c>
      <c r="C1159" s="14">
        <f>[1]consoCURRENT!F24663</f>
        <v>0</v>
      </c>
      <c r="D1159" s="14">
        <f>[1]consoCURRENT!G24663</f>
        <v>0</v>
      </c>
      <c r="E1159" s="14">
        <f>[1]consoCURRENT!H24663</f>
        <v>959302.00000000012</v>
      </c>
      <c r="F1159" s="14">
        <f>[1]consoCURRENT!I24663</f>
        <v>0</v>
      </c>
      <c r="G1159" s="14">
        <f>[1]consoCURRENT!J24663</f>
        <v>0</v>
      </c>
      <c r="H1159" s="14">
        <f>[1]consoCURRENT!K24663</f>
        <v>0</v>
      </c>
      <c r="I1159" s="14">
        <f>[1]consoCURRENT!L24663</f>
        <v>0</v>
      </c>
      <c r="J1159" s="14">
        <f>[1]consoCURRENT!M24663</f>
        <v>0</v>
      </c>
      <c r="K1159" s="14">
        <f>[1]consoCURRENT!N24663</f>
        <v>0</v>
      </c>
      <c r="L1159" s="14">
        <f>[1]consoCURRENT!O24663</f>
        <v>0</v>
      </c>
      <c r="M1159" s="14">
        <f>[1]consoCURRENT!P24663</f>
        <v>0</v>
      </c>
      <c r="N1159" s="14">
        <f>[1]consoCURRENT!Q24663</f>
        <v>757728.35999999987</v>
      </c>
      <c r="O1159" s="14">
        <f>[1]consoCURRENT!R24663</f>
        <v>-738128.35999999987</v>
      </c>
      <c r="P1159" s="14">
        <f>[1]consoCURRENT!S24663</f>
        <v>939702.00000000012</v>
      </c>
      <c r="Q1159" s="14">
        <f>[1]consoCURRENT!T24663</f>
        <v>0</v>
      </c>
      <c r="R1159" s="14">
        <f>[1]consoCURRENT!U24663</f>
        <v>0</v>
      </c>
      <c r="S1159" s="14">
        <f>[1]consoCURRENT!V24663</f>
        <v>0</v>
      </c>
      <c r="T1159" s="14">
        <f>[1]consoCURRENT!W24663</f>
        <v>0</v>
      </c>
      <c r="U1159" s="14">
        <f>[1]consoCURRENT!X24663</f>
        <v>0</v>
      </c>
      <c r="V1159" s="14">
        <f>[1]consoCURRENT!Y24663</f>
        <v>0</v>
      </c>
      <c r="W1159" s="14">
        <f>[1]consoCURRENT!Z24663</f>
        <v>0</v>
      </c>
      <c r="X1159" s="14">
        <f>[1]consoCURRENT!AA24663</f>
        <v>0</v>
      </c>
      <c r="Y1159" s="14">
        <f>[1]consoCURRENT!AB24663</f>
        <v>0</v>
      </c>
      <c r="Z1159" s="14">
        <f t="shared" ref="Z1159:Z1161" si="819">SUM(M1159:Y1159)</f>
        <v>959302.00000000012</v>
      </c>
      <c r="AA1159" s="14">
        <f t="shared" ref="AA1159:AA1161" si="820">B1159-Z1159</f>
        <v>6360698</v>
      </c>
      <c r="AB1159" s="19">
        <f t="shared" ref="AB1159:AB1164" si="821">Z1159/B1159</f>
        <v>0.13105218579234973</v>
      </c>
      <c r="AC1159" s="15"/>
    </row>
    <row r="1160" spans="1:29" s="16" customFormat="1" ht="18" customHeight="1" x14ac:dyDescent="0.2">
      <c r="A1160" s="18" t="s">
        <v>38</v>
      </c>
      <c r="B1160" s="14">
        <f>[1]consoCURRENT!E24669</f>
        <v>0</v>
      </c>
      <c r="C1160" s="14">
        <f>[1]consoCURRENT!F24669</f>
        <v>0</v>
      </c>
      <c r="D1160" s="14">
        <f>[1]consoCURRENT!G24669</f>
        <v>0</v>
      </c>
      <c r="E1160" s="14">
        <f>[1]consoCURRENT!H24669</f>
        <v>0</v>
      </c>
      <c r="F1160" s="14">
        <f>[1]consoCURRENT!I24669</f>
        <v>0</v>
      </c>
      <c r="G1160" s="14">
        <f>[1]consoCURRENT!J24669</f>
        <v>0</v>
      </c>
      <c r="H1160" s="14">
        <f>[1]consoCURRENT!K24669</f>
        <v>0</v>
      </c>
      <c r="I1160" s="14">
        <f>[1]consoCURRENT!L24669</f>
        <v>0</v>
      </c>
      <c r="J1160" s="14">
        <f>[1]consoCURRENT!M24669</f>
        <v>0</v>
      </c>
      <c r="K1160" s="14">
        <f>[1]consoCURRENT!N24669</f>
        <v>0</v>
      </c>
      <c r="L1160" s="14">
        <f>[1]consoCURRENT!O24669</f>
        <v>0</v>
      </c>
      <c r="M1160" s="14">
        <f>[1]consoCURRENT!P24669</f>
        <v>0</v>
      </c>
      <c r="N1160" s="14">
        <f>[1]consoCURRENT!Q24669</f>
        <v>0</v>
      </c>
      <c r="O1160" s="14">
        <f>[1]consoCURRENT!R24669</f>
        <v>0</v>
      </c>
      <c r="P1160" s="14">
        <f>[1]consoCURRENT!S24669</f>
        <v>0</v>
      </c>
      <c r="Q1160" s="14">
        <f>[1]consoCURRENT!T24669</f>
        <v>0</v>
      </c>
      <c r="R1160" s="14">
        <f>[1]consoCURRENT!U24669</f>
        <v>0</v>
      </c>
      <c r="S1160" s="14">
        <f>[1]consoCURRENT!V24669</f>
        <v>0</v>
      </c>
      <c r="T1160" s="14">
        <f>[1]consoCURRENT!W24669</f>
        <v>0</v>
      </c>
      <c r="U1160" s="14">
        <f>[1]consoCURRENT!X24669</f>
        <v>0</v>
      </c>
      <c r="V1160" s="14">
        <f>[1]consoCURRENT!Y24669</f>
        <v>0</v>
      </c>
      <c r="W1160" s="14">
        <f>[1]consoCURRENT!Z24669</f>
        <v>0</v>
      </c>
      <c r="X1160" s="14">
        <f>[1]consoCURRENT!AA24669</f>
        <v>0</v>
      </c>
      <c r="Y1160" s="14">
        <f>[1]consoCURRENT!AB24669</f>
        <v>0</v>
      </c>
      <c r="Z1160" s="14">
        <f t="shared" si="819"/>
        <v>0</v>
      </c>
      <c r="AA1160" s="14">
        <f t="shared" si="820"/>
        <v>0</v>
      </c>
      <c r="AB1160" s="19"/>
      <c r="AC1160" s="15"/>
    </row>
    <row r="1161" spans="1:29" s="16" customFormat="1" ht="18" customHeight="1" x14ac:dyDescent="0.2">
      <c r="A1161" s="18" t="s">
        <v>39</v>
      </c>
      <c r="B1161" s="14">
        <f>[1]consoCURRENT!E24698</f>
        <v>0</v>
      </c>
      <c r="C1161" s="14">
        <f>[1]consoCURRENT!F24698</f>
        <v>0</v>
      </c>
      <c r="D1161" s="14">
        <f>[1]consoCURRENT!G24698</f>
        <v>0</v>
      </c>
      <c r="E1161" s="14">
        <f>[1]consoCURRENT!H24698</f>
        <v>0</v>
      </c>
      <c r="F1161" s="14">
        <f>[1]consoCURRENT!I24698</f>
        <v>0</v>
      </c>
      <c r="G1161" s="14">
        <f>[1]consoCURRENT!J24698</f>
        <v>0</v>
      </c>
      <c r="H1161" s="14">
        <f>[1]consoCURRENT!K24698</f>
        <v>0</v>
      </c>
      <c r="I1161" s="14">
        <f>[1]consoCURRENT!L24698</f>
        <v>0</v>
      </c>
      <c r="J1161" s="14">
        <f>[1]consoCURRENT!M24698</f>
        <v>0</v>
      </c>
      <c r="K1161" s="14">
        <f>[1]consoCURRENT!N24698</f>
        <v>0</v>
      </c>
      <c r="L1161" s="14">
        <f>[1]consoCURRENT!O24698</f>
        <v>0</v>
      </c>
      <c r="M1161" s="14">
        <f>[1]consoCURRENT!P24698</f>
        <v>0</v>
      </c>
      <c r="N1161" s="14">
        <f>[1]consoCURRENT!Q24698</f>
        <v>0</v>
      </c>
      <c r="O1161" s="14">
        <f>[1]consoCURRENT!R24698</f>
        <v>0</v>
      </c>
      <c r="P1161" s="14">
        <f>[1]consoCURRENT!S24698</f>
        <v>0</v>
      </c>
      <c r="Q1161" s="14">
        <f>[1]consoCURRENT!T24698</f>
        <v>0</v>
      </c>
      <c r="R1161" s="14">
        <f>[1]consoCURRENT!U24698</f>
        <v>0</v>
      </c>
      <c r="S1161" s="14">
        <f>[1]consoCURRENT!V24698</f>
        <v>0</v>
      </c>
      <c r="T1161" s="14">
        <f>[1]consoCURRENT!W24698</f>
        <v>0</v>
      </c>
      <c r="U1161" s="14">
        <f>[1]consoCURRENT!X24698</f>
        <v>0</v>
      </c>
      <c r="V1161" s="14">
        <f>[1]consoCURRENT!Y24698</f>
        <v>0</v>
      </c>
      <c r="W1161" s="14">
        <f>[1]consoCURRENT!Z24698</f>
        <v>0</v>
      </c>
      <c r="X1161" s="14">
        <f>[1]consoCURRENT!AA24698</f>
        <v>0</v>
      </c>
      <c r="Y1161" s="14">
        <f>[1]consoCURRENT!AB24698</f>
        <v>0</v>
      </c>
      <c r="Z1161" s="14">
        <f t="shared" si="819"/>
        <v>0</v>
      </c>
      <c r="AA1161" s="14">
        <f t="shared" si="820"/>
        <v>0</v>
      </c>
      <c r="AB1161" s="19"/>
      <c r="AC1161" s="15"/>
    </row>
    <row r="1162" spans="1:29" s="16" customFormat="1" ht="18" customHeight="1" x14ac:dyDescent="0.25">
      <c r="A1162" s="20" t="s">
        <v>40</v>
      </c>
      <c r="B1162" s="21">
        <f>SUM(B1158:B1161)</f>
        <v>36559000</v>
      </c>
      <c r="C1162" s="21">
        <f t="shared" ref="C1162:AA1162" si="822">SUM(C1158:C1161)</f>
        <v>0</v>
      </c>
      <c r="D1162" s="21">
        <f t="shared" si="822"/>
        <v>0</v>
      </c>
      <c r="E1162" s="21">
        <f t="shared" si="822"/>
        <v>7325859.4899999993</v>
      </c>
      <c r="F1162" s="21">
        <f t="shared" si="822"/>
        <v>0</v>
      </c>
      <c r="G1162" s="21">
        <f t="shared" si="822"/>
        <v>0</v>
      </c>
      <c r="H1162" s="21">
        <f t="shared" si="822"/>
        <v>0</v>
      </c>
      <c r="I1162" s="21">
        <f t="shared" si="822"/>
        <v>0</v>
      </c>
      <c r="J1162" s="21">
        <f t="shared" si="822"/>
        <v>0</v>
      </c>
      <c r="K1162" s="21">
        <f t="shared" si="822"/>
        <v>0</v>
      </c>
      <c r="L1162" s="21">
        <f t="shared" si="822"/>
        <v>0</v>
      </c>
      <c r="M1162" s="21">
        <f t="shared" si="822"/>
        <v>0</v>
      </c>
      <c r="N1162" s="21">
        <f t="shared" si="822"/>
        <v>2809606.84</v>
      </c>
      <c r="O1162" s="21">
        <f t="shared" si="822"/>
        <v>1385913.58</v>
      </c>
      <c r="P1162" s="21">
        <f t="shared" si="822"/>
        <v>3130339.07</v>
      </c>
      <c r="Q1162" s="21">
        <f t="shared" si="822"/>
        <v>0</v>
      </c>
      <c r="R1162" s="21">
        <f t="shared" si="822"/>
        <v>0</v>
      </c>
      <c r="S1162" s="21">
        <f t="shared" si="822"/>
        <v>0</v>
      </c>
      <c r="T1162" s="21">
        <f t="shared" si="822"/>
        <v>0</v>
      </c>
      <c r="U1162" s="21">
        <f t="shared" si="822"/>
        <v>0</v>
      </c>
      <c r="V1162" s="21">
        <f t="shared" si="822"/>
        <v>0</v>
      </c>
      <c r="W1162" s="21">
        <f t="shared" si="822"/>
        <v>0</v>
      </c>
      <c r="X1162" s="21">
        <f t="shared" si="822"/>
        <v>0</v>
      </c>
      <c r="Y1162" s="21">
        <f t="shared" si="822"/>
        <v>0</v>
      </c>
      <c r="Z1162" s="21">
        <f t="shared" si="822"/>
        <v>7325859.4900000002</v>
      </c>
      <c r="AA1162" s="21">
        <f t="shared" si="822"/>
        <v>29233140.509999998</v>
      </c>
      <c r="AB1162" s="22">
        <f t="shared" si="821"/>
        <v>0.2003845698733554</v>
      </c>
      <c r="AC1162" s="15"/>
    </row>
    <row r="1163" spans="1:29" s="16" customFormat="1" ht="18" customHeight="1" x14ac:dyDescent="0.25">
      <c r="A1163" s="23" t="s">
        <v>41</v>
      </c>
      <c r="B1163" s="14">
        <f>[1]consoCURRENT!E24702</f>
        <v>2623000</v>
      </c>
      <c r="C1163" s="14">
        <f>[1]consoCURRENT!F24702</f>
        <v>0</v>
      </c>
      <c r="D1163" s="14">
        <f>[1]consoCURRENT!G24702</f>
        <v>0</v>
      </c>
      <c r="E1163" s="14">
        <f>[1]consoCURRENT!H24702</f>
        <v>632840.54</v>
      </c>
      <c r="F1163" s="14">
        <f>[1]consoCURRENT!I24702</f>
        <v>0</v>
      </c>
      <c r="G1163" s="14">
        <f>[1]consoCURRENT!J24702</f>
        <v>0</v>
      </c>
      <c r="H1163" s="14">
        <f>[1]consoCURRENT!K24702</f>
        <v>0</v>
      </c>
      <c r="I1163" s="14">
        <f>[1]consoCURRENT!L24702</f>
        <v>0</v>
      </c>
      <c r="J1163" s="14">
        <f>[1]consoCURRENT!M24702</f>
        <v>0</v>
      </c>
      <c r="K1163" s="14">
        <f>[1]consoCURRENT!N24702</f>
        <v>0</v>
      </c>
      <c r="L1163" s="14">
        <f>[1]consoCURRENT!O24702</f>
        <v>0</v>
      </c>
      <c r="M1163" s="14">
        <f>[1]consoCURRENT!P24702</f>
        <v>0</v>
      </c>
      <c r="N1163" s="14">
        <f>[1]consoCURRENT!Q24702</f>
        <v>208824</v>
      </c>
      <c r="O1163" s="14">
        <f>[1]consoCURRENT!R24702</f>
        <v>205201.8</v>
      </c>
      <c r="P1163" s="14">
        <f>[1]consoCURRENT!S24702</f>
        <v>218814.74</v>
      </c>
      <c r="Q1163" s="14">
        <f>[1]consoCURRENT!T24702</f>
        <v>0</v>
      </c>
      <c r="R1163" s="14">
        <f>[1]consoCURRENT!U24702</f>
        <v>0</v>
      </c>
      <c r="S1163" s="14">
        <f>[1]consoCURRENT!V24702</f>
        <v>0</v>
      </c>
      <c r="T1163" s="14">
        <f>[1]consoCURRENT!W24702</f>
        <v>0</v>
      </c>
      <c r="U1163" s="14">
        <f>[1]consoCURRENT!X24702</f>
        <v>0</v>
      </c>
      <c r="V1163" s="14">
        <f>[1]consoCURRENT!Y24702</f>
        <v>0</v>
      </c>
      <c r="W1163" s="14">
        <f>[1]consoCURRENT!Z24702</f>
        <v>0</v>
      </c>
      <c r="X1163" s="14">
        <f>[1]consoCURRENT!AA24702</f>
        <v>0</v>
      </c>
      <c r="Y1163" s="14">
        <f>[1]consoCURRENT!AB24702</f>
        <v>0</v>
      </c>
      <c r="Z1163" s="14">
        <f t="shared" ref="Z1163" si="823">SUM(M1163:Y1163)</f>
        <v>632840.54</v>
      </c>
      <c r="AA1163" s="14">
        <f t="shared" ref="AA1163" si="824">B1163-Z1163</f>
        <v>1990159.46</v>
      </c>
      <c r="AB1163" s="19">
        <f t="shared" si="821"/>
        <v>0.2412659321387724</v>
      </c>
      <c r="AC1163" s="15"/>
    </row>
    <row r="1164" spans="1:29" s="16" customFormat="1" ht="18" customHeight="1" x14ac:dyDescent="0.25">
      <c r="A1164" s="20" t="s">
        <v>42</v>
      </c>
      <c r="B1164" s="21">
        <f>B1163+B1162</f>
        <v>39182000</v>
      </c>
      <c r="C1164" s="21">
        <f t="shared" ref="C1164:AA1164" si="825">C1163+C1162</f>
        <v>0</v>
      </c>
      <c r="D1164" s="21">
        <f t="shared" si="825"/>
        <v>0</v>
      </c>
      <c r="E1164" s="21">
        <f t="shared" si="825"/>
        <v>7958700.0299999993</v>
      </c>
      <c r="F1164" s="21">
        <f t="shared" si="825"/>
        <v>0</v>
      </c>
      <c r="G1164" s="21">
        <f t="shared" si="825"/>
        <v>0</v>
      </c>
      <c r="H1164" s="21">
        <f t="shared" si="825"/>
        <v>0</v>
      </c>
      <c r="I1164" s="21">
        <f t="shared" si="825"/>
        <v>0</v>
      </c>
      <c r="J1164" s="21">
        <f t="shared" si="825"/>
        <v>0</v>
      </c>
      <c r="K1164" s="21">
        <f t="shared" si="825"/>
        <v>0</v>
      </c>
      <c r="L1164" s="21">
        <f t="shared" si="825"/>
        <v>0</v>
      </c>
      <c r="M1164" s="21">
        <f t="shared" si="825"/>
        <v>0</v>
      </c>
      <c r="N1164" s="21">
        <f t="shared" si="825"/>
        <v>3018430.84</v>
      </c>
      <c r="O1164" s="21">
        <f t="shared" si="825"/>
        <v>1591115.3800000001</v>
      </c>
      <c r="P1164" s="21">
        <f t="shared" si="825"/>
        <v>3349153.8099999996</v>
      </c>
      <c r="Q1164" s="21">
        <f t="shared" si="825"/>
        <v>0</v>
      </c>
      <c r="R1164" s="21">
        <f t="shared" si="825"/>
        <v>0</v>
      </c>
      <c r="S1164" s="21">
        <f t="shared" si="825"/>
        <v>0</v>
      </c>
      <c r="T1164" s="21">
        <f t="shared" si="825"/>
        <v>0</v>
      </c>
      <c r="U1164" s="21">
        <f t="shared" si="825"/>
        <v>0</v>
      </c>
      <c r="V1164" s="21">
        <f t="shared" si="825"/>
        <v>0</v>
      </c>
      <c r="W1164" s="21">
        <f t="shared" si="825"/>
        <v>0</v>
      </c>
      <c r="X1164" s="21">
        <f t="shared" si="825"/>
        <v>0</v>
      </c>
      <c r="Y1164" s="21">
        <f t="shared" si="825"/>
        <v>0</v>
      </c>
      <c r="Z1164" s="21">
        <f t="shared" si="825"/>
        <v>7958700.0300000003</v>
      </c>
      <c r="AA1164" s="21">
        <f t="shared" si="825"/>
        <v>31223299.969999999</v>
      </c>
      <c r="AB1164" s="22">
        <f t="shared" si="821"/>
        <v>0.2031213319891787</v>
      </c>
      <c r="AC1164" s="24"/>
    </row>
    <row r="1165" spans="1:29" s="16" customFormat="1" ht="15" customHeight="1" x14ac:dyDescent="0.25">
      <c r="A1165" s="13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5"/>
    </row>
    <row r="1166" spans="1:29" s="16" customFormat="1" ht="15" customHeight="1" x14ac:dyDescent="0.25">
      <c r="A1166" s="13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5"/>
    </row>
    <row r="1167" spans="1:29" s="16" customFormat="1" ht="15" customHeight="1" x14ac:dyDescent="0.25">
      <c r="A1167" s="17" t="s">
        <v>65</v>
      </c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8" customHeight="1" x14ac:dyDescent="0.2">
      <c r="A1168" s="18" t="s">
        <v>36</v>
      </c>
      <c r="B1168" s="14">
        <f>[1]consoCURRENT!E24762</f>
        <v>19482000</v>
      </c>
      <c r="C1168" s="14">
        <f>[1]consoCURRENT!F24762</f>
        <v>0</v>
      </c>
      <c r="D1168" s="14">
        <f>[1]consoCURRENT!G24762</f>
        <v>0</v>
      </c>
      <c r="E1168" s="14">
        <f>[1]consoCURRENT!H24762</f>
        <v>4156880.4899999998</v>
      </c>
      <c r="F1168" s="14">
        <f>[1]consoCURRENT!I24762</f>
        <v>0</v>
      </c>
      <c r="G1168" s="14">
        <f>[1]consoCURRENT!J24762</f>
        <v>0</v>
      </c>
      <c r="H1168" s="14">
        <f>[1]consoCURRENT!K24762</f>
        <v>0</v>
      </c>
      <c r="I1168" s="14">
        <f>[1]consoCURRENT!L24762</f>
        <v>0</v>
      </c>
      <c r="J1168" s="14">
        <f>[1]consoCURRENT!M24762</f>
        <v>0</v>
      </c>
      <c r="K1168" s="14">
        <f>[1]consoCURRENT!N24762</f>
        <v>0</v>
      </c>
      <c r="L1168" s="14">
        <f>[1]consoCURRENT!O24762</f>
        <v>0</v>
      </c>
      <c r="M1168" s="14">
        <f>[1]consoCURRENT!P24762</f>
        <v>0</v>
      </c>
      <c r="N1168" s="14">
        <f>[1]consoCURRENT!Q24762</f>
        <v>1187862.8500000001</v>
      </c>
      <c r="O1168" s="14">
        <f>[1]consoCURRENT!R24762</f>
        <v>1740778.93</v>
      </c>
      <c r="P1168" s="14">
        <f>[1]consoCURRENT!S24762</f>
        <v>1228238.7099999997</v>
      </c>
      <c r="Q1168" s="14">
        <f>[1]consoCURRENT!T24762</f>
        <v>0</v>
      </c>
      <c r="R1168" s="14">
        <f>[1]consoCURRENT!U24762</f>
        <v>0</v>
      </c>
      <c r="S1168" s="14">
        <f>[1]consoCURRENT!V24762</f>
        <v>0</v>
      </c>
      <c r="T1168" s="14">
        <f>[1]consoCURRENT!W24762</f>
        <v>0</v>
      </c>
      <c r="U1168" s="14">
        <f>[1]consoCURRENT!X24762</f>
        <v>0</v>
      </c>
      <c r="V1168" s="14">
        <f>[1]consoCURRENT!Y24762</f>
        <v>0</v>
      </c>
      <c r="W1168" s="14">
        <f>[1]consoCURRENT!Z24762</f>
        <v>0</v>
      </c>
      <c r="X1168" s="14">
        <f>[1]consoCURRENT!AA24762</f>
        <v>0</v>
      </c>
      <c r="Y1168" s="14">
        <f>[1]consoCURRENT!AB24762</f>
        <v>0</v>
      </c>
      <c r="Z1168" s="14">
        <f>SUM(M1168:Y1168)</f>
        <v>4156880.49</v>
      </c>
      <c r="AA1168" s="14">
        <f>B1168-Z1168</f>
        <v>15325119.51</v>
      </c>
      <c r="AB1168" s="19">
        <f>Z1168/B1168</f>
        <v>0.21337031567600864</v>
      </c>
      <c r="AC1168" s="15"/>
    </row>
    <row r="1169" spans="1:29" s="16" customFormat="1" ht="18" customHeight="1" x14ac:dyDescent="0.2">
      <c r="A1169" s="18" t="s">
        <v>37</v>
      </c>
      <c r="B1169" s="14">
        <f>[1]consoCURRENT!E24850</f>
        <v>7372000</v>
      </c>
      <c r="C1169" s="14">
        <f>[1]consoCURRENT!F24850</f>
        <v>0</v>
      </c>
      <c r="D1169" s="14">
        <f>[1]consoCURRENT!G24850</f>
        <v>0</v>
      </c>
      <c r="E1169" s="14">
        <f>[1]consoCURRENT!H24850</f>
        <v>2067056.1299999997</v>
      </c>
      <c r="F1169" s="14">
        <f>[1]consoCURRENT!I24850</f>
        <v>0</v>
      </c>
      <c r="G1169" s="14">
        <f>[1]consoCURRENT!J24850</f>
        <v>0</v>
      </c>
      <c r="H1169" s="14">
        <f>[1]consoCURRENT!K24850</f>
        <v>0</v>
      </c>
      <c r="I1169" s="14">
        <f>[1]consoCURRENT!L24850</f>
        <v>0</v>
      </c>
      <c r="J1169" s="14">
        <f>[1]consoCURRENT!M24850</f>
        <v>0</v>
      </c>
      <c r="K1169" s="14">
        <f>[1]consoCURRENT!N24850</f>
        <v>0</v>
      </c>
      <c r="L1169" s="14">
        <f>[1]consoCURRENT!O24850</f>
        <v>0</v>
      </c>
      <c r="M1169" s="14">
        <f>[1]consoCURRENT!P24850</f>
        <v>0</v>
      </c>
      <c r="N1169" s="14">
        <f>[1]consoCURRENT!Q24850</f>
        <v>138818.63999999998</v>
      </c>
      <c r="O1169" s="14">
        <f>[1]consoCURRENT!R24850</f>
        <v>973340.05</v>
      </c>
      <c r="P1169" s="14">
        <f>[1]consoCURRENT!S24850</f>
        <v>954897.44</v>
      </c>
      <c r="Q1169" s="14">
        <f>[1]consoCURRENT!T24850</f>
        <v>0</v>
      </c>
      <c r="R1169" s="14">
        <f>[1]consoCURRENT!U24850</f>
        <v>0</v>
      </c>
      <c r="S1169" s="14">
        <f>[1]consoCURRENT!V24850</f>
        <v>0</v>
      </c>
      <c r="T1169" s="14">
        <f>[1]consoCURRENT!W24850</f>
        <v>0</v>
      </c>
      <c r="U1169" s="14">
        <f>[1]consoCURRENT!X24850</f>
        <v>0</v>
      </c>
      <c r="V1169" s="14">
        <f>[1]consoCURRENT!Y24850</f>
        <v>0</v>
      </c>
      <c r="W1169" s="14">
        <f>[1]consoCURRENT!Z24850</f>
        <v>0</v>
      </c>
      <c r="X1169" s="14">
        <f>[1]consoCURRENT!AA24850</f>
        <v>0</v>
      </c>
      <c r="Y1169" s="14">
        <f>[1]consoCURRENT!AB24850</f>
        <v>0</v>
      </c>
      <c r="Z1169" s="14">
        <f t="shared" ref="Z1169:Z1171" si="826">SUM(M1169:Y1169)</f>
        <v>2067056.13</v>
      </c>
      <c r="AA1169" s="14">
        <f t="shared" ref="AA1169:AA1171" si="827">B1169-Z1169</f>
        <v>5304943.87</v>
      </c>
      <c r="AB1169" s="19">
        <f t="shared" ref="AB1169:AB1174" si="828">Z1169/B1169</f>
        <v>0.28039285539880626</v>
      </c>
      <c r="AC1169" s="15"/>
    </row>
    <row r="1170" spans="1:29" s="16" customFormat="1" ht="18" customHeight="1" x14ac:dyDescent="0.2">
      <c r="A1170" s="18" t="s">
        <v>38</v>
      </c>
      <c r="B1170" s="14">
        <f>[1]consoCURRENT!E24856</f>
        <v>0</v>
      </c>
      <c r="C1170" s="14">
        <f>[1]consoCURRENT!F24856</f>
        <v>0</v>
      </c>
      <c r="D1170" s="14">
        <f>[1]consoCURRENT!G24856</f>
        <v>0</v>
      </c>
      <c r="E1170" s="14">
        <f>[1]consoCURRENT!H24856</f>
        <v>0</v>
      </c>
      <c r="F1170" s="14">
        <f>[1]consoCURRENT!I24856</f>
        <v>0</v>
      </c>
      <c r="G1170" s="14">
        <f>[1]consoCURRENT!J24856</f>
        <v>0</v>
      </c>
      <c r="H1170" s="14">
        <f>[1]consoCURRENT!K24856</f>
        <v>0</v>
      </c>
      <c r="I1170" s="14">
        <f>[1]consoCURRENT!L24856</f>
        <v>0</v>
      </c>
      <c r="J1170" s="14">
        <f>[1]consoCURRENT!M24856</f>
        <v>0</v>
      </c>
      <c r="K1170" s="14">
        <f>[1]consoCURRENT!N24856</f>
        <v>0</v>
      </c>
      <c r="L1170" s="14">
        <f>[1]consoCURRENT!O24856</f>
        <v>0</v>
      </c>
      <c r="M1170" s="14">
        <f>[1]consoCURRENT!P24856</f>
        <v>0</v>
      </c>
      <c r="N1170" s="14">
        <f>[1]consoCURRENT!Q24856</f>
        <v>0</v>
      </c>
      <c r="O1170" s="14">
        <f>[1]consoCURRENT!R24856</f>
        <v>0</v>
      </c>
      <c r="P1170" s="14">
        <f>[1]consoCURRENT!S24856</f>
        <v>0</v>
      </c>
      <c r="Q1170" s="14">
        <f>[1]consoCURRENT!T24856</f>
        <v>0</v>
      </c>
      <c r="R1170" s="14">
        <f>[1]consoCURRENT!U24856</f>
        <v>0</v>
      </c>
      <c r="S1170" s="14">
        <f>[1]consoCURRENT!V24856</f>
        <v>0</v>
      </c>
      <c r="T1170" s="14">
        <f>[1]consoCURRENT!W24856</f>
        <v>0</v>
      </c>
      <c r="U1170" s="14">
        <f>[1]consoCURRENT!X24856</f>
        <v>0</v>
      </c>
      <c r="V1170" s="14">
        <f>[1]consoCURRENT!Y24856</f>
        <v>0</v>
      </c>
      <c r="W1170" s="14">
        <f>[1]consoCURRENT!Z24856</f>
        <v>0</v>
      </c>
      <c r="X1170" s="14">
        <f>[1]consoCURRENT!AA24856</f>
        <v>0</v>
      </c>
      <c r="Y1170" s="14">
        <f>[1]consoCURRENT!AB24856</f>
        <v>0</v>
      </c>
      <c r="Z1170" s="14">
        <f t="shared" si="826"/>
        <v>0</v>
      </c>
      <c r="AA1170" s="14">
        <f t="shared" si="827"/>
        <v>0</v>
      </c>
      <c r="AB1170" s="19"/>
      <c r="AC1170" s="15"/>
    </row>
    <row r="1171" spans="1:29" s="16" customFormat="1" ht="18" customHeight="1" x14ac:dyDescent="0.2">
      <c r="A1171" s="18" t="s">
        <v>39</v>
      </c>
      <c r="B1171" s="14">
        <f>[1]consoCURRENT!E24885</f>
        <v>0</v>
      </c>
      <c r="C1171" s="14">
        <f>[1]consoCURRENT!F24885</f>
        <v>0</v>
      </c>
      <c r="D1171" s="14">
        <f>[1]consoCURRENT!G24885</f>
        <v>0</v>
      </c>
      <c r="E1171" s="14">
        <f>[1]consoCURRENT!H24885</f>
        <v>0</v>
      </c>
      <c r="F1171" s="14">
        <f>[1]consoCURRENT!I24885</f>
        <v>0</v>
      </c>
      <c r="G1171" s="14">
        <f>[1]consoCURRENT!J24885</f>
        <v>0</v>
      </c>
      <c r="H1171" s="14">
        <f>[1]consoCURRENT!K24885</f>
        <v>0</v>
      </c>
      <c r="I1171" s="14">
        <f>[1]consoCURRENT!L24885</f>
        <v>0</v>
      </c>
      <c r="J1171" s="14">
        <f>[1]consoCURRENT!M24885</f>
        <v>0</v>
      </c>
      <c r="K1171" s="14">
        <f>[1]consoCURRENT!N24885</f>
        <v>0</v>
      </c>
      <c r="L1171" s="14">
        <f>[1]consoCURRENT!O24885</f>
        <v>0</v>
      </c>
      <c r="M1171" s="14">
        <f>[1]consoCURRENT!P24885</f>
        <v>0</v>
      </c>
      <c r="N1171" s="14">
        <f>[1]consoCURRENT!Q24885</f>
        <v>0</v>
      </c>
      <c r="O1171" s="14">
        <f>[1]consoCURRENT!R24885</f>
        <v>0</v>
      </c>
      <c r="P1171" s="14">
        <f>[1]consoCURRENT!S24885</f>
        <v>0</v>
      </c>
      <c r="Q1171" s="14">
        <f>[1]consoCURRENT!T24885</f>
        <v>0</v>
      </c>
      <c r="R1171" s="14">
        <f>[1]consoCURRENT!U24885</f>
        <v>0</v>
      </c>
      <c r="S1171" s="14">
        <f>[1]consoCURRENT!V24885</f>
        <v>0</v>
      </c>
      <c r="T1171" s="14">
        <f>[1]consoCURRENT!W24885</f>
        <v>0</v>
      </c>
      <c r="U1171" s="14">
        <f>[1]consoCURRENT!X24885</f>
        <v>0</v>
      </c>
      <c r="V1171" s="14">
        <f>[1]consoCURRENT!Y24885</f>
        <v>0</v>
      </c>
      <c r="W1171" s="14">
        <f>[1]consoCURRENT!Z24885</f>
        <v>0</v>
      </c>
      <c r="X1171" s="14">
        <f>[1]consoCURRENT!AA24885</f>
        <v>0</v>
      </c>
      <c r="Y1171" s="14">
        <f>[1]consoCURRENT!AB24885</f>
        <v>0</v>
      </c>
      <c r="Z1171" s="14">
        <f t="shared" si="826"/>
        <v>0</v>
      </c>
      <c r="AA1171" s="14">
        <f t="shared" si="827"/>
        <v>0</v>
      </c>
      <c r="AB1171" s="19"/>
      <c r="AC1171" s="15"/>
    </row>
    <row r="1172" spans="1:29" s="16" customFormat="1" ht="18" customHeight="1" x14ac:dyDescent="0.25">
      <c r="A1172" s="20" t="s">
        <v>40</v>
      </c>
      <c r="B1172" s="21">
        <f>SUM(B1168:B1171)</f>
        <v>26854000</v>
      </c>
      <c r="C1172" s="21">
        <f t="shared" ref="C1172:AA1172" si="829">SUM(C1168:C1171)</f>
        <v>0</v>
      </c>
      <c r="D1172" s="21">
        <f t="shared" si="829"/>
        <v>0</v>
      </c>
      <c r="E1172" s="21">
        <f t="shared" si="829"/>
        <v>6223936.6199999992</v>
      </c>
      <c r="F1172" s="21">
        <f t="shared" si="829"/>
        <v>0</v>
      </c>
      <c r="G1172" s="21">
        <f t="shared" si="829"/>
        <v>0</v>
      </c>
      <c r="H1172" s="21">
        <f t="shared" si="829"/>
        <v>0</v>
      </c>
      <c r="I1172" s="21">
        <f t="shared" si="829"/>
        <v>0</v>
      </c>
      <c r="J1172" s="21">
        <f t="shared" si="829"/>
        <v>0</v>
      </c>
      <c r="K1172" s="21">
        <f t="shared" si="829"/>
        <v>0</v>
      </c>
      <c r="L1172" s="21">
        <f t="shared" si="829"/>
        <v>0</v>
      </c>
      <c r="M1172" s="21">
        <f t="shared" si="829"/>
        <v>0</v>
      </c>
      <c r="N1172" s="21">
        <f t="shared" si="829"/>
        <v>1326681.49</v>
      </c>
      <c r="O1172" s="21">
        <f t="shared" si="829"/>
        <v>2714118.98</v>
      </c>
      <c r="P1172" s="21">
        <f t="shared" si="829"/>
        <v>2183136.1499999994</v>
      </c>
      <c r="Q1172" s="21">
        <f t="shared" si="829"/>
        <v>0</v>
      </c>
      <c r="R1172" s="21">
        <f t="shared" si="829"/>
        <v>0</v>
      </c>
      <c r="S1172" s="21">
        <f t="shared" si="829"/>
        <v>0</v>
      </c>
      <c r="T1172" s="21">
        <f t="shared" si="829"/>
        <v>0</v>
      </c>
      <c r="U1172" s="21">
        <f t="shared" si="829"/>
        <v>0</v>
      </c>
      <c r="V1172" s="21">
        <f t="shared" si="829"/>
        <v>0</v>
      </c>
      <c r="W1172" s="21">
        <f t="shared" si="829"/>
        <v>0</v>
      </c>
      <c r="X1172" s="21">
        <f t="shared" si="829"/>
        <v>0</v>
      </c>
      <c r="Y1172" s="21">
        <f t="shared" si="829"/>
        <v>0</v>
      </c>
      <c r="Z1172" s="21">
        <f t="shared" si="829"/>
        <v>6223936.6200000001</v>
      </c>
      <c r="AA1172" s="21">
        <f t="shared" si="829"/>
        <v>20630063.379999999</v>
      </c>
      <c r="AB1172" s="22">
        <f t="shared" si="828"/>
        <v>0.23176944291353244</v>
      </c>
      <c r="AC1172" s="15"/>
    </row>
    <row r="1173" spans="1:29" s="16" customFormat="1" ht="18" customHeight="1" x14ac:dyDescent="0.25">
      <c r="A1173" s="23" t="s">
        <v>41</v>
      </c>
      <c r="B1173" s="14">
        <f>[1]consoCURRENT!E24889</f>
        <v>1849000</v>
      </c>
      <c r="C1173" s="14">
        <f>[1]consoCURRENT!F24889</f>
        <v>0</v>
      </c>
      <c r="D1173" s="14">
        <f>[1]consoCURRENT!G24889</f>
        <v>0</v>
      </c>
      <c r="E1173" s="14">
        <f>[1]consoCURRENT!H24889</f>
        <v>387079.51000000013</v>
      </c>
      <c r="F1173" s="14">
        <f>[1]consoCURRENT!I24889</f>
        <v>0</v>
      </c>
      <c r="G1173" s="14">
        <f>[1]consoCURRENT!J24889</f>
        <v>0</v>
      </c>
      <c r="H1173" s="14">
        <f>[1]consoCURRENT!K24889</f>
        <v>0</v>
      </c>
      <c r="I1173" s="14">
        <f>[1]consoCURRENT!L24889</f>
        <v>0</v>
      </c>
      <c r="J1173" s="14">
        <f>[1]consoCURRENT!M24889</f>
        <v>0</v>
      </c>
      <c r="K1173" s="14">
        <f>[1]consoCURRENT!N24889</f>
        <v>0</v>
      </c>
      <c r="L1173" s="14">
        <f>[1]consoCURRENT!O24889</f>
        <v>0</v>
      </c>
      <c r="M1173" s="14">
        <f>[1]consoCURRENT!P24889</f>
        <v>0</v>
      </c>
      <c r="N1173" s="14">
        <f>[1]consoCURRENT!Q24889</f>
        <v>1470375.39</v>
      </c>
      <c r="O1173" s="14">
        <f>[1]consoCURRENT!R24889</f>
        <v>-1215893.7899999998</v>
      </c>
      <c r="P1173" s="14">
        <f>[1]consoCURRENT!S24889</f>
        <v>132597.91</v>
      </c>
      <c r="Q1173" s="14">
        <f>[1]consoCURRENT!T24889</f>
        <v>0</v>
      </c>
      <c r="R1173" s="14">
        <f>[1]consoCURRENT!U24889</f>
        <v>0</v>
      </c>
      <c r="S1173" s="14">
        <f>[1]consoCURRENT!V24889</f>
        <v>0</v>
      </c>
      <c r="T1173" s="14">
        <f>[1]consoCURRENT!W24889</f>
        <v>0</v>
      </c>
      <c r="U1173" s="14">
        <f>[1]consoCURRENT!X24889</f>
        <v>0</v>
      </c>
      <c r="V1173" s="14">
        <f>[1]consoCURRENT!Y24889</f>
        <v>0</v>
      </c>
      <c r="W1173" s="14">
        <f>[1]consoCURRENT!Z24889</f>
        <v>0</v>
      </c>
      <c r="X1173" s="14">
        <f>[1]consoCURRENT!AA24889</f>
        <v>0</v>
      </c>
      <c r="Y1173" s="14">
        <f>[1]consoCURRENT!AB24889</f>
        <v>0</v>
      </c>
      <c r="Z1173" s="14">
        <f t="shared" ref="Z1173" si="830">SUM(M1173:Y1173)</f>
        <v>387079.51000000013</v>
      </c>
      <c r="AA1173" s="14">
        <f t="shared" ref="AA1173" si="831">B1173-Z1173</f>
        <v>1461920.4899999998</v>
      </c>
      <c r="AB1173" s="19">
        <f t="shared" si="828"/>
        <v>0.20934532720389407</v>
      </c>
      <c r="AC1173" s="15"/>
    </row>
    <row r="1174" spans="1:29" s="16" customFormat="1" ht="18" customHeight="1" x14ac:dyDescent="0.25">
      <c r="A1174" s="20" t="s">
        <v>42</v>
      </c>
      <c r="B1174" s="21">
        <f>B1173+B1172</f>
        <v>28703000</v>
      </c>
      <c r="C1174" s="21">
        <f t="shared" ref="C1174:AA1174" si="832">C1173+C1172</f>
        <v>0</v>
      </c>
      <c r="D1174" s="21">
        <f t="shared" si="832"/>
        <v>0</v>
      </c>
      <c r="E1174" s="21">
        <f t="shared" si="832"/>
        <v>6611016.129999999</v>
      </c>
      <c r="F1174" s="21">
        <f t="shared" si="832"/>
        <v>0</v>
      </c>
      <c r="G1174" s="21">
        <f t="shared" si="832"/>
        <v>0</v>
      </c>
      <c r="H1174" s="21">
        <f t="shared" si="832"/>
        <v>0</v>
      </c>
      <c r="I1174" s="21">
        <f t="shared" si="832"/>
        <v>0</v>
      </c>
      <c r="J1174" s="21">
        <f t="shared" si="832"/>
        <v>0</v>
      </c>
      <c r="K1174" s="21">
        <f t="shared" si="832"/>
        <v>0</v>
      </c>
      <c r="L1174" s="21">
        <f t="shared" si="832"/>
        <v>0</v>
      </c>
      <c r="M1174" s="21">
        <f t="shared" si="832"/>
        <v>0</v>
      </c>
      <c r="N1174" s="21">
        <f t="shared" si="832"/>
        <v>2797056.88</v>
      </c>
      <c r="O1174" s="21">
        <f t="shared" si="832"/>
        <v>1498225.1900000002</v>
      </c>
      <c r="P1174" s="21">
        <f t="shared" si="832"/>
        <v>2315734.0599999996</v>
      </c>
      <c r="Q1174" s="21">
        <f t="shared" si="832"/>
        <v>0</v>
      </c>
      <c r="R1174" s="21">
        <f t="shared" si="832"/>
        <v>0</v>
      </c>
      <c r="S1174" s="21">
        <f t="shared" si="832"/>
        <v>0</v>
      </c>
      <c r="T1174" s="21">
        <f t="shared" si="832"/>
        <v>0</v>
      </c>
      <c r="U1174" s="21">
        <f t="shared" si="832"/>
        <v>0</v>
      </c>
      <c r="V1174" s="21">
        <f t="shared" si="832"/>
        <v>0</v>
      </c>
      <c r="W1174" s="21">
        <f t="shared" si="832"/>
        <v>0</v>
      </c>
      <c r="X1174" s="21">
        <f t="shared" si="832"/>
        <v>0</v>
      </c>
      <c r="Y1174" s="21">
        <f t="shared" si="832"/>
        <v>0</v>
      </c>
      <c r="Z1174" s="21">
        <f t="shared" si="832"/>
        <v>6611016.1299999999</v>
      </c>
      <c r="AA1174" s="21">
        <f t="shared" si="832"/>
        <v>22091983.869999997</v>
      </c>
      <c r="AB1174" s="22">
        <f t="shared" si="828"/>
        <v>0.23032491830122287</v>
      </c>
      <c r="AC1174" s="24"/>
    </row>
    <row r="1175" spans="1:29" s="16" customFormat="1" ht="15" customHeight="1" x14ac:dyDescent="0.25">
      <c r="A1175" s="13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5"/>
    </row>
    <row r="1176" spans="1:29" s="16" customFormat="1" ht="15" customHeight="1" x14ac:dyDescent="0.25">
      <c r="A1176" s="13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5"/>
    </row>
    <row r="1177" spans="1:29" s="16" customFormat="1" ht="15" customHeight="1" x14ac:dyDescent="0.25">
      <c r="A1177" s="17" t="s">
        <v>66</v>
      </c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8" customHeight="1" x14ac:dyDescent="0.2">
      <c r="A1178" s="18" t="s">
        <v>36</v>
      </c>
      <c r="B1178" s="14">
        <f>[1]consoCURRENT!E24949</f>
        <v>31450000</v>
      </c>
      <c r="C1178" s="14">
        <f>[1]consoCURRENT!F24949</f>
        <v>0</v>
      </c>
      <c r="D1178" s="14">
        <f>[1]consoCURRENT!G24949</f>
        <v>0</v>
      </c>
      <c r="E1178" s="14">
        <f>[1]consoCURRENT!H24949</f>
        <v>7877002.5399999991</v>
      </c>
      <c r="F1178" s="14">
        <f>[1]consoCURRENT!I24949</f>
        <v>0</v>
      </c>
      <c r="G1178" s="14">
        <f>[1]consoCURRENT!J24949</f>
        <v>0</v>
      </c>
      <c r="H1178" s="14">
        <f>[1]consoCURRENT!K24949</f>
        <v>0</v>
      </c>
      <c r="I1178" s="14">
        <f>[1]consoCURRENT!L24949</f>
        <v>0</v>
      </c>
      <c r="J1178" s="14">
        <f>[1]consoCURRENT!M24949</f>
        <v>0</v>
      </c>
      <c r="K1178" s="14">
        <f>[1]consoCURRENT!N24949</f>
        <v>0</v>
      </c>
      <c r="L1178" s="14">
        <f>[1]consoCURRENT!O24949</f>
        <v>0</v>
      </c>
      <c r="M1178" s="14">
        <f>[1]consoCURRENT!P24949</f>
        <v>0</v>
      </c>
      <c r="N1178" s="14">
        <f>[1]consoCURRENT!Q24949</f>
        <v>2430457.83</v>
      </c>
      <c r="O1178" s="14">
        <f>[1]consoCURRENT!R24949</f>
        <v>2926538.91</v>
      </c>
      <c r="P1178" s="14">
        <f>[1]consoCURRENT!S24949</f>
        <v>2520005.8000000003</v>
      </c>
      <c r="Q1178" s="14">
        <f>[1]consoCURRENT!T24949</f>
        <v>0</v>
      </c>
      <c r="R1178" s="14">
        <f>[1]consoCURRENT!U24949</f>
        <v>0</v>
      </c>
      <c r="S1178" s="14">
        <f>[1]consoCURRENT!V24949</f>
        <v>0</v>
      </c>
      <c r="T1178" s="14">
        <f>[1]consoCURRENT!W24949</f>
        <v>0</v>
      </c>
      <c r="U1178" s="14">
        <f>[1]consoCURRENT!X24949</f>
        <v>0</v>
      </c>
      <c r="V1178" s="14">
        <f>[1]consoCURRENT!Y24949</f>
        <v>0</v>
      </c>
      <c r="W1178" s="14">
        <f>[1]consoCURRENT!Z24949</f>
        <v>0</v>
      </c>
      <c r="X1178" s="14">
        <f>[1]consoCURRENT!AA24949</f>
        <v>0</v>
      </c>
      <c r="Y1178" s="14">
        <f>[1]consoCURRENT!AB24949</f>
        <v>0</v>
      </c>
      <c r="Z1178" s="14">
        <f>SUM(M1178:Y1178)</f>
        <v>7877002.540000001</v>
      </c>
      <c r="AA1178" s="14">
        <f>B1178-Z1178</f>
        <v>23572997.460000001</v>
      </c>
      <c r="AB1178" s="19">
        <f>Z1178/B1178</f>
        <v>0.25046113004769477</v>
      </c>
      <c r="AC1178" s="15"/>
    </row>
    <row r="1179" spans="1:29" s="16" customFormat="1" ht="18" customHeight="1" x14ac:dyDescent="0.2">
      <c r="A1179" s="18" t="s">
        <v>37</v>
      </c>
      <c r="B1179" s="14">
        <f>[1]consoCURRENT!E25037</f>
        <v>10973000</v>
      </c>
      <c r="C1179" s="14">
        <f>[1]consoCURRENT!F25037</f>
        <v>0</v>
      </c>
      <c r="D1179" s="14">
        <f>[1]consoCURRENT!G25037</f>
        <v>0</v>
      </c>
      <c r="E1179" s="14">
        <f>[1]consoCURRENT!H25037</f>
        <v>2637089.77</v>
      </c>
      <c r="F1179" s="14">
        <f>[1]consoCURRENT!I25037</f>
        <v>0</v>
      </c>
      <c r="G1179" s="14">
        <f>[1]consoCURRENT!J25037</f>
        <v>0</v>
      </c>
      <c r="H1179" s="14">
        <f>[1]consoCURRENT!K25037</f>
        <v>0</v>
      </c>
      <c r="I1179" s="14">
        <f>[1]consoCURRENT!L25037</f>
        <v>0</v>
      </c>
      <c r="J1179" s="14">
        <f>[1]consoCURRENT!M25037</f>
        <v>0</v>
      </c>
      <c r="K1179" s="14">
        <f>[1]consoCURRENT!N25037</f>
        <v>0</v>
      </c>
      <c r="L1179" s="14">
        <f>[1]consoCURRENT!O25037</f>
        <v>0</v>
      </c>
      <c r="M1179" s="14">
        <f>[1]consoCURRENT!P25037</f>
        <v>0</v>
      </c>
      <c r="N1179" s="14">
        <f>[1]consoCURRENT!Q25037</f>
        <v>716208.9</v>
      </c>
      <c r="O1179" s="14">
        <f>[1]consoCURRENT!R25037</f>
        <v>620326.61999999988</v>
      </c>
      <c r="P1179" s="14">
        <f>[1]consoCURRENT!S25037</f>
        <v>1300554.2499999998</v>
      </c>
      <c r="Q1179" s="14">
        <f>[1]consoCURRENT!T25037</f>
        <v>0</v>
      </c>
      <c r="R1179" s="14">
        <f>[1]consoCURRENT!U25037</f>
        <v>0</v>
      </c>
      <c r="S1179" s="14">
        <f>[1]consoCURRENT!V25037</f>
        <v>0</v>
      </c>
      <c r="T1179" s="14">
        <f>[1]consoCURRENT!W25037</f>
        <v>0</v>
      </c>
      <c r="U1179" s="14">
        <f>[1]consoCURRENT!X25037</f>
        <v>0</v>
      </c>
      <c r="V1179" s="14">
        <f>[1]consoCURRENT!Y25037</f>
        <v>0</v>
      </c>
      <c r="W1179" s="14">
        <f>[1]consoCURRENT!Z25037</f>
        <v>0</v>
      </c>
      <c r="X1179" s="14">
        <f>[1]consoCURRENT!AA25037</f>
        <v>0</v>
      </c>
      <c r="Y1179" s="14">
        <f>[1]consoCURRENT!AB25037</f>
        <v>0</v>
      </c>
      <c r="Z1179" s="14">
        <f t="shared" ref="Z1179:Z1181" si="833">SUM(M1179:Y1179)</f>
        <v>2637089.7699999996</v>
      </c>
      <c r="AA1179" s="14">
        <f t="shared" ref="AA1179:AA1181" si="834">B1179-Z1179</f>
        <v>8335910.2300000004</v>
      </c>
      <c r="AB1179" s="19">
        <f t="shared" ref="AB1179:AB1184" si="835">Z1179/B1179</f>
        <v>0.2403253230657067</v>
      </c>
      <c r="AC1179" s="15"/>
    </row>
    <row r="1180" spans="1:29" s="16" customFormat="1" ht="18" customHeight="1" x14ac:dyDescent="0.2">
      <c r="A1180" s="18" t="s">
        <v>38</v>
      </c>
      <c r="B1180" s="14">
        <f>[1]consoCURRENT!E25043</f>
        <v>0</v>
      </c>
      <c r="C1180" s="14">
        <f>[1]consoCURRENT!F25043</f>
        <v>0</v>
      </c>
      <c r="D1180" s="14">
        <f>[1]consoCURRENT!G25043</f>
        <v>0</v>
      </c>
      <c r="E1180" s="14">
        <f>[1]consoCURRENT!H25043</f>
        <v>0</v>
      </c>
      <c r="F1180" s="14">
        <f>[1]consoCURRENT!I25043</f>
        <v>0</v>
      </c>
      <c r="G1180" s="14">
        <f>[1]consoCURRENT!J25043</f>
        <v>0</v>
      </c>
      <c r="H1180" s="14">
        <f>[1]consoCURRENT!K25043</f>
        <v>0</v>
      </c>
      <c r="I1180" s="14">
        <f>[1]consoCURRENT!L25043</f>
        <v>0</v>
      </c>
      <c r="J1180" s="14">
        <f>[1]consoCURRENT!M25043</f>
        <v>0</v>
      </c>
      <c r="K1180" s="14">
        <f>[1]consoCURRENT!N25043</f>
        <v>0</v>
      </c>
      <c r="L1180" s="14">
        <f>[1]consoCURRENT!O25043</f>
        <v>0</v>
      </c>
      <c r="M1180" s="14">
        <f>[1]consoCURRENT!P25043</f>
        <v>0</v>
      </c>
      <c r="N1180" s="14">
        <f>[1]consoCURRENT!Q25043</f>
        <v>0</v>
      </c>
      <c r="O1180" s="14">
        <f>[1]consoCURRENT!R25043</f>
        <v>0</v>
      </c>
      <c r="P1180" s="14">
        <f>[1]consoCURRENT!S25043</f>
        <v>0</v>
      </c>
      <c r="Q1180" s="14">
        <f>[1]consoCURRENT!T25043</f>
        <v>0</v>
      </c>
      <c r="R1180" s="14">
        <f>[1]consoCURRENT!U25043</f>
        <v>0</v>
      </c>
      <c r="S1180" s="14">
        <f>[1]consoCURRENT!V25043</f>
        <v>0</v>
      </c>
      <c r="T1180" s="14">
        <f>[1]consoCURRENT!W25043</f>
        <v>0</v>
      </c>
      <c r="U1180" s="14">
        <f>[1]consoCURRENT!X25043</f>
        <v>0</v>
      </c>
      <c r="V1180" s="14">
        <f>[1]consoCURRENT!Y25043</f>
        <v>0</v>
      </c>
      <c r="W1180" s="14">
        <f>[1]consoCURRENT!Z25043</f>
        <v>0</v>
      </c>
      <c r="X1180" s="14">
        <f>[1]consoCURRENT!AA25043</f>
        <v>0</v>
      </c>
      <c r="Y1180" s="14">
        <f>[1]consoCURRENT!AB25043</f>
        <v>0</v>
      </c>
      <c r="Z1180" s="14">
        <f t="shared" si="833"/>
        <v>0</v>
      </c>
      <c r="AA1180" s="14">
        <f t="shared" si="834"/>
        <v>0</v>
      </c>
      <c r="AB1180" s="19"/>
      <c r="AC1180" s="15"/>
    </row>
    <row r="1181" spans="1:29" s="16" customFormat="1" ht="18" customHeight="1" x14ac:dyDescent="0.2">
      <c r="A1181" s="18" t="s">
        <v>39</v>
      </c>
      <c r="B1181" s="14">
        <f>[1]consoCURRENT!E25072</f>
        <v>0</v>
      </c>
      <c r="C1181" s="14">
        <f>[1]consoCURRENT!F25072</f>
        <v>0</v>
      </c>
      <c r="D1181" s="14">
        <f>[1]consoCURRENT!G25072</f>
        <v>0</v>
      </c>
      <c r="E1181" s="14">
        <f>[1]consoCURRENT!H25072</f>
        <v>0</v>
      </c>
      <c r="F1181" s="14">
        <f>[1]consoCURRENT!I25072</f>
        <v>0</v>
      </c>
      <c r="G1181" s="14">
        <f>[1]consoCURRENT!J25072</f>
        <v>0</v>
      </c>
      <c r="H1181" s="14">
        <f>[1]consoCURRENT!K25072</f>
        <v>0</v>
      </c>
      <c r="I1181" s="14">
        <f>[1]consoCURRENT!L25072</f>
        <v>0</v>
      </c>
      <c r="J1181" s="14">
        <f>[1]consoCURRENT!M25072</f>
        <v>0</v>
      </c>
      <c r="K1181" s="14">
        <f>[1]consoCURRENT!N25072</f>
        <v>0</v>
      </c>
      <c r="L1181" s="14">
        <f>[1]consoCURRENT!O25072</f>
        <v>0</v>
      </c>
      <c r="M1181" s="14">
        <f>[1]consoCURRENT!P25072</f>
        <v>0</v>
      </c>
      <c r="N1181" s="14">
        <f>[1]consoCURRENT!Q25072</f>
        <v>0</v>
      </c>
      <c r="O1181" s="14">
        <f>[1]consoCURRENT!R25072</f>
        <v>0</v>
      </c>
      <c r="P1181" s="14">
        <f>[1]consoCURRENT!S25072</f>
        <v>0</v>
      </c>
      <c r="Q1181" s="14">
        <f>[1]consoCURRENT!T25072</f>
        <v>0</v>
      </c>
      <c r="R1181" s="14">
        <f>[1]consoCURRENT!U25072</f>
        <v>0</v>
      </c>
      <c r="S1181" s="14">
        <f>[1]consoCURRENT!V25072</f>
        <v>0</v>
      </c>
      <c r="T1181" s="14">
        <f>[1]consoCURRENT!W25072</f>
        <v>0</v>
      </c>
      <c r="U1181" s="14">
        <f>[1]consoCURRENT!X25072</f>
        <v>0</v>
      </c>
      <c r="V1181" s="14">
        <f>[1]consoCURRENT!Y25072</f>
        <v>0</v>
      </c>
      <c r="W1181" s="14">
        <f>[1]consoCURRENT!Z25072</f>
        <v>0</v>
      </c>
      <c r="X1181" s="14">
        <f>[1]consoCURRENT!AA25072</f>
        <v>0</v>
      </c>
      <c r="Y1181" s="14">
        <f>[1]consoCURRENT!AB25072</f>
        <v>0</v>
      </c>
      <c r="Z1181" s="14">
        <f t="shared" si="833"/>
        <v>0</v>
      </c>
      <c r="AA1181" s="14">
        <f t="shared" si="834"/>
        <v>0</v>
      </c>
      <c r="AB1181" s="19"/>
      <c r="AC1181" s="15"/>
    </row>
    <row r="1182" spans="1:29" s="16" customFormat="1" ht="18" customHeight="1" x14ac:dyDescent="0.25">
      <c r="A1182" s="20" t="s">
        <v>40</v>
      </c>
      <c r="B1182" s="21">
        <f>SUM(B1178:B1181)</f>
        <v>42423000</v>
      </c>
      <c r="C1182" s="21">
        <f t="shared" ref="C1182:AA1182" si="836">SUM(C1178:C1181)</f>
        <v>0</v>
      </c>
      <c r="D1182" s="21">
        <f t="shared" si="836"/>
        <v>0</v>
      </c>
      <c r="E1182" s="21">
        <f t="shared" si="836"/>
        <v>10514092.309999999</v>
      </c>
      <c r="F1182" s="21">
        <f t="shared" si="836"/>
        <v>0</v>
      </c>
      <c r="G1182" s="21">
        <f t="shared" si="836"/>
        <v>0</v>
      </c>
      <c r="H1182" s="21">
        <f t="shared" si="836"/>
        <v>0</v>
      </c>
      <c r="I1182" s="21">
        <f t="shared" si="836"/>
        <v>0</v>
      </c>
      <c r="J1182" s="21">
        <f t="shared" si="836"/>
        <v>0</v>
      </c>
      <c r="K1182" s="21">
        <f t="shared" si="836"/>
        <v>0</v>
      </c>
      <c r="L1182" s="21">
        <f t="shared" si="836"/>
        <v>0</v>
      </c>
      <c r="M1182" s="21">
        <f t="shared" si="836"/>
        <v>0</v>
      </c>
      <c r="N1182" s="21">
        <f t="shared" si="836"/>
        <v>3146666.73</v>
      </c>
      <c r="O1182" s="21">
        <f t="shared" si="836"/>
        <v>3546865.5300000003</v>
      </c>
      <c r="P1182" s="21">
        <f t="shared" si="836"/>
        <v>3820560.05</v>
      </c>
      <c r="Q1182" s="21">
        <f t="shared" si="836"/>
        <v>0</v>
      </c>
      <c r="R1182" s="21">
        <f t="shared" si="836"/>
        <v>0</v>
      </c>
      <c r="S1182" s="21">
        <f t="shared" si="836"/>
        <v>0</v>
      </c>
      <c r="T1182" s="21">
        <f t="shared" si="836"/>
        <v>0</v>
      </c>
      <c r="U1182" s="21">
        <f t="shared" si="836"/>
        <v>0</v>
      </c>
      <c r="V1182" s="21">
        <f t="shared" si="836"/>
        <v>0</v>
      </c>
      <c r="W1182" s="21">
        <f t="shared" si="836"/>
        <v>0</v>
      </c>
      <c r="X1182" s="21">
        <f t="shared" si="836"/>
        <v>0</v>
      </c>
      <c r="Y1182" s="21">
        <f t="shared" si="836"/>
        <v>0</v>
      </c>
      <c r="Z1182" s="21">
        <f t="shared" si="836"/>
        <v>10514092.310000001</v>
      </c>
      <c r="AA1182" s="21">
        <f t="shared" si="836"/>
        <v>31908907.690000001</v>
      </c>
      <c r="AB1182" s="22">
        <f t="shared" si="835"/>
        <v>0.24783943403342529</v>
      </c>
      <c r="AC1182" s="15"/>
    </row>
    <row r="1183" spans="1:29" s="16" customFormat="1" ht="18" customHeight="1" x14ac:dyDescent="0.25">
      <c r="A1183" s="23" t="s">
        <v>41</v>
      </c>
      <c r="B1183" s="14">
        <f>[1]consoCURRENT!E25076</f>
        <v>2943000</v>
      </c>
      <c r="C1183" s="14">
        <f>[1]consoCURRENT!F25076</f>
        <v>0</v>
      </c>
      <c r="D1183" s="14">
        <f>[1]consoCURRENT!G25076</f>
        <v>0</v>
      </c>
      <c r="E1183" s="14">
        <f>[1]consoCURRENT!H25076</f>
        <v>1103306.6299999999</v>
      </c>
      <c r="F1183" s="14">
        <f>[1]consoCURRENT!I25076</f>
        <v>0</v>
      </c>
      <c r="G1183" s="14">
        <f>[1]consoCURRENT!J25076</f>
        <v>0</v>
      </c>
      <c r="H1183" s="14">
        <f>[1]consoCURRENT!K25076</f>
        <v>0</v>
      </c>
      <c r="I1183" s="14">
        <f>[1]consoCURRENT!L25076</f>
        <v>0</v>
      </c>
      <c r="J1183" s="14">
        <f>[1]consoCURRENT!M25076</f>
        <v>0</v>
      </c>
      <c r="K1183" s="14">
        <f>[1]consoCURRENT!N25076</f>
        <v>0</v>
      </c>
      <c r="L1183" s="14">
        <f>[1]consoCURRENT!O25076</f>
        <v>0</v>
      </c>
      <c r="M1183" s="14">
        <f>[1]consoCURRENT!P25076</f>
        <v>0</v>
      </c>
      <c r="N1183" s="14">
        <f>[1]consoCURRENT!Q25076</f>
        <v>308996.73</v>
      </c>
      <c r="O1183" s="14">
        <f>[1]consoCURRENT!R25076</f>
        <v>432558.42</v>
      </c>
      <c r="P1183" s="14">
        <f>[1]consoCURRENT!S25076</f>
        <v>361751.48</v>
      </c>
      <c r="Q1183" s="14">
        <f>[1]consoCURRENT!T25076</f>
        <v>0</v>
      </c>
      <c r="R1183" s="14">
        <f>[1]consoCURRENT!U25076</f>
        <v>0</v>
      </c>
      <c r="S1183" s="14">
        <f>[1]consoCURRENT!V25076</f>
        <v>0</v>
      </c>
      <c r="T1183" s="14">
        <f>[1]consoCURRENT!W25076</f>
        <v>0</v>
      </c>
      <c r="U1183" s="14">
        <f>[1]consoCURRENT!X25076</f>
        <v>0</v>
      </c>
      <c r="V1183" s="14">
        <f>[1]consoCURRENT!Y25076</f>
        <v>0</v>
      </c>
      <c r="W1183" s="14">
        <f>[1]consoCURRENT!Z25076</f>
        <v>0</v>
      </c>
      <c r="X1183" s="14">
        <f>[1]consoCURRENT!AA25076</f>
        <v>0</v>
      </c>
      <c r="Y1183" s="14">
        <f>[1]consoCURRENT!AB25076</f>
        <v>0</v>
      </c>
      <c r="Z1183" s="14">
        <f t="shared" ref="Z1183" si="837">SUM(M1183:Y1183)</f>
        <v>1103306.6299999999</v>
      </c>
      <c r="AA1183" s="14">
        <f t="shared" ref="AA1183" si="838">B1183-Z1183</f>
        <v>1839693.37</v>
      </c>
      <c r="AB1183" s="19">
        <f t="shared" si="835"/>
        <v>0.37489182127081205</v>
      </c>
      <c r="AC1183" s="15"/>
    </row>
    <row r="1184" spans="1:29" s="16" customFormat="1" ht="18" customHeight="1" x14ac:dyDescent="0.25">
      <c r="A1184" s="20" t="s">
        <v>42</v>
      </c>
      <c r="B1184" s="21">
        <f>B1183+B1182</f>
        <v>45366000</v>
      </c>
      <c r="C1184" s="21">
        <f t="shared" ref="C1184:AA1184" si="839">C1183+C1182</f>
        <v>0</v>
      </c>
      <c r="D1184" s="21">
        <f t="shared" si="839"/>
        <v>0</v>
      </c>
      <c r="E1184" s="21">
        <f t="shared" si="839"/>
        <v>11617398.939999998</v>
      </c>
      <c r="F1184" s="21">
        <f t="shared" si="839"/>
        <v>0</v>
      </c>
      <c r="G1184" s="21">
        <f t="shared" si="839"/>
        <v>0</v>
      </c>
      <c r="H1184" s="21">
        <f t="shared" si="839"/>
        <v>0</v>
      </c>
      <c r="I1184" s="21">
        <f t="shared" si="839"/>
        <v>0</v>
      </c>
      <c r="J1184" s="21">
        <f t="shared" si="839"/>
        <v>0</v>
      </c>
      <c r="K1184" s="21">
        <f t="shared" si="839"/>
        <v>0</v>
      </c>
      <c r="L1184" s="21">
        <f t="shared" si="839"/>
        <v>0</v>
      </c>
      <c r="M1184" s="21">
        <f t="shared" si="839"/>
        <v>0</v>
      </c>
      <c r="N1184" s="21">
        <f t="shared" si="839"/>
        <v>3455663.46</v>
      </c>
      <c r="O1184" s="21">
        <f t="shared" si="839"/>
        <v>3979423.95</v>
      </c>
      <c r="P1184" s="21">
        <f t="shared" si="839"/>
        <v>4182311.53</v>
      </c>
      <c r="Q1184" s="21">
        <f t="shared" si="839"/>
        <v>0</v>
      </c>
      <c r="R1184" s="21">
        <f t="shared" si="839"/>
        <v>0</v>
      </c>
      <c r="S1184" s="21">
        <f t="shared" si="839"/>
        <v>0</v>
      </c>
      <c r="T1184" s="21">
        <f t="shared" si="839"/>
        <v>0</v>
      </c>
      <c r="U1184" s="21">
        <f t="shared" si="839"/>
        <v>0</v>
      </c>
      <c r="V1184" s="21">
        <f t="shared" si="839"/>
        <v>0</v>
      </c>
      <c r="W1184" s="21">
        <f t="shared" si="839"/>
        <v>0</v>
      </c>
      <c r="X1184" s="21">
        <f t="shared" si="839"/>
        <v>0</v>
      </c>
      <c r="Y1184" s="21">
        <f t="shared" si="839"/>
        <v>0</v>
      </c>
      <c r="Z1184" s="21">
        <f t="shared" si="839"/>
        <v>11617398.940000001</v>
      </c>
      <c r="AA1184" s="21">
        <f t="shared" si="839"/>
        <v>33748601.060000002</v>
      </c>
      <c r="AB1184" s="22">
        <f t="shared" si="835"/>
        <v>0.25608162368293441</v>
      </c>
      <c r="AC1184" s="24"/>
    </row>
    <row r="1185" spans="1:29" s="16" customFormat="1" ht="15" customHeight="1" x14ac:dyDescent="0.25">
      <c r="A1185" s="13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5"/>
    </row>
    <row r="1186" spans="1:29" s="16" customFormat="1" ht="15" customHeight="1" x14ac:dyDescent="0.25">
      <c r="A1186" s="13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5"/>
    </row>
    <row r="1187" spans="1:29" s="16" customFormat="1" ht="15" customHeight="1" x14ac:dyDescent="0.25">
      <c r="A1187" s="17" t="s">
        <v>67</v>
      </c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8" customHeight="1" x14ac:dyDescent="0.2">
      <c r="A1188" s="18" t="s">
        <v>36</v>
      </c>
      <c r="B1188" s="14">
        <f>[1]consoCURRENT!E25136</f>
        <v>28227000</v>
      </c>
      <c r="C1188" s="14">
        <f>[1]consoCURRENT!F25136</f>
        <v>0</v>
      </c>
      <c r="D1188" s="14">
        <f>[1]consoCURRENT!G25136</f>
        <v>0</v>
      </c>
      <c r="E1188" s="14">
        <f>[1]consoCURRENT!H25136</f>
        <v>6610216.919999999</v>
      </c>
      <c r="F1188" s="14">
        <f>[1]consoCURRENT!I25136</f>
        <v>0</v>
      </c>
      <c r="G1188" s="14">
        <f>[1]consoCURRENT!J25136</f>
        <v>0</v>
      </c>
      <c r="H1188" s="14">
        <f>[1]consoCURRENT!K25136</f>
        <v>0</v>
      </c>
      <c r="I1188" s="14">
        <f>[1]consoCURRENT!L25136</f>
        <v>0</v>
      </c>
      <c r="J1188" s="14">
        <f>[1]consoCURRENT!M25136</f>
        <v>0</v>
      </c>
      <c r="K1188" s="14">
        <f>[1]consoCURRENT!N25136</f>
        <v>0</v>
      </c>
      <c r="L1188" s="14">
        <f>[1]consoCURRENT!O25136</f>
        <v>0</v>
      </c>
      <c r="M1188" s="14">
        <f>[1]consoCURRENT!P25136</f>
        <v>0</v>
      </c>
      <c r="N1188" s="14">
        <f>[1]consoCURRENT!Q25136</f>
        <v>2354869</v>
      </c>
      <c r="O1188" s="14">
        <f>[1]consoCURRENT!R25136</f>
        <v>2051626.4200000002</v>
      </c>
      <c r="P1188" s="14">
        <f>[1]consoCURRENT!S25136</f>
        <v>2203721.5</v>
      </c>
      <c r="Q1188" s="14">
        <f>[1]consoCURRENT!T25136</f>
        <v>0</v>
      </c>
      <c r="R1188" s="14">
        <f>[1]consoCURRENT!U25136</f>
        <v>0</v>
      </c>
      <c r="S1188" s="14">
        <f>[1]consoCURRENT!V25136</f>
        <v>0</v>
      </c>
      <c r="T1188" s="14">
        <f>[1]consoCURRENT!W25136</f>
        <v>0</v>
      </c>
      <c r="U1188" s="14">
        <f>[1]consoCURRENT!X25136</f>
        <v>0</v>
      </c>
      <c r="V1188" s="14">
        <f>[1]consoCURRENT!Y25136</f>
        <v>0</v>
      </c>
      <c r="W1188" s="14">
        <f>[1]consoCURRENT!Z25136</f>
        <v>0</v>
      </c>
      <c r="X1188" s="14">
        <f>[1]consoCURRENT!AA25136</f>
        <v>0</v>
      </c>
      <c r="Y1188" s="14">
        <f>[1]consoCURRENT!AB25136</f>
        <v>0</v>
      </c>
      <c r="Z1188" s="14">
        <f>SUM(M1188:Y1188)</f>
        <v>6610216.9199999999</v>
      </c>
      <c r="AA1188" s="14">
        <f>B1188-Z1188</f>
        <v>21616783.079999998</v>
      </c>
      <c r="AB1188" s="19">
        <f>Z1188/B1188</f>
        <v>0.23418063981294504</v>
      </c>
      <c r="AC1188" s="15"/>
    </row>
    <row r="1189" spans="1:29" s="16" customFormat="1" ht="18" customHeight="1" x14ac:dyDescent="0.2">
      <c r="A1189" s="18" t="s">
        <v>37</v>
      </c>
      <c r="B1189" s="14">
        <f>[1]consoCURRENT!E25224</f>
        <v>7899000</v>
      </c>
      <c r="C1189" s="14">
        <f>[1]consoCURRENT!F25224</f>
        <v>0</v>
      </c>
      <c r="D1189" s="14">
        <f>[1]consoCURRENT!G25224</f>
        <v>0</v>
      </c>
      <c r="E1189" s="14">
        <f>[1]consoCURRENT!H25224</f>
        <v>2174041.14</v>
      </c>
      <c r="F1189" s="14">
        <f>[1]consoCURRENT!I25224</f>
        <v>0</v>
      </c>
      <c r="G1189" s="14">
        <f>[1]consoCURRENT!J25224</f>
        <v>0</v>
      </c>
      <c r="H1189" s="14">
        <f>[1]consoCURRENT!K25224</f>
        <v>0</v>
      </c>
      <c r="I1189" s="14">
        <f>[1]consoCURRENT!L25224</f>
        <v>0</v>
      </c>
      <c r="J1189" s="14">
        <f>[1]consoCURRENT!M25224</f>
        <v>0</v>
      </c>
      <c r="K1189" s="14">
        <f>[1]consoCURRENT!N25224</f>
        <v>0</v>
      </c>
      <c r="L1189" s="14">
        <f>[1]consoCURRENT!O25224</f>
        <v>0</v>
      </c>
      <c r="M1189" s="14">
        <f>[1]consoCURRENT!P25224</f>
        <v>0</v>
      </c>
      <c r="N1189" s="14">
        <f>[1]consoCURRENT!Q25224</f>
        <v>216582.68</v>
      </c>
      <c r="O1189" s="14">
        <f>[1]consoCURRENT!R25224</f>
        <v>896079.58</v>
      </c>
      <c r="P1189" s="14">
        <f>[1]consoCURRENT!S25224</f>
        <v>1061378.8799999999</v>
      </c>
      <c r="Q1189" s="14">
        <f>[1]consoCURRENT!T25224</f>
        <v>0</v>
      </c>
      <c r="R1189" s="14">
        <f>[1]consoCURRENT!U25224</f>
        <v>0</v>
      </c>
      <c r="S1189" s="14">
        <f>[1]consoCURRENT!V25224</f>
        <v>0</v>
      </c>
      <c r="T1189" s="14">
        <f>[1]consoCURRENT!W25224</f>
        <v>0</v>
      </c>
      <c r="U1189" s="14">
        <f>[1]consoCURRENT!X25224</f>
        <v>0</v>
      </c>
      <c r="V1189" s="14">
        <f>[1]consoCURRENT!Y25224</f>
        <v>0</v>
      </c>
      <c r="W1189" s="14">
        <f>[1]consoCURRENT!Z25224</f>
        <v>0</v>
      </c>
      <c r="X1189" s="14">
        <f>[1]consoCURRENT!AA25224</f>
        <v>0</v>
      </c>
      <c r="Y1189" s="14">
        <f>[1]consoCURRENT!AB25224</f>
        <v>0</v>
      </c>
      <c r="Z1189" s="14">
        <f t="shared" ref="Z1189:Z1191" si="840">SUM(M1189:Y1189)</f>
        <v>2174041.1399999997</v>
      </c>
      <c r="AA1189" s="14">
        <f t="shared" ref="AA1189:AA1191" si="841">B1189-Z1189</f>
        <v>5724958.8600000003</v>
      </c>
      <c r="AB1189" s="19">
        <f t="shared" ref="AB1189:AB1194" si="842">Z1189/B1189</f>
        <v>0.27522992024306869</v>
      </c>
      <c r="AC1189" s="15"/>
    </row>
    <row r="1190" spans="1:29" s="16" customFormat="1" ht="18" customHeight="1" x14ac:dyDescent="0.2">
      <c r="A1190" s="18" t="s">
        <v>38</v>
      </c>
      <c r="B1190" s="14">
        <f>[1]consoCURRENT!E25230</f>
        <v>0</v>
      </c>
      <c r="C1190" s="14">
        <f>[1]consoCURRENT!F25230</f>
        <v>0</v>
      </c>
      <c r="D1190" s="14">
        <f>[1]consoCURRENT!G25230</f>
        <v>0</v>
      </c>
      <c r="E1190" s="14">
        <f>[1]consoCURRENT!H25230</f>
        <v>0</v>
      </c>
      <c r="F1190" s="14">
        <f>[1]consoCURRENT!I25230</f>
        <v>0</v>
      </c>
      <c r="G1190" s="14">
        <f>[1]consoCURRENT!J25230</f>
        <v>0</v>
      </c>
      <c r="H1190" s="14">
        <f>[1]consoCURRENT!K25230</f>
        <v>0</v>
      </c>
      <c r="I1190" s="14">
        <f>[1]consoCURRENT!L25230</f>
        <v>0</v>
      </c>
      <c r="J1190" s="14">
        <f>[1]consoCURRENT!M25230</f>
        <v>0</v>
      </c>
      <c r="K1190" s="14">
        <f>[1]consoCURRENT!N25230</f>
        <v>0</v>
      </c>
      <c r="L1190" s="14">
        <f>[1]consoCURRENT!O25230</f>
        <v>0</v>
      </c>
      <c r="M1190" s="14">
        <f>[1]consoCURRENT!P25230</f>
        <v>0</v>
      </c>
      <c r="N1190" s="14">
        <f>[1]consoCURRENT!Q25230</f>
        <v>0</v>
      </c>
      <c r="O1190" s="14">
        <f>[1]consoCURRENT!R25230</f>
        <v>0</v>
      </c>
      <c r="P1190" s="14">
        <f>[1]consoCURRENT!S25230</f>
        <v>0</v>
      </c>
      <c r="Q1190" s="14">
        <f>[1]consoCURRENT!T25230</f>
        <v>0</v>
      </c>
      <c r="R1190" s="14">
        <f>[1]consoCURRENT!U25230</f>
        <v>0</v>
      </c>
      <c r="S1190" s="14">
        <f>[1]consoCURRENT!V25230</f>
        <v>0</v>
      </c>
      <c r="T1190" s="14">
        <f>[1]consoCURRENT!W25230</f>
        <v>0</v>
      </c>
      <c r="U1190" s="14">
        <f>[1]consoCURRENT!X25230</f>
        <v>0</v>
      </c>
      <c r="V1190" s="14">
        <f>[1]consoCURRENT!Y25230</f>
        <v>0</v>
      </c>
      <c r="W1190" s="14">
        <f>[1]consoCURRENT!Z25230</f>
        <v>0</v>
      </c>
      <c r="X1190" s="14">
        <f>[1]consoCURRENT!AA25230</f>
        <v>0</v>
      </c>
      <c r="Y1190" s="14">
        <f>[1]consoCURRENT!AB25230</f>
        <v>0</v>
      </c>
      <c r="Z1190" s="14">
        <f t="shared" si="840"/>
        <v>0</v>
      </c>
      <c r="AA1190" s="14">
        <f t="shared" si="841"/>
        <v>0</v>
      </c>
      <c r="AB1190" s="19"/>
      <c r="AC1190" s="15"/>
    </row>
    <row r="1191" spans="1:29" s="16" customFormat="1" ht="18" customHeight="1" x14ac:dyDescent="0.2">
      <c r="A1191" s="18" t="s">
        <v>39</v>
      </c>
      <c r="B1191" s="14">
        <f>[1]consoCURRENT!E25259</f>
        <v>0</v>
      </c>
      <c r="C1191" s="14">
        <f>[1]consoCURRENT!F25259</f>
        <v>0</v>
      </c>
      <c r="D1191" s="14">
        <f>[1]consoCURRENT!G25259</f>
        <v>0</v>
      </c>
      <c r="E1191" s="14">
        <f>[1]consoCURRENT!H25259</f>
        <v>0</v>
      </c>
      <c r="F1191" s="14">
        <f>[1]consoCURRENT!I25259</f>
        <v>0</v>
      </c>
      <c r="G1191" s="14">
        <f>[1]consoCURRENT!J25259</f>
        <v>0</v>
      </c>
      <c r="H1191" s="14">
        <f>[1]consoCURRENT!K25259</f>
        <v>0</v>
      </c>
      <c r="I1191" s="14">
        <f>[1]consoCURRENT!L25259</f>
        <v>0</v>
      </c>
      <c r="J1191" s="14">
        <f>[1]consoCURRENT!M25259</f>
        <v>0</v>
      </c>
      <c r="K1191" s="14">
        <f>[1]consoCURRENT!N25259</f>
        <v>0</v>
      </c>
      <c r="L1191" s="14">
        <f>[1]consoCURRENT!O25259</f>
        <v>0</v>
      </c>
      <c r="M1191" s="14">
        <f>[1]consoCURRENT!P25259</f>
        <v>0</v>
      </c>
      <c r="N1191" s="14">
        <f>[1]consoCURRENT!Q25259</f>
        <v>0</v>
      </c>
      <c r="O1191" s="14">
        <f>[1]consoCURRENT!R25259</f>
        <v>0</v>
      </c>
      <c r="P1191" s="14">
        <f>[1]consoCURRENT!S25259</f>
        <v>0</v>
      </c>
      <c r="Q1191" s="14">
        <f>[1]consoCURRENT!T25259</f>
        <v>0</v>
      </c>
      <c r="R1191" s="14">
        <f>[1]consoCURRENT!U25259</f>
        <v>0</v>
      </c>
      <c r="S1191" s="14">
        <f>[1]consoCURRENT!V25259</f>
        <v>0</v>
      </c>
      <c r="T1191" s="14">
        <f>[1]consoCURRENT!W25259</f>
        <v>0</v>
      </c>
      <c r="U1191" s="14">
        <f>[1]consoCURRENT!X25259</f>
        <v>0</v>
      </c>
      <c r="V1191" s="14">
        <f>[1]consoCURRENT!Y25259</f>
        <v>0</v>
      </c>
      <c r="W1191" s="14">
        <f>[1]consoCURRENT!Z25259</f>
        <v>0</v>
      </c>
      <c r="X1191" s="14">
        <f>[1]consoCURRENT!AA25259</f>
        <v>0</v>
      </c>
      <c r="Y1191" s="14">
        <f>[1]consoCURRENT!AB25259</f>
        <v>0</v>
      </c>
      <c r="Z1191" s="14">
        <f t="shared" si="840"/>
        <v>0</v>
      </c>
      <c r="AA1191" s="14">
        <f t="shared" si="841"/>
        <v>0</v>
      </c>
      <c r="AB1191" s="19"/>
      <c r="AC1191" s="15"/>
    </row>
    <row r="1192" spans="1:29" s="16" customFormat="1" ht="18" customHeight="1" x14ac:dyDescent="0.25">
      <c r="A1192" s="20" t="s">
        <v>40</v>
      </c>
      <c r="B1192" s="21">
        <f>SUM(B1188:B1191)</f>
        <v>36126000</v>
      </c>
      <c r="C1192" s="21">
        <f t="shared" ref="C1192:AA1192" si="843">SUM(C1188:C1191)</f>
        <v>0</v>
      </c>
      <c r="D1192" s="21">
        <f t="shared" si="843"/>
        <v>0</v>
      </c>
      <c r="E1192" s="21">
        <f t="shared" si="843"/>
        <v>8784258.0599999987</v>
      </c>
      <c r="F1192" s="21">
        <f t="shared" si="843"/>
        <v>0</v>
      </c>
      <c r="G1192" s="21">
        <f t="shared" si="843"/>
        <v>0</v>
      </c>
      <c r="H1192" s="21">
        <f t="shared" si="843"/>
        <v>0</v>
      </c>
      <c r="I1192" s="21">
        <f t="shared" si="843"/>
        <v>0</v>
      </c>
      <c r="J1192" s="21">
        <f t="shared" si="843"/>
        <v>0</v>
      </c>
      <c r="K1192" s="21">
        <f t="shared" si="843"/>
        <v>0</v>
      </c>
      <c r="L1192" s="21">
        <f t="shared" si="843"/>
        <v>0</v>
      </c>
      <c r="M1192" s="21">
        <f t="shared" si="843"/>
        <v>0</v>
      </c>
      <c r="N1192" s="21">
        <f t="shared" si="843"/>
        <v>2571451.6800000002</v>
      </c>
      <c r="O1192" s="21">
        <f t="shared" si="843"/>
        <v>2947706</v>
      </c>
      <c r="P1192" s="21">
        <f t="shared" si="843"/>
        <v>3265100.38</v>
      </c>
      <c r="Q1192" s="21">
        <f t="shared" si="843"/>
        <v>0</v>
      </c>
      <c r="R1192" s="21">
        <f t="shared" si="843"/>
        <v>0</v>
      </c>
      <c r="S1192" s="21">
        <f t="shared" si="843"/>
        <v>0</v>
      </c>
      <c r="T1192" s="21">
        <f t="shared" si="843"/>
        <v>0</v>
      </c>
      <c r="U1192" s="21">
        <f t="shared" si="843"/>
        <v>0</v>
      </c>
      <c r="V1192" s="21">
        <f t="shared" si="843"/>
        <v>0</v>
      </c>
      <c r="W1192" s="21">
        <f t="shared" si="843"/>
        <v>0</v>
      </c>
      <c r="X1192" s="21">
        <f t="shared" si="843"/>
        <v>0</v>
      </c>
      <c r="Y1192" s="21">
        <f t="shared" si="843"/>
        <v>0</v>
      </c>
      <c r="Z1192" s="21">
        <f t="shared" si="843"/>
        <v>8784258.0599999987</v>
      </c>
      <c r="AA1192" s="21">
        <f t="shared" si="843"/>
        <v>27341741.939999998</v>
      </c>
      <c r="AB1192" s="22">
        <f t="shared" si="842"/>
        <v>0.24315612190666</v>
      </c>
      <c r="AC1192" s="15"/>
    </row>
    <row r="1193" spans="1:29" s="16" customFormat="1" ht="18" customHeight="1" x14ac:dyDescent="0.25">
      <c r="A1193" s="23" t="s">
        <v>41</v>
      </c>
      <c r="B1193" s="14">
        <f>[1]consoCURRENT!E25263</f>
        <v>2693000</v>
      </c>
      <c r="C1193" s="14">
        <f>[1]consoCURRENT!F25263</f>
        <v>0</v>
      </c>
      <c r="D1193" s="14">
        <f>[1]consoCURRENT!G25263</f>
        <v>0</v>
      </c>
      <c r="E1193" s="14">
        <f>[1]consoCURRENT!H25263</f>
        <v>422396.69999999995</v>
      </c>
      <c r="F1193" s="14">
        <f>[1]consoCURRENT!I25263</f>
        <v>0</v>
      </c>
      <c r="G1193" s="14">
        <f>[1]consoCURRENT!J25263</f>
        <v>0</v>
      </c>
      <c r="H1193" s="14">
        <f>[1]consoCURRENT!K25263</f>
        <v>0</v>
      </c>
      <c r="I1193" s="14">
        <f>[1]consoCURRENT!L25263</f>
        <v>0</v>
      </c>
      <c r="J1193" s="14">
        <f>[1]consoCURRENT!M25263</f>
        <v>0</v>
      </c>
      <c r="K1193" s="14">
        <f>[1]consoCURRENT!N25263</f>
        <v>0</v>
      </c>
      <c r="L1193" s="14">
        <f>[1]consoCURRENT!O25263</f>
        <v>0</v>
      </c>
      <c r="M1193" s="14">
        <f>[1]consoCURRENT!P25263</f>
        <v>0</v>
      </c>
      <c r="N1193" s="14">
        <f>[1]consoCURRENT!Q25263</f>
        <v>0</v>
      </c>
      <c r="O1193" s="14">
        <f>[1]consoCURRENT!R25263</f>
        <v>212094.21</v>
      </c>
      <c r="P1193" s="14">
        <f>[1]consoCURRENT!S25263</f>
        <v>210302.49</v>
      </c>
      <c r="Q1193" s="14">
        <f>[1]consoCURRENT!T25263</f>
        <v>0</v>
      </c>
      <c r="R1193" s="14">
        <f>[1]consoCURRENT!U25263</f>
        <v>0</v>
      </c>
      <c r="S1193" s="14">
        <f>[1]consoCURRENT!V25263</f>
        <v>0</v>
      </c>
      <c r="T1193" s="14">
        <f>[1]consoCURRENT!W25263</f>
        <v>0</v>
      </c>
      <c r="U1193" s="14">
        <f>[1]consoCURRENT!X25263</f>
        <v>0</v>
      </c>
      <c r="V1193" s="14">
        <f>[1]consoCURRENT!Y25263</f>
        <v>0</v>
      </c>
      <c r="W1193" s="14">
        <f>[1]consoCURRENT!Z25263</f>
        <v>0</v>
      </c>
      <c r="X1193" s="14">
        <f>[1]consoCURRENT!AA25263</f>
        <v>0</v>
      </c>
      <c r="Y1193" s="14">
        <f>[1]consoCURRENT!AB25263</f>
        <v>0</v>
      </c>
      <c r="Z1193" s="14">
        <f t="shared" ref="Z1193" si="844">SUM(M1193:Y1193)</f>
        <v>422396.69999999995</v>
      </c>
      <c r="AA1193" s="14">
        <f t="shared" ref="AA1193" si="845">B1193-Z1193</f>
        <v>2270603.2999999998</v>
      </c>
      <c r="AB1193" s="19">
        <f t="shared" si="842"/>
        <v>0.15684987003341996</v>
      </c>
      <c r="AC1193" s="15"/>
    </row>
    <row r="1194" spans="1:29" s="16" customFormat="1" ht="18" customHeight="1" x14ac:dyDescent="0.25">
      <c r="A1194" s="20" t="s">
        <v>42</v>
      </c>
      <c r="B1194" s="21">
        <f>B1193+B1192</f>
        <v>38819000</v>
      </c>
      <c r="C1194" s="21">
        <f t="shared" ref="C1194:AA1194" si="846">C1193+C1192</f>
        <v>0</v>
      </c>
      <c r="D1194" s="21">
        <f t="shared" si="846"/>
        <v>0</v>
      </c>
      <c r="E1194" s="21">
        <f t="shared" si="846"/>
        <v>9206654.7599999979</v>
      </c>
      <c r="F1194" s="21">
        <f t="shared" si="846"/>
        <v>0</v>
      </c>
      <c r="G1194" s="21">
        <f t="shared" si="846"/>
        <v>0</v>
      </c>
      <c r="H1194" s="21">
        <f t="shared" si="846"/>
        <v>0</v>
      </c>
      <c r="I1194" s="21">
        <f t="shared" si="846"/>
        <v>0</v>
      </c>
      <c r="J1194" s="21">
        <f t="shared" si="846"/>
        <v>0</v>
      </c>
      <c r="K1194" s="21">
        <f t="shared" si="846"/>
        <v>0</v>
      </c>
      <c r="L1194" s="21">
        <f t="shared" si="846"/>
        <v>0</v>
      </c>
      <c r="M1194" s="21">
        <f t="shared" si="846"/>
        <v>0</v>
      </c>
      <c r="N1194" s="21">
        <f t="shared" si="846"/>
        <v>2571451.6800000002</v>
      </c>
      <c r="O1194" s="21">
        <f t="shared" si="846"/>
        <v>3159800.21</v>
      </c>
      <c r="P1194" s="21">
        <f t="shared" si="846"/>
        <v>3475402.87</v>
      </c>
      <c r="Q1194" s="21">
        <f t="shared" si="846"/>
        <v>0</v>
      </c>
      <c r="R1194" s="21">
        <f t="shared" si="846"/>
        <v>0</v>
      </c>
      <c r="S1194" s="21">
        <f t="shared" si="846"/>
        <v>0</v>
      </c>
      <c r="T1194" s="21">
        <f t="shared" si="846"/>
        <v>0</v>
      </c>
      <c r="U1194" s="21">
        <f t="shared" si="846"/>
        <v>0</v>
      </c>
      <c r="V1194" s="21">
        <f t="shared" si="846"/>
        <v>0</v>
      </c>
      <c r="W1194" s="21">
        <f t="shared" si="846"/>
        <v>0</v>
      </c>
      <c r="X1194" s="21">
        <f t="shared" si="846"/>
        <v>0</v>
      </c>
      <c r="Y1194" s="21">
        <f t="shared" si="846"/>
        <v>0</v>
      </c>
      <c r="Z1194" s="21">
        <f t="shared" si="846"/>
        <v>9206654.7599999979</v>
      </c>
      <c r="AA1194" s="21">
        <f t="shared" si="846"/>
        <v>29612345.239999998</v>
      </c>
      <c r="AB1194" s="22">
        <f t="shared" si="842"/>
        <v>0.23716877714521234</v>
      </c>
      <c r="AC1194" s="24"/>
    </row>
    <row r="1195" spans="1:29" s="16" customFormat="1" ht="15" customHeight="1" x14ac:dyDescent="0.25">
      <c r="A1195" s="13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5"/>
    </row>
    <row r="1196" spans="1:29" s="16" customFormat="1" ht="15" customHeight="1" x14ac:dyDescent="0.25">
      <c r="A1196" s="13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5"/>
    </row>
    <row r="1197" spans="1:29" s="16" customFormat="1" ht="15" customHeight="1" x14ac:dyDescent="0.25">
      <c r="A1197" s="17" t="s">
        <v>68</v>
      </c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8" customHeight="1" x14ac:dyDescent="0.2">
      <c r="A1198" s="18" t="s">
        <v>36</v>
      </c>
      <c r="B1198" s="14">
        <f>[1]consoCURRENT!E25323</f>
        <v>27859000</v>
      </c>
      <c r="C1198" s="14">
        <f>[1]consoCURRENT!F25323</f>
        <v>0</v>
      </c>
      <c r="D1198" s="14">
        <f>[1]consoCURRENT!G25323</f>
        <v>0</v>
      </c>
      <c r="E1198" s="14">
        <f>[1]consoCURRENT!H25323</f>
        <v>7258030.8499999996</v>
      </c>
      <c r="F1198" s="14">
        <f>[1]consoCURRENT!I25323</f>
        <v>0</v>
      </c>
      <c r="G1198" s="14">
        <f>[1]consoCURRENT!J25323</f>
        <v>0</v>
      </c>
      <c r="H1198" s="14">
        <f>[1]consoCURRENT!K25323</f>
        <v>0</v>
      </c>
      <c r="I1198" s="14">
        <f>[1]consoCURRENT!L25323</f>
        <v>0</v>
      </c>
      <c r="J1198" s="14">
        <f>[1]consoCURRENT!M25323</f>
        <v>0</v>
      </c>
      <c r="K1198" s="14">
        <f>[1]consoCURRENT!N25323</f>
        <v>0</v>
      </c>
      <c r="L1198" s="14">
        <f>[1]consoCURRENT!O25323</f>
        <v>0</v>
      </c>
      <c r="M1198" s="14">
        <f>[1]consoCURRENT!P25323</f>
        <v>0</v>
      </c>
      <c r="N1198" s="14">
        <f>[1]consoCURRENT!Q25323</f>
        <v>2454603.9400000004</v>
      </c>
      <c r="O1198" s="14">
        <f>[1]consoCURRENT!R25323</f>
        <v>2080634.73</v>
      </c>
      <c r="P1198" s="14">
        <f>[1]consoCURRENT!S25323</f>
        <v>2722792.1799999997</v>
      </c>
      <c r="Q1198" s="14">
        <f>[1]consoCURRENT!T25323</f>
        <v>0</v>
      </c>
      <c r="R1198" s="14">
        <f>[1]consoCURRENT!U25323</f>
        <v>0</v>
      </c>
      <c r="S1198" s="14">
        <f>[1]consoCURRENT!V25323</f>
        <v>0</v>
      </c>
      <c r="T1198" s="14">
        <f>[1]consoCURRENT!W25323</f>
        <v>0</v>
      </c>
      <c r="U1198" s="14">
        <f>[1]consoCURRENT!X25323</f>
        <v>0</v>
      </c>
      <c r="V1198" s="14">
        <f>[1]consoCURRENT!Y25323</f>
        <v>0</v>
      </c>
      <c r="W1198" s="14">
        <f>[1]consoCURRENT!Z25323</f>
        <v>0</v>
      </c>
      <c r="X1198" s="14">
        <f>[1]consoCURRENT!AA25323</f>
        <v>0</v>
      </c>
      <c r="Y1198" s="14">
        <f>[1]consoCURRENT!AB25323</f>
        <v>0</v>
      </c>
      <c r="Z1198" s="14">
        <f>SUM(M1198:Y1198)</f>
        <v>7258030.8499999996</v>
      </c>
      <c r="AA1198" s="14">
        <f>B1198-Z1198</f>
        <v>20600969.149999999</v>
      </c>
      <c r="AB1198" s="19">
        <f>Z1198/B1198</f>
        <v>0.26052732869090778</v>
      </c>
      <c r="AC1198" s="15"/>
    </row>
    <row r="1199" spans="1:29" s="16" customFormat="1" ht="18" customHeight="1" x14ac:dyDescent="0.2">
      <c r="A1199" s="18" t="s">
        <v>37</v>
      </c>
      <c r="B1199" s="14">
        <f>[1]consoCURRENT!E25411</f>
        <v>7301000</v>
      </c>
      <c r="C1199" s="14">
        <f>[1]consoCURRENT!F25411</f>
        <v>0</v>
      </c>
      <c r="D1199" s="14">
        <f>[1]consoCURRENT!G25411</f>
        <v>0</v>
      </c>
      <c r="E1199" s="14">
        <f>[1]consoCURRENT!H25411</f>
        <v>2232084.0699999998</v>
      </c>
      <c r="F1199" s="14">
        <f>[1]consoCURRENT!I25411</f>
        <v>0</v>
      </c>
      <c r="G1199" s="14">
        <f>[1]consoCURRENT!J25411</f>
        <v>0</v>
      </c>
      <c r="H1199" s="14">
        <f>[1]consoCURRENT!K25411</f>
        <v>0</v>
      </c>
      <c r="I1199" s="14">
        <f>[1]consoCURRENT!L25411</f>
        <v>0</v>
      </c>
      <c r="J1199" s="14">
        <f>[1]consoCURRENT!M25411</f>
        <v>0</v>
      </c>
      <c r="K1199" s="14">
        <f>[1]consoCURRENT!N25411</f>
        <v>0</v>
      </c>
      <c r="L1199" s="14">
        <f>[1]consoCURRENT!O25411</f>
        <v>0</v>
      </c>
      <c r="M1199" s="14">
        <f>[1]consoCURRENT!P25411</f>
        <v>0</v>
      </c>
      <c r="N1199" s="14">
        <f>[1]consoCURRENT!Q25411</f>
        <v>435166.96</v>
      </c>
      <c r="O1199" s="14">
        <f>[1]consoCURRENT!R25411</f>
        <v>1490433.37</v>
      </c>
      <c r="P1199" s="14">
        <f>[1]consoCURRENT!S25411</f>
        <v>306483.74</v>
      </c>
      <c r="Q1199" s="14">
        <f>[1]consoCURRENT!T25411</f>
        <v>0</v>
      </c>
      <c r="R1199" s="14">
        <f>[1]consoCURRENT!U25411</f>
        <v>0</v>
      </c>
      <c r="S1199" s="14">
        <f>[1]consoCURRENT!V25411</f>
        <v>0</v>
      </c>
      <c r="T1199" s="14">
        <f>[1]consoCURRENT!W25411</f>
        <v>0</v>
      </c>
      <c r="U1199" s="14">
        <f>[1]consoCURRENT!X25411</f>
        <v>0</v>
      </c>
      <c r="V1199" s="14">
        <f>[1]consoCURRENT!Y25411</f>
        <v>0</v>
      </c>
      <c r="W1199" s="14">
        <f>[1]consoCURRENT!Z25411</f>
        <v>0</v>
      </c>
      <c r="X1199" s="14">
        <f>[1]consoCURRENT!AA25411</f>
        <v>0</v>
      </c>
      <c r="Y1199" s="14">
        <f>[1]consoCURRENT!AB25411</f>
        <v>0</v>
      </c>
      <c r="Z1199" s="14">
        <f t="shared" ref="Z1199:Z1201" si="847">SUM(M1199:Y1199)</f>
        <v>2232084.0700000003</v>
      </c>
      <c r="AA1199" s="14">
        <f t="shared" ref="AA1199:AA1201" si="848">B1199-Z1199</f>
        <v>5068915.93</v>
      </c>
      <c r="AB1199" s="19">
        <f t="shared" ref="AB1199:AB1204" si="849">Z1199/B1199</f>
        <v>0.30572306122448983</v>
      </c>
      <c r="AC1199" s="15"/>
    </row>
    <row r="1200" spans="1:29" s="16" customFormat="1" ht="18" customHeight="1" x14ac:dyDescent="0.2">
      <c r="A1200" s="18" t="s">
        <v>38</v>
      </c>
      <c r="B1200" s="14">
        <f>[1]consoCURRENT!E25417</f>
        <v>0</v>
      </c>
      <c r="C1200" s="14">
        <f>[1]consoCURRENT!F25417</f>
        <v>0</v>
      </c>
      <c r="D1200" s="14">
        <f>[1]consoCURRENT!G25417</f>
        <v>0</v>
      </c>
      <c r="E1200" s="14">
        <f>[1]consoCURRENT!H25417</f>
        <v>0</v>
      </c>
      <c r="F1200" s="14">
        <f>[1]consoCURRENT!I25417</f>
        <v>0</v>
      </c>
      <c r="G1200" s="14">
        <f>[1]consoCURRENT!J25417</f>
        <v>0</v>
      </c>
      <c r="H1200" s="14">
        <f>[1]consoCURRENT!K25417</f>
        <v>0</v>
      </c>
      <c r="I1200" s="14">
        <f>[1]consoCURRENT!L25417</f>
        <v>0</v>
      </c>
      <c r="J1200" s="14">
        <f>[1]consoCURRENT!M25417</f>
        <v>0</v>
      </c>
      <c r="K1200" s="14">
        <f>[1]consoCURRENT!N25417</f>
        <v>0</v>
      </c>
      <c r="L1200" s="14">
        <f>[1]consoCURRENT!O25417</f>
        <v>0</v>
      </c>
      <c r="M1200" s="14">
        <f>[1]consoCURRENT!P25417</f>
        <v>0</v>
      </c>
      <c r="N1200" s="14">
        <f>[1]consoCURRENT!Q25417</f>
        <v>0</v>
      </c>
      <c r="O1200" s="14">
        <f>[1]consoCURRENT!R25417</f>
        <v>0</v>
      </c>
      <c r="P1200" s="14">
        <f>[1]consoCURRENT!S25417</f>
        <v>0</v>
      </c>
      <c r="Q1200" s="14">
        <f>[1]consoCURRENT!T25417</f>
        <v>0</v>
      </c>
      <c r="R1200" s="14">
        <f>[1]consoCURRENT!U25417</f>
        <v>0</v>
      </c>
      <c r="S1200" s="14">
        <f>[1]consoCURRENT!V25417</f>
        <v>0</v>
      </c>
      <c r="T1200" s="14">
        <f>[1]consoCURRENT!W25417</f>
        <v>0</v>
      </c>
      <c r="U1200" s="14">
        <f>[1]consoCURRENT!X25417</f>
        <v>0</v>
      </c>
      <c r="V1200" s="14">
        <f>[1]consoCURRENT!Y25417</f>
        <v>0</v>
      </c>
      <c r="W1200" s="14">
        <f>[1]consoCURRENT!Z25417</f>
        <v>0</v>
      </c>
      <c r="X1200" s="14">
        <f>[1]consoCURRENT!AA25417</f>
        <v>0</v>
      </c>
      <c r="Y1200" s="14">
        <f>[1]consoCURRENT!AB25417</f>
        <v>0</v>
      </c>
      <c r="Z1200" s="14">
        <f t="shared" si="847"/>
        <v>0</v>
      </c>
      <c r="AA1200" s="14">
        <f t="shared" si="848"/>
        <v>0</v>
      </c>
      <c r="AB1200" s="19"/>
      <c r="AC1200" s="15"/>
    </row>
    <row r="1201" spans="1:29" s="16" customFormat="1" ht="18" customHeight="1" x14ac:dyDescent="0.2">
      <c r="A1201" s="18" t="s">
        <v>39</v>
      </c>
      <c r="B1201" s="14">
        <f>[1]consoCURRENT!E25446</f>
        <v>0</v>
      </c>
      <c r="C1201" s="14">
        <f>[1]consoCURRENT!F25446</f>
        <v>0</v>
      </c>
      <c r="D1201" s="14">
        <f>[1]consoCURRENT!G25446</f>
        <v>0</v>
      </c>
      <c r="E1201" s="14">
        <f>[1]consoCURRENT!H25446</f>
        <v>0</v>
      </c>
      <c r="F1201" s="14">
        <f>[1]consoCURRENT!I25446</f>
        <v>0</v>
      </c>
      <c r="G1201" s="14">
        <f>[1]consoCURRENT!J25446</f>
        <v>0</v>
      </c>
      <c r="H1201" s="14">
        <f>[1]consoCURRENT!K25446</f>
        <v>0</v>
      </c>
      <c r="I1201" s="14">
        <f>[1]consoCURRENT!L25446</f>
        <v>0</v>
      </c>
      <c r="J1201" s="14">
        <f>[1]consoCURRENT!M25446</f>
        <v>0</v>
      </c>
      <c r="K1201" s="14">
        <f>[1]consoCURRENT!N25446</f>
        <v>0</v>
      </c>
      <c r="L1201" s="14">
        <f>[1]consoCURRENT!O25446</f>
        <v>0</v>
      </c>
      <c r="M1201" s="14">
        <f>[1]consoCURRENT!P25446</f>
        <v>0</v>
      </c>
      <c r="N1201" s="14">
        <f>[1]consoCURRENT!Q25446</f>
        <v>0</v>
      </c>
      <c r="O1201" s="14">
        <f>[1]consoCURRENT!R25446</f>
        <v>0</v>
      </c>
      <c r="P1201" s="14">
        <f>[1]consoCURRENT!S25446</f>
        <v>0</v>
      </c>
      <c r="Q1201" s="14">
        <f>[1]consoCURRENT!T25446</f>
        <v>0</v>
      </c>
      <c r="R1201" s="14">
        <f>[1]consoCURRENT!U25446</f>
        <v>0</v>
      </c>
      <c r="S1201" s="14">
        <f>[1]consoCURRENT!V25446</f>
        <v>0</v>
      </c>
      <c r="T1201" s="14">
        <f>[1]consoCURRENT!W25446</f>
        <v>0</v>
      </c>
      <c r="U1201" s="14">
        <f>[1]consoCURRENT!X25446</f>
        <v>0</v>
      </c>
      <c r="V1201" s="14">
        <f>[1]consoCURRENT!Y25446</f>
        <v>0</v>
      </c>
      <c r="W1201" s="14">
        <f>[1]consoCURRENT!Z25446</f>
        <v>0</v>
      </c>
      <c r="X1201" s="14">
        <f>[1]consoCURRENT!AA25446</f>
        <v>0</v>
      </c>
      <c r="Y1201" s="14">
        <f>[1]consoCURRENT!AB25446</f>
        <v>0</v>
      </c>
      <c r="Z1201" s="14">
        <f t="shared" si="847"/>
        <v>0</v>
      </c>
      <c r="AA1201" s="14">
        <f t="shared" si="848"/>
        <v>0</v>
      </c>
      <c r="AB1201" s="19"/>
      <c r="AC1201" s="15"/>
    </row>
    <row r="1202" spans="1:29" s="16" customFormat="1" ht="18" customHeight="1" x14ac:dyDescent="0.25">
      <c r="A1202" s="20" t="s">
        <v>40</v>
      </c>
      <c r="B1202" s="21">
        <f>SUM(B1198:B1201)</f>
        <v>35160000</v>
      </c>
      <c r="C1202" s="21">
        <f t="shared" ref="C1202:AA1202" si="850">SUM(C1198:C1201)</f>
        <v>0</v>
      </c>
      <c r="D1202" s="21">
        <f t="shared" si="850"/>
        <v>0</v>
      </c>
      <c r="E1202" s="21">
        <f t="shared" si="850"/>
        <v>9490114.9199999999</v>
      </c>
      <c r="F1202" s="21">
        <f t="shared" si="850"/>
        <v>0</v>
      </c>
      <c r="G1202" s="21">
        <f t="shared" si="850"/>
        <v>0</v>
      </c>
      <c r="H1202" s="21">
        <f t="shared" si="850"/>
        <v>0</v>
      </c>
      <c r="I1202" s="21">
        <f t="shared" si="850"/>
        <v>0</v>
      </c>
      <c r="J1202" s="21">
        <f t="shared" si="850"/>
        <v>0</v>
      </c>
      <c r="K1202" s="21">
        <f t="shared" si="850"/>
        <v>0</v>
      </c>
      <c r="L1202" s="21">
        <f t="shared" si="850"/>
        <v>0</v>
      </c>
      <c r="M1202" s="21">
        <f t="shared" si="850"/>
        <v>0</v>
      </c>
      <c r="N1202" s="21">
        <f t="shared" si="850"/>
        <v>2889770.9000000004</v>
      </c>
      <c r="O1202" s="21">
        <f t="shared" si="850"/>
        <v>3571068.1</v>
      </c>
      <c r="P1202" s="21">
        <f t="shared" si="850"/>
        <v>3029275.92</v>
      </c>
      <c r="Q1202" s="21">
        <f t="shared" si="850"/>
        <v>0</v>
      </c>
      <c r="R1202" s="21">
        <f t="shared" si="850"/>
        <v>0</v>
      </c>
      <c r="S1202" s="21">
        <f t="shared" si="850"/>
        <v>0</v>
      </c>
      <c r="T1202" s="21">
        <f t="shared" si="850"/>
        <v>0</v>
      </c>
      <c r="U1202" s="21">
        <f t="shared" si="850"/>
        <v>0</v>
      </c>
      <c r="V1202" s="21">
        <f t="shared" si="850"/>
        <v>0</v>
      </c>
      <c r="W1202" s="21">
        <f t="shared" si="850"/>
        <v>0</v>
      </c>
      <c r="X1202" s="21">
        <f t="shared" si="850"/>
        <v>0</v>
      </c>
      <c r="Y1202" s="21">
        <f t="shared" si="850"/>
        <v>0</v>
      </c>
      <c r="Z1202" s="21">
        <f t="shared" si="850"/>
        <v>9490114.9199999999</v>
      </c>
      <c r="AA1202" s="21">
        <f t="shared" si="850"/>
        <v>25669885.079999998</v>
      </c>
      <c r="AB1202" s="22">
        <f t="shared" si="849"/>
        <v>0.26991225597269625</v>
      </c>
      <c r="AC1202" s="15"/>
    </row>
    <row r="1203" spans="1:29" s="16" customFormat="1" ht="18" customHeight="1" x14ac:dyDescent="0.25">
      <c r="A1203" s="23" t="s">
        <v>41</v>
      </c>
      <c r="B1203" s="14">
        <f>[1]consoCURRENT!E25450</f>
        <v>2669000</v>
      </c>
      <c r="C1203" s="14">
        <f>[1]consoCURRENT!F25450</f>
        <v>0</v>
      </c>
      <c r="D1203" s="14">
        <f>[1]consoCURRENT!G25450</f>
        <v>0</v>
      </c>
      <c r="E1203" s="14">
        <f>[1]consoCURRENT!H25450</f>
        <v>656883.6</v>
      </c>
      <c r="F1203" s="14">
        <f>[1]consoCURRENT!I25450</f>
        <v>0</v>
      </c>
      <c r="G1203" s="14">
        <f>[1]consoCURRENT!J25450</f>
        <v>0</v>
      </c>
      <c r="H1203" s="14">
        <f>[1]consoCURRENT!K25450</f>
        <v>0</v>
      </c>
      <c r="I1203" s="14">
        <f>[1]consoCURRENT!L25450</f>
        <v>0</v>
      </c>
      <c r="J1203" s="14">
        <f>[1]consoCURRENT!M25450</f>
        <v>0</v>
      </c>
      <c r="K1203" s="14">
        <f>[1]consoCURRENT!N25450</f>
        <v>0</v>
      </c>
      <c r="L1203" s="14">
        <f>[1]consoCURRENT!O25450</f>
        <v>0</v>
      </c>
      <c r="M1203" s="14">
        <f>[1]consoCURRENT!P25450</f>
        <v>0</v>
      </c>
      <c r="N1203" s="14">
        <f>[1]consoCURRENT!Q25450</f>
        <v>220705.44</v>
      </c>
      <c r="O1203" s="14">
        <f>[1]consoCURRENT!R25450</f>
        <v>220705.44</v>
      </c>
      <c r="P1203" s="14">
        <f>[1]consoCURRENT!S25450</f>
        <v>215472.72</v>
      </c>
      <c r="Q1203" s="14">
        <f>[1]consoCURRENT!T25450</f>
        <v>0</v>
      </c>
      <c r="R1203" s="14">
        <f>[1]consoCURRENT!U25450</f>
        <v>0</v>
      </c>
      <c r="S1203" s="14">
        <f>[1]consoCURRENT!V25450</f>
        <v>0</v>
      </c>
      <c r="T1203" s="14">
        <f>[1]consoCURRENT!W25450</f>
        <v>0</v>
      </c>
      <c r="U1203" s="14">
        <f>[1]consoCURRENT!X25450</f>
        <v>0</v>
      </c>
      <c r="V1203" s="14">
        <f>[1]consoCURRENT!Y25450</f>
        <v>0</v>
      </c>
      <c r="W1203" s="14">
        <f>[1]consoCURRENT!Z25450</f>
        <v>0</v>
      </c>
      <c r="X1203" s="14">
        <f>[1]consoCURRENT!AA25450</f>
        <v>0</v>
      </c>
      <c r="Y1203" s="14">
        <f>[1]consoCURRENT!AB25450</f>
        <v>0</v>
      </c>
      <c r="Z1203" s="14">
        <f t="shared" ref="Z1203" si="851">SUM(M1203:Y1203)</f>
        <v>656883.6</v>
      </c>
      <c r="AA1203" s="14">
        <f t="shared" ref="AA1203" si="852">B1203-Z1203</f>
        <v>2012116.4</v>
      </c>
      <c r="AB1203" s="19">
        <f t="shared" si="849"/>
        <v>0.24611599850131136</v>
      </c>
      <c r="AC1203" s="15"/>
    </row>
    <row r="1204" spans="1:29" s="16" customFormat="1" ht="18" customHeight="1" x14ac:dyDescent="0.25">
      <c r="A1204" s="20" t="s">
        <v>42</v>
      </c>
      <c r="B1204" s="21">
        <f>B1203+B1202</f>
        <v>37829000</v>
      </c>
      <c r="C1204" s="21">
        <f t="shared" ref="C1204:AA1204" si="853">C1203+C1202</f>
        <v>0</v>
      </c>
      <c r="D1204" s="21">
        <f t="shared" si="853"/>
        <v>0</v>
      </c>
      <c r="E1204" s="21">
        <f t="shared" si="853"/>
        <v>10146998.52</v>
      </c>
      <c r="F1204" s="21">
        <f t="shared" si="853"/>
        <v>0</v>
      </c>
      <c r="G1204" s="21">
        <f t="shared" si="853"/>
        <v>0</v>
      </c>
      <c r="H1204" s="21">
        <f t="shared" si="853"/>
        <v>0</v>
      </c>
      <c r="I1204" s="21">
        <f t="shared" si="853"/>
        <v>0</v>
      </c>
      <c r="J1204" s="21">
        <f t="shared" si="853"/>
        <v>0</v>
      </c>
      <c r="K1204" s="21">
        <f t="shared" si="853"/>
        <v>0</v>
      </c>
      <c r="L1204" s="21">
        <f t="shared" si="853"/>
        <v>0</v>
      </c>
      <c r="M1204" s="21">
        <f t="shared" si="853"/>
        <v>0</v>
      </c>
      <c r="N1204" s="21">
        <f t="shared" si="853"/>
        <v>3110476.3400000003</v>
      </c>
      <c r="O1204" s="21">
        <f t="shared" si="853"/>
        <v>3791773.54</v>
      </c>
      <c r="P1204" s="21">
        <f t="shared" si="853"/>
        <v>3244748.64</v>
      </c>
      <c r="Q1204" s="21">
        <f t="shared" si="853"/>
        <v>0</v>
      </c>
      <c r="R1204" s="21">
        <f t="shared" si="853"/>
        <v>0</v>
      </c>
      <c r="S1204" s="21">
        <f t="shared" si="853"/>
        <v>0</v>
      </c>
      <c r="T1204" s="21">
        <f t="shared" si="853"/>
        <v>0</v>
      </c>
      <c r="U1204" s="21">
        <f t="shared" si="853"/>
        <v>0</v>
      </c>
      <c r="V1204" s="21">
        <f t="shared" si="853"/>
        <v>0</v>
      </c>
      <c r="W1204" s="21">
        <f t="shared" si="853"/>
        <v>0</v>
      </c>
      <c r="X1204" s="21">
        <f t="shared" si="853"/>
        <v>0</v>
      </c>
      <c r="Y1204" s="21">
        <f t="shared" si="853"/>
        <v>0</v>
      </c>
      <c r="Z1204" s="21">
        <f t="shared" si="853"/>
        <v>10146998.52</v>
      </c>
      <c r="AA1204" s="21">
        <f t="shared" si="853"/>
        <v>27682001.479999997</v>
      </c>
      <c r="AB1204" s="22">
        <f t="shared" si="849"/>
        <v>0.26823332681276268</v>
      </c>
      <c r="AC1204" s="24"/>
    </row>
    <row r="1205" spans="1:29" s="16" customFormat="1" ht="15" customHeight="1" x14ac:dyDescent="0.25">
      <c r="A1205" s="13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5"/>
    </row>
    <row r="1206" spans="1:29" s="16" customFormat="1" ht="15" customHeight="1" x14ac:dyDescent="0.25">
      <c r="A1206" s="13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5"/>
    </row>
    <row r="1207" spans="1:29" s="16" customFormat="1" ht="15" customHeight="1" x14ac:dyDescent="0.25">
      <c r="A1207" s="17" t="s">
        <v>69</v>
      </c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8" customHeight="1" x14ac:dyDescent="0.2">
      <c r="A1208" s="18" t="s">
        <v>36</v>
      </c>
      <c r="B1208" s="14">
        <f>[1]consoCURRENT!E25510</f>
        <v>26252000</v>
      </c>
      <c r="C1208" s="14">
        <f>[1]consoCURRENT!F25510</f>
        <v>0</v>
      </c>
      <c r="D1208" s="14">
        <f>[1]consoCURRENT!G25510</f>
        <v>0</v>
      </c>
      <c r="E1208" s="14">
        <f>[1]consoCURRENT!H25510</f>
        <v>8404450.4199999999</v>
      </c>
      <c r="F1208" s="14">
        <f>[1]consoCURRENT!I25510</f>
        <v>0</v>
      </c>
      <c r="G1208" s="14">
        <f>[1]consoCURRENT!J25510</f>
        <v>0</v>
      </c>
      <c r="H1208" s="14">
        <f>[1]consoCURRENT!K25510</f>
        <v>0</v>
      </c>
      <c r="I1208" s="14">
        <f>[1]consoCURRENT!L25510</f>
        <v>0</v>
      </c>
      <c r="J1208" s="14">
        <f>[1]consoCURRENT!M25510</f>
        <v>0</v>
      </c>
      <c r="K1208" s="14">
        <f>[1]consoCURRENT!N25510</f>
        <v>0</v>
      </c>
      <c r="L1208" s="14">
        <f>[1]consoCURRENT!O25510</f>
        <v>0</v>
      </c>
      <c r="M1208" s="14">
        <f>[1]consoCURRENT!P25510</f>
        <v>0</v>
      </c>
      <c r="N1208" s="14">
        <f>[1]consoCURRENT!Q25510</f>
        <v>2027649.49</v>
      </c>
      <c r="O1208" s="14">
        <f>[1]consoCURRENT!R25510</f>
        <v>2002105.94</v>
      </c>
      <c r="P1208" s="14">
        <f>[1]consoCURRENT!S25510</f>
        <v>4374694.99</v>
      </c>
      <c r="Q1208" s="14">
        <f>[1]consoCURRENT!T25510</f>
        <v>0</v>
      </c>
      <c r="R1208" s="14">
        <f>[1]consoCURRENT!U25510</f>
        <v>0</v>
      </c>
      <c r="S1208" s="14">
        <f>[1]consoCURRENT!V25510</f>
        <v>0</v>
      </c>
      <c r="T1208" s="14">
        <f>[1]consoCURRENT!W25510</f>
        <v>0</v>
      </c>
      <c r="U1208" s="14">
        <f>[1]consoCURRENT!X25510</f>
        <v>0</v>
      </c>
      <c r="V1208" s="14">
        <f>[1]consoCURRENT!Y25510</f>
        <v>0</v>
      </c>
      <c r="W1208" s="14">
        <f>[1]consoCURRENT!Z25510</f>
        <v>0</v>
      </c>
      <c r="X1208" s="14">
        <f>[1]consoCURRENT!AA25510</f>
        <v>0</v>
      </c>
      <c r="Y1208" s="14">
        <f>[1]consoCURRENT!AB25510</f>
        <v>0</v>
      </c>
      <c r="Z1208" s="14">
        <f>SUM(M1208:Y1208)</f>
        <v>8404450.4199999999</v>
      </c>
      <c r="AA1208" s="14">
        <f>B1208-Z1208</f>
        <v>17847549.579999998</v>
      </c>
      <c r="AB1208" s="19">
        <f>Z1208/B1208</f>
        <v>0.32014514779826297</v>
      </c>
      <c r="AC1208" s="15"/>
    </row>
    <row r="1209" spans="1:29" s="16" customFormat="1" ht="18" customHeight="1" x14ac:dyDescent="0.2">
      <c r="A1209" s="18" t="s">
        <v>37</v>
      </c>
      <c r="B1209" s="14">
        <f>[1]consoCURRENT!E25598</f>
        <v>8961000</v>
      </c>
      <c r="C1209" s="14">
        <f>[1]consoCURRENT!F25598</f>
        <v>0</v>
      </c>
      <c r="D1209" s="14">
        <f>[1]consoCURRENT!G25598</f>
        <v>0</v>
      </c>
      <c r="E1209" s="14">
        <f>[1]consoCURRENT!H25598</f>
        <v>1716405.13</v>
      </c>
      <c r="F1209" s="14">
        <f>[1]consoCURRENT!I25598</f>
        <v>0</v>
      </c>
      <c r="G1209" s="14">
        <f>[1]consoCURRENT!J25598</f>
        <v>0</v>
      </c>
      <c r="H1209" s="14">
        <f>[1]consoCURRENT!K25598</f>
        <v>0</v>
      </c>
      <c r="I1209" s="14">
        <f>[1]consoCURRENT!L25598</f>
        <v>0</v>
      </c>
      <c r="J1209" s="14">
        <f>[1]consoCURRENT!M25598</f>
        <v>0</v>
      </c>
      <c r="K1209" s="14">
        <f>[1]consoCURRENT!N25598</f>
        <v>0</v>
      </c>
      <c r="L1209" s="14">
        <f>[1]consoCURRENT!O25598</f>
        <v>0</v>
      </c>
      <c r="M1209" s="14">
        <f>[1]consoCURRENT!P25598</f>
        <v>0</v>
      </c>
      <c r="N1209" s="14">
        <f>[1]consoCURRENT!Q25598</f>
        <v>203792.12</v>
      </c>
      <c r="O1209" s="14">
        <f>[1]consoCURRENT!R25598</f>
        <v>249844</v>
      </c>
      <c r="P1209" s="14">
        <f>[1]consoCURRENT!S25598</f>
        <v>1262769.01</v>
      </c>
      <c r="Q1209" s="14">
        <f>[1]consoCURRENT!T25598</f>
        <v>0</v>
      </c>
      <c r="R1209" s="14">
        <f>[1]consoCURRENT!U25598</f>
        <v>0</v>
      </c>
      <c r="S1209" s="14">
        <f>[1]consoCURRENT!V25598</f>
        <v>0</v>
      </c>
      <c r="T1209" s="14">
        <f>[1]consoCURRENT!W25598</f>
        <v>0</v>
      </c>
      <c r="U1209" s="14">
        <f>[1]consoCURRENT!X25598</f>
        <v>0</v>
      </c>
      <c r="V1209" s="14">
        <f>[1]consoCURRENT!Y25598</f>
        <v>0</v>
      </c>
      <c r="W1209" s="14">
        <f>[1]consoCURRENT!Z25598</f>
        <v>0</v>
      </c>
      <c r="X1209" s="14">
        <f>[1]consoCURRENT!AA25598</f>
        <v>0</v>
      </c>
      <c r="Y1209" s="14">
        <f>[1]consoCURRENT!AB25598</f>
        <v>0</v>
      </c>
      <c r="Z1209" s="14">
        <f t="shared" ref="Z1209:Z1211" si="854">SUM(M1209:Y1209)</f>
        <v>1716405.13</v>
      </c>
      <c r="AA1209" s="14">
        <f t="shared" ref="AA1209:AA1211" si="855">B1209-Z1209</f>
        <v>7244594.8700000001</v>
      </c>
      <c r="AB1209" s="19">
        <f t="shared" ref="AB1209:AB1214" si="856">Z1209/B1209</f>
        <v>0.19154169512331212</v>
      </c>
      <c r="AC1209" s="15"/>
    </row>
    <row r="1210" spans="1:29" s="16" customFormat="1" ht="18" customHeight="1" x14ac:dyDescent="0.2">
      <c r="A1210" s="18" t="s">
        <v>38</v>
      </c>
      <c r="B1210" s="14">
        <f>[1]consoCURRENT!E25604</f>
        <v>0</v>
      </c>
      <c r="C1210" s="14">
        <f>[1]consoCURRENT!F25604</f>
        <v>0</v>
      </c>
      <c r="D1210" s="14">
        <f>[1]consoCURRENT!G25604</f>
        <v>0</v>
      </c>
      <c r="E1210" s="14">
        <f>[1]consoCURRENT!H25604</f>
        <v>0</v>
      </c>
      <c r="F1210" s="14">
        <f>[1]consoCURRENT!I25604</f>
        <v>0</v>
      </c>
      <c r="G1210" s="14">
        <f>[1]consoCURRENT!J25604</f>
        <v>0</v>
      </c>
      <c r="H1210" s="14">
        <f>[1]consoCURRENT!K25604</f>
        <v>0</v>
      </c>
      <c r="I1210" s="14">
        <f>[1]consoCURRENT!L25604</f>
        <v>0</v>
      </c>
      <c r="J1210" s="14">
        <f>[1]consoCURRENT!M25604</f>
        <v>0</v>
      </c>
      <c r="K1210" s="14">
        <f>[1]consoCURRENT!N25604</f>
        <v>0</v>
      </c>
      <c r="L1210" s="14">
        <f>[1]consoCURRENT!O25604</f>
        <v>0</v>
      </c>
      <c r="M1210" s="14">
        <f>[1]consoCURRENT!P25604</f>
        <v>0</v>
      </c>
      <c r="N1210" s="14">
        <f>[1]consoCURRENT!Q25604</f>
        <v>0</v>
      </c>
      <c r="O1210" s="14">
        <f>[1]consoCURRENT!R25604</f>
        <v>0</v>
      </c>
      <c r="P1210" s="14">
        <f>[1]consoCURRENT!S25604</f>
        <v>0</v>
      </c>
      <c r="Q1210" s="14">
        <f>[1]consoCURRENT!T25604</f>
        <v>0</v>
      </c>
      <c r="R1210" s="14">
        <f>[1]consoCURRENT!U25604</f>
        <v>0</v>
      </c>
      <c r="S1210" s="14">
        <f>[1]consoCURRENT!V25604</f>
        <v>0</v>
      </c>
      <c r="T1210" s="14">
        <f>[1]consoCURRENT!W25604</f>
        <v>0</v>
      </c>
      <c r="U1210" s="14">
        <f>[1]consoCURRENT!X25604</f>
        <v>0</v>
      </c>
      <c r="V1210" s="14">
        <f>[1]consoCURRENT!Y25604</f>
        <v>0</v>
      </c>
      <c r="W1210" s="14">
        <f>[1]consoCURRENT!Z25604</f>
        <v>0</v>
      </c>
      <c r="X1210" s="14">
        <f>[1]consoCURRENT!AA25604</f>
        <v>0</v>
      </c>
      <c r="Y1210" s="14">
        <f>[1]consoCURRENT!AB25604</f>
        <v>0</v>
      </c>
      <c r="Z1210" s="14">
        <f t="shared" si="854"/>
        <v>0</v>
      </c>
      <c r="AA1210" s="14">
        <f t="shared" si="855"/>
        <v>0</v>
      </c>
      <c r="AB1210" s="19"/>
      <c r="AC1210" s="15"/>
    </row>
    <row r="1211" spans="1:29" s="16" customFormat="1" ht="18" customHeight="1" x14ac:dyDescent="0.2">
      <c r="A1211" s="18" t="s">
        <v>39</v>
      </c>
      <c r="B1211" s="14">
        <f>[1]consoCURRENT!E25633</f>
        <v>0</v>
      </c>
      <c r="C1211" s="14">
        <f>[1]consoCURRENT!F25633</f>
        <v>0</v>
      </c>
      <c r="D1211" s="14">
        <f>[1]consoCURRENT!G25633</f>
        <v>0</v>
      </c>
      <c r="E1211" s="14">
        <f>[1]consoCURRENT!H25633</f>
        <v>0</v>
      </c>
      <c r="F1211" s="14">
        <f>[1]consoCURRENT!I25633</f>
        <v>0</v>
      </c>
      <c r="G1211" s="14">
        <f>[1]consoCURRENT!J25633</f>
        <v>0</v>
      </c>
      <c r="H1211" s="14">
        <f>[1]consoCURRENT!K25633</f>
        <v>0</v>
      </c>
      <c r="I1211" s="14">
        <f>[1]consoCURRENT!L25633</f>
        <v>0</v>
      </c>
      <c r="J1211" s="14">
        <f>[1]consoCURRENT!M25633</f>
        <v>0</v>
      </c>
      <c r="K1211" s="14">
        <f>[1]consoCURRENT!N25633</f>
        <v>0</v>
      </c>
      <c r="L1211" s="14">
        <f>[1]consoCURRENT!O25633</f>
        <v>0</v>
      </c>
      <c r="M1211" s="14">
        <f>[1]consoCURRENT!P25633</f>
        <v>0</v>
      </c>
      <c r="N1211" s="14">
        <f>[1]consoCURRENT!Q25633</f>
        <v>0</v>
      </c>
      <c r="O1211" s="14">
        <f>[1]consoCURRENT!R25633</f>
        <v>0</v>
      </c>
      <c r="P1211" s="14">
        <f>[1]consoCURRENT!S25633</f>
        <v>0</v>
      </c>
      <c r="Q1211" s="14">
        <f>[1]consoCURRENT!T25633</f>
        <v>0</v>
      </c>
      <c r="R1211" s="14">
        <f>[1]consoCURRENT!U25633</f>
        <v>0</v>
      </c>
      <c r="S1211" s="14">
        <f>[1]consoCURRENT!V25633</f>
        <v>0</v>
      </c>
      <c r="T1211" s="14">
        <f>[1]consoCURRENT!W25633</f>
        <v>0</v>
      </c>
      <c r="U1211" s="14">
        <f>[1]consoCURRENT!X25633</f>
        <v>0</v>
      </c>
      <c r="V1211" s="14">
        <f>[1]consoCURRENT!Y25633</f>
        <v>0</v>
      </c>
      <c r="W1211" s="14">
        <f>[1]consoCURRENT!Z25633</f>
        <v>0</v>
      </c>
      <c r="X1211" s="14">
        <f>[1]consoCURRENT!AA25633</f>
        <v>0</v>
      </c>
      <c r="Y1211" s="14">
        <f>[1]consoCURRENT!AB25633</f>
        <v>0</v>
      </c>
      <c r="Z1211" s="14">
        <f t="shared" si="854"/>
        <v>0</v>
      </c>
      <c r="AA1211" s="14">
        <f t="shared" si="855"/>
        <v>0</v>
      </c>
      <c r="AB1211" s="19"/>
      <c r="AC1211" s="15"/>
    </row>
    <row r="1212" spans="1:29" s="16" customFormat="1" ht="18" customHeight="1" x14ac:dyDescent="0.25">
      <c r="A1212" s="20" t="s">
        <v>40</v>
      </c>
      <c r="B1212" s="21">
        <f>SUM(B1208:B1211)</f>
        <v>35213000</v>
      </c>
      <c r="C1212" s="21">
        <f t="shared" ref="C1212:AA1212" si="857">SUM(C1208:C1211)</f>
        <v>0</v>
      </c>
      <c r="D1212" s="21">
        <f t="shared" si="857"/>
        <v>0</v>
      </c>
      <c r="E1212" s="21">
        <f t="shared" si="857"/>
        <v>10120855.550000001</v>
      </c>
      <c r="F1212" s="21">
        <f t="shared" si="857"/>
        <v>0</v>
      </c>
      <c r="G1212" s="21">
        <f t="shared" si="857"/>
        <v>0</v>
      </c>
      <c r="H1212" s="21">
        <f t="shared" si="857"/>
        <v>0</v>
      </c>
      <c r="I1212" s="21">
        <f t="shared" si="857"/>
        <v>0</v>
      </c>
      <c r="J1212" s="21">
        <f t="shared" si="857"/>
        <v>0</v>
      </c>
      <c r="K1212" s="21">
        <f t="shared" si="857"/>
        <v>0</v>
      </c>
      <c r="L1212" s="21">
        <f t="shared" si="857"/>
        <v>0</v>
      </c>
      <c r="M1212" s="21">
        <f t="shared" si="857"/>
        <v>0</v>
      </c>
      <c r="N1212" s="21">
        <f t="shared" si="857"/>
        <v>2231441.61</v>
      </c>
      <c r="O1212" s="21">
        <f t="shared" si="857"/>
        <v>2251949.94</v>
      </c>
      <c r="P1212" s="21">
        <f t="shared" si="857"/>
        <v>5637464</v>
      </c>
      <c r="Q1212" s="21">
        <f t="shared" si="857"/>
        <v>0</v>
      </c>
      <c r="R1212" s="21">
        <f t="shared" si="857"/>
        <v>0</v>
      </c>
      <c r="S1212" s="21">
        <f t="shared" si="857"/>
        <v>0</v>
      </c>
      <c r="T1212" s="21">
        <f t="shared" si="857"/>
        <v>0</v>
      </c>
      <c r="U1212" s="21">
        <f t="shared" si="857"/>
        <v>0</v>
      </c>
      <c r="V1212" s="21">
        <f t="shared" si="857"/>
        <v>0</v>
      </c>
      <c r="W1212" s="21">
        <f t="shared" si="857"/>
        <v>0</v>
      </c>
      <c r="X1212" s="21">
        <f t="shared" si="857"/>
        <v>0</v>
      </c>
      <c r="Y1212" s="21">
        <f t="shared" si="857"/>
        <v>0</v>
      </c>
      <c r="Z1212" s="21">
        <f t="shared" si="857"/>
        <v>10120855.550000001</v>
      </c>
      <c r="AA1212" s="21">
        <f t="shared" si="857"/>
        <v>25092144.449999999</v>
      </c>
      <c r="AB1212" s="22">
        <f t="shared" si="856"/>
        <v>0.28741815664669301</v>
      </c>
      <c r="AC1212" s="15"/>
    </row>
    <row r="1213" spans="1:29" s="16" customFormat="1" ht="18" customHeight="1" x14ac:dyDescent="0.25">
      <c r="A1213" s="23" t="s">
        <v>41</v>
      </c>
      <c r="B1213" s="14">
        <f>[1]consoCURRENT!E25637</f>
        <v>2515000</v>
      </c>
      <c r="C1213" s="14">
        <f>[1]consoCURRENT!F25637</f>
        <v>0</v>
      </c>
      <c r="D1213" s="14">
        <f>[1]consoCURRENT!G25637</f>
        <v>0</v>
      </c>
      <c r="E1213" s="14">
        <f>[1]consoCURRENT!H25637</f>
        <v>636530.88</v>
      </c>
      <c r="F1213" s="14">
        <f>[1]consoCURRENT!I25637</f>
        <v>0</v>
      </c>
      <c r="G1213" s="14">
        <f>[1]consoCURRENT!J25637</f>
        <v>0</v>
      </c>
      <c r="H1213" s="14">
        <f>[1]consoCURRENT!K25637</f>
        <v>0</v>
      </c>
      <c r="I1213" s="14">
        <f>[1]consoCURRENT!L25637</f>
        <v>0</v>
      </c>
      <c r="J1213" s="14">
        <f>[1]consoCURRENT!M25637</f>
        <v>0</v>
      </c>
      <c r="K1213" s="14">
        <f>[1]consoCURRENT!N25637</f>
        <v>0</v>
      </c>
      <c r="L1213" s="14">
        <f>[1]consoCURRENT!O25637</f>
        <v>0</v>
      </c>
      <c r="M1213" s="14">
        <f>[1]consoCURRENT!P25637</f>
        <v>0</v>
      </c>
      <c r="N1213" s="14">
        <f>[1]consoCURRENT!Q25637</f>
        <v>214233.36</v>
      </c>
      <c r="O1213" s="14">
        <f>[1]consoCURRENT!R25637</f>
        <v>214233.36</v>
      </c>
      <c r="P1213" s="14">
        <f>[1]consoCURRENT!S25637</f>
        <v>208064.16</v>
      </c>
      <c r="Q1213" s="14">
        <f>[1]consoCURRENT!T25637</f>
        <v>0</v>
      </c>
      <c r="R1213" s="14">
        <f>[1]consoCURRENT!U25637</f>
        <v>0</v>
      </c>
      <c r="S1213" s="14">
        <f>[1]consoCURRENT!V25637</f>
        <v>0</v>
      </c>
      <c r="T1213" s="14">
        <f>[1]consoCURRENT!W25637</f>
        <v>0</v>
      </c>
      <c r="U1213" s="14">
        <f>[1]consoCURRENT!X25637</f>
        <v>0</v>
      </c>
      <c r="V1213" s="14">
        <f>[1]consoCURRENT!Y25637</f>
        <v>0</v>
      </c>
      <c r="W1213" s="14">
        <f>[1]consoCURRENT!Z25637</f>
        <v>0</v>
      </c>
      <c r="X1213" s="14">
        <f>[1]consoCURRENT!AA25637</f>
        <v>0</v>
      </c>
      <c r="Y1213" s="14">
        <f>[1]consoCURRENT!AB25637</f>
        <v>0</v>
      </c>
      <c r="Z1213" s="14">
        <f t="shared" ref="Z1213" si="858">SUM(M1213:Y1213)</f>
        <v>636530.88</v>
      </c>
      <c r="AA1213" s="14">
        <f t="shared" ref="AA1213" si="859">B1213-Z1213</f>
        <v>1878469.12</v>
      </c>
      <c r="AB1213" s="19">
        <f t="shared" si="856"/>
        <v>0.2530937892644135</v>
      </c>
      <c r="AC1213" s="15"/>
    </row>
    <row r="1214" spans="1:29" s="16" customFormat="1" ht="18" customHeight="1" x14ac:dyDescent="0.25">
      <c r="A1214" s="20" t="s">
        <v>42</v>
      </c>
      <c r="B1214" s="21">
        <f>B1213+B1212</f>
        <v>37728000</v>
      </c>
      <c r="C1214" s="21">
        <f t="shared" ref="C1214:AA1214" si="860">C1213+C1212</f>
        <v>0</v>
      </c>
      <c r="D1214" s="21">
        <f t="shared" si="860"/>
        <v>0</v>
      </c>
      <c r="E1214" s="21">
        <f t="shared" si="860"/>
        <v>10757386.430000002</v>
      </c>
      <c r="F1214" s="21">
        <f t="shared" si="860"/>
        <v>0</v>
      </c>
      <c r="G1214" s="21">
        <f t="shared" si="860"/>
        <v>0</v>
      </c>
      <c r="H1214" s="21">
        <f t="shared" si="860"/>
        <v>0</v>
      </c>
      <c r="I1214" s="21">
        <f t="shared" si="860"/>
        <v>0</v>
      </c>
      <c r="J1214" s="21">
        <f t="shared" si="860"/>
        <v>0</v>
      </c>
      <c r="K1214" s="21">
        <f t="shared" si="860"/>
        <v>0</v>
      </c>
      <c r="L1214" s="21">
        <f t="shared" si="860"/>
        <v>0</v>
      </c>
      <c r="M1214" s="21">
        <f t="shared" si="860"/>
        <v>0</v>
      </c>
      <c r="N1214" s="21">
        <f t="shared" si="860"/>
        <v>2445674.9699999997</v>
      </c>
      <c r="O1214" s="21">
        <f t="shared" si="860"/>
        <v>2466183.2999999998</v>
      </c>
      <c r="P1214" s="21">
        <f t="shared" si="860"/>
        <v>5845528.1600000001</v>
      </c>
      <c r="Q1214" s="21">
        <f t="shared" si="860"/>
        <v>0</v>
      </c>
      <c r="R1214" s="21">
        <f t="shared" si="860"/>
        <v>0</v>
      </c>
      <c r="S1214" s="21">
        <f t="shared" si="860"/>
        <v>0</v>
      </c>
      <c r="T1214" s="21">
        <f t="shared" si="860"/>
        <v>0</v>
      </c>
      <c r="U1214" s="21">
        <f t="shared" si="860"/>
        <v>0</v>
      </c>
      <c r="V1214" s="21">
        <f t="shared" si="860"/>
        <v>0</v>
      </c>
      <c r="W1214" s="21">
        <f t="shared" si="860"/>
        <v>0</v>
      </c>
      <c r="X1214" s="21">
        <f t="shared" si="860"/>
        <v>0</v>
      </c>
      <c r="Y1214" s="21">
        <f t="shared" si="860"/>
        <v>0</v>
      </c>
      <c r="Z1214" s="21">
        <f t="shared" si="860"/>
        <v>10757386.430000002</v>
      </c>
      <c r="AA1214" s="21">
        <f t="shared" si="860"/>
        <v>26970613.57</v>
      </c>
      <c r="AB1214" s="22">
        <f t="shared" si="856"/>
        <v>0.28513004744486858</v>
      </c>
      <c r="AC1214" s="24"/>
    </row>
    <row r="1215" spans="1:29" s="16" customFormat="1" ht="15" customHeight="1" x14ac:dyDescent="0.25">
      <c r="A1215" s="13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5"/>
    </row>
    <row r="1216" spans="1:29" s="16" customFormat="1" ht="15" customHeight="1" x14ac:dyDescent="0.25">
      <c r="A1216" s="13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5"/>
    </row>
    <row r="1217" spans="1:29" s="16" customFormat="1" ht="15" customHeight="1" x14ac:dyDescent="0.25">
      <c r="A1217" s="17" t="s">
        <v>70</v>
      </c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8" customHeight="1" x14ac:dyDescent="0.2">
      <c r="A1218" s="18" t="s">
        <v>36</v>
      </c>
      <c r="B1218" s="14">
        <f>[1]consoCURRENT!E25697</f>
        <v>22149000</v>
      </c>
      <c r="C1218" s="14">
        <f>[1]consoCURRENT!F25697</f>
        <v>0</v>
      </c>
      <c r="D1218" s="14">
        <f>[1]consoCURRENT!G25697</f>
        <v>0</v>
      </c>
      <c r="E1218" s="14">
        <f>[1]consoCURRENT!H25697</f>
        <v>5618518.5699999994</v>
      </c>
      <c r="F1218" s="14">
        <f>[1]consoCURRENT!I25697</f>
        <v>0</v>
      </c>
      <c r="G1218" s="14">
        <f>[1]consoCURRENT!J25697</f>
        <v>0</v>
      </c>
      <c r="H1218" s="14">
        <f>[1]consoCURRENT!K25697</f>
        <v>0</v>
      </c>
      <c r="I1218" s="14">
        <f>[1]consoCURRENT!L25697</f>
        <v>0</v>
      </c>
      <c r="J1218" s="14">
        <f>[1]consoCURRENT!M25697</f>
        <v>0</v>
      </c>
      <c r="K1218" s="14">
        <f>[1]consoCURRENT!N25697</f>
        <v>0</v>
      </c>
      <c r="L1218" s="14">
        <f>[1]consoCURRENT!O25697</f>
        <v>0</v>
      </c>
      <c r="M1218" s="14">
        <f>[1]consoCURRENT!P25697</f>
        <v>0</v>
      </c>
      <c r="N1218" s="14">
        <f>[1]consoCURRENT!Q25697</f>
        <v>1579614.79</v>
      </c>
      <c r="O1218" s="14">
        <f>[1]consoCURRENT!R25697</f>
        <v>2297204.8200000003</v>
      </c>
      <c r="P1218" s="14">
        <f>[1]consoCURRENT!S25697</f>
        <v>1741698.9600000004</v>
      </c>
      <c r="Q1218" s="14">
        <f>[1]consoCURRENT!T25697</f>
        <v>0</v>
      </c>
      <c r="R1218" s="14">
        <f>[1]consoCURRENT!U25697</f>
        <v>0</v>
      </c>
      <c r="S1218" s="14">
        <f>[1]consoCURRENT!V25697</f>
        <v>0</v>
      </c>
      <c r="T1218" s="14">
        <f>[1]consoCURRENT!W25697</f>
        <v>0</v>
      </c>
      <c r="U1218" s="14">
        <f>[1]consoCURRENT!X25697</f>
        <v>0</v>
      </c>
      <c r="V1218" s="14">
        <f>[1]consoCURRENT!Y25697</f>
        <v>0</v>
      </c>
      <c r="W1218" s="14">
        <f>[1]consoCURRENT!Z25697</f>
        <v>0</v>
      </c>
      <c r="X1218" s="14">
        <f>[1]consoCURRENT!AA25697</f>
        <v>0</v>
      </c>
      <c r="Y1218" s="14">
        <f>[1]consoCURRENT!AB25697</f>
        <v>0</v>
      </c>
      <c r="Z1218" s="14">
        <f>SUM(M1218:Y1218)</f>
        <v>5618518.5700000003</v>
      </c>
      <c r="AA1218" s="14">
        <f>B1218-Z1218</f>
        <v>16530481.43</v>
      </c>
      <c r="AB1218" s="19">
        <f>Z1218/B1218</f>
        <v>0.25366917558354779</v>
      </c>
      <c r="AC1218" s="15"/>
    </row>
    <row r="1219" spans="1:29" s="16" customFormat="1" ht="18" customHeight="1" x14ac:dyDescent="0.2">
      <c r="A1219" s="18" t="s">
        <v>37</v>
      </c>
      <c r="B1219" s="14">
        <f>[1]consoCURRENT!E25785</f>
        <v>6006000</v>
      </c>
      <c r="C1219" s="14">
        <f>[1]consoCURRENT!F25785</f>
        <v>0</v>
      </c>
      <c r="D1219" s="14">
        <f>[1]consoCURRENT!G25785</f>
        <v>0</v>
      </c>
      <c r="E1219" s="14">
        <f>[1]consoCURRENT!H25785</f>
        <v>2318142.9800000004</v>
      </c>
      <c r="F1219" s="14">
        <f>[1]consoCURRENT!I25785</f>
        <v>0</v>
      </c>
      <c r="G1219" s="14">
        <f>[1]consoCURRENT!J25785</f>
        <v>0</v>
      </c>
      <c r="H1219" s="14">
        <f>[1]consoCURRENT!K25785</f>
        <v>0</v>
      </c>
      <c r="I1219" s="14">
        <f>[1]consoCURRENT!L25785</f>
        <v>0</v>
      </c>
      <c r="J1219" s="14">
        <f>[1]consoCURRENT!M25785</f>
        <v>0</v>
      </c>
      <c r="K1219" s="14">
        <f>[1]consoCURRENT!N25785</f>
        <v>0</v>
      </c>
      <c r="L1219" s="14">
        <f>[1]consoCURRENT!O25785</f>
        <v>0</v>
      </c>
      <c r="M1219" s="14">
        <f>[1]consoCURRENT!P25785</f>
        <v>0</v>
      </c>
      <c r="N1219" s="14">
        <f>[1]consoCURRENT!Q25785</f>
        <v>860527.58000000007</v>
      </c>
      <c r="O1219" s="14">
        <f>[1]consoCURRENT!R25785</f>
        <v>356271.96</v>
      </c>
      <c r="P1219" s="14">
        <f>[1]consoCURRENT!S25785</f>
        <v>1101343.4400000002</v>
      </c>
      <c r="Q1219" s="14">
        <f>[1]consoCURRENT!T25785</f>
        <v>0</v>
      </c>
      <c r="R1219" s="14">
        <f>[1]consoCURRENT!U25785</f>
        <v>0</v>
      </c>
      <c r="S1219" s="14">
        <f>[1]consoCURRENT!V25785</f>
        <v>0</v>
      </c>
      <c r="T1219" s="14">
        <f>[1]consoCURRENT!W25785</f>
        <v>0</v>
      </c>
      <c r="U1219" s="14">
        <f>[1]consoCURRENT!X25785</f>
        <v>0</v>
      </c>
      <c r="V1219" s="14">
        <f>[1]consoCURRENT!Y25785</f>
        <v>0</v>
      </c>
      <c r="W1219" s="14">
        <f>[1]consoCURRENT!Z25785</f>
        <v>0</v>
      </c>
      <c r="X1219" s="14">
        <f>[1]consoCURRENT!AA25785</f>
        <v>0</v>
      </c>
      <c r="Y1219" s="14">
        <f>[1]consoCURRENT!AB25785</f>
        <v>0</v>
      </c>
      <c r="Z1219" s="14">
        <f t="shared" ref="Z1219:Z1221" si="861">SUM(M1219:Y1219)</f>
        <v>2318142.9800000004</v>
      </c>
      <c r="AA1219" s="14">
        <f t="shared" ref="AA1219:AA1221" si="862">B1219-Z1219</f>
        <v>3687857.0199999996</v>
      </c>
      <c r="AB1219" s="19">
        <f t="shared" ref="AB1219:AB1224" si="863">Z1219/B1219</f>
        <v>0.38597119214119224</v>
      </c>
      <c r="AC1219" s="15"/>
    </row>
    <row r="1220" spans="1:29" s="16" customFormat="1" ht="18" customHeight="1" x14ac:dyDescent="0.2">
      <c r="A1220" s="18" t="s">
        <v>38</v>
      </c>
      <c r="B1220" s="14">
        <f>[1]consoCURRENT!E25791</f>
        <v>0</v>
      </c>
      <c r="C1220" s="14">
        <f>[1]consoCURRENT!F25791</f>
        <v>0</v>
      </c>
      <c r="D1220" s="14">
        <f>[1]consoCURRENT!G25791</f>
        <v>0</v>
      </c>
      <c r="E1220" s="14">
        <f>[1]consoCURRENT!H25791</f>
        <v>0</v>
      </c>
      <c r="F1220" s="14">
        <f>[1]consoCURRENT!I25791</f>
        <v>0</v>
      </c>
      <c r="G1220" s="14">
        <f>[1]consoCURRENT!J25791</f>
        <v>0</v>
      </c>
      <c r="H1220" s="14">
        <f>[1]consoCURRENT!K25791</f>
        <v>0</v>
      </c>
      <c r="I1220" s="14">
        <f>[1]consoCURRENT!L25791</f>
        <v>0</v>
      </c>
      <c r="J1220" s="14">
        <f>[1]consoCURRENT!M25791</f>
        <v>0</v>
      </c>
      <c r="K1220" s="14">
        <f>[1]consoCURRENT!N25791</f>
        <v>0</v>
      </c>
      <c r="L1220" s="14">
        <f>[1]consoCURRENT!O25791</f>
        <v>0</v>
      </c>
      <c r="M1220" s="14">
        <f>[1]consoCURRENT!P25791</f>
        <v>0</v>
      </c>
      <c r="N1220" s="14">
        <f>[1]consoCURRENT!Q25791</f>
        <v>0</v>
      </c>
      <c r="O1220" s="14">
        <f>[1]consoCURRENT!R25791</f>
        <v>0</v>
      </c>
      <c r="P1220" s="14">
        <f>[1]consoCURRENT!S25791</f>
        <v>0</v>
      </c>
      <c r="Q1220" s="14">
        <f>[1]consoCURRENT!T25791</f>
        <v>0</v>
      </c>
      <c r="R1220" s="14">
        <f>[1]consoCURRENT!U25791</f>
        <v>0</v>
      </c>
      <c r="S1220" s="14">
        <f>[1]consoCURRENT!V25791</f>
        <v>0</v>
      </c>
      <c r="T1220" s="14">
        <f>[1]consoCURRENT!W25791</f>
        <v>0</v>
      </c>
      <c r="U1220" s="14">
        <f>[1]consoCURRENT!X25791</f>
        <v>0</v>
      </c>
      <c r="V1220" s="14">
        <f>[1]consoCURRENT!Y25791</f>
        <v>0</v>
      </c>
      <c r="W1220" s="14">
        <f>[1]consoCURRENT!Z25791</f>
        <v>0</v>
      </c>
      <c r="X1220" s="14">
        <f>[1]consoCURRENT!AA25791</f>
        <v>0</v>
      </c>
      <c r="Y1220" s="14">
        <f>[1]consoCURRENT!AB25791</f>
        <v>0</v>
      </c>
      <c r="Z1220" s="14">
        <f t="shared" si="861"/>
        <v>0</v>
      </c>
      <c r="AA1220" s="14">
        <f t="shared" si="862"/>
        <v>0</v>
      </c>
      <c r="AB1220" s="19"/>
      <c r="AC1220" s="15"/>
    </row>
    <row r="1221" spans="1:29" s="16" customFormat="1" ht="18" customHeight="1" x14ac:dyDescent="0.2">
      <c r="A1221" s="18" t="s">
        <v>39</v>
      </c>
      <c r="B1221" s="14">
        <f>[1]consoCURRENT!E25820</f>
        <v>0</v>
      </c>
      <c r="C1221" s="14">
        <f>[1]consoCURRENT!F25820</f>
        <v>0</v>
      </c>
      <c r="D1221" s="14">
        <f>[1]consoCURRENT!G25820</f>
        <v>0</v>
      </c>
      <c r="E1221" s="14">
        <f>[1]consoCURRENT!H25820</f>
        <v>0</v>
      </c>
      <c r="F1221" s="14">
        <f>[1]consoCURRENT!I25820</f>
        <v>0</v>
      </c>
      <c r="G1221" s="14">
        <f>[1]consoCURRENT!J25820</f>
        <v>0</v>
      </c>
      <c r="H1221" s="14">
        <f>[1]consoCURRENT!K25820</f>
        <v>0</v>
      </c>
      <c r="I1221" s="14">
        <f>[1]consoCURRENT!L25820</f>
        <v>0</v>
      </c>
      <c r="J1221" s="14">
        <f>[1]consoCURRENT!M25820</f>
        <v>0</v>
      </c>
      <c r="K1221" s="14">
        <f>[1]consoCURRENT!N25820</f>
        <v>0</v>
      </c>
      <c r="L1221" s="14">
        <f>[1]consoCURRENT!O25820</f>
        <v>0</v>
      </c>
      <c r="M1221" s="14">
        <f>[1]consoCURRENT!P25820</f>
        <v>0</v>
      </c>
      <c r="N1221" s="14">
        <f>[1]consoCURRENT!Q25820</f>
        <v>0</v>
      </c>
      <c r="O1221" s="14">
        <f>[1]consoCURRENT!R25820</f>
        <v>0</v>
      </c>
      <c r="P1221" s="14">
        <f>[1]consoCURRENT!S25820</f>
        <v>0</v>
      </c>
      <c r="Q1221" s="14">
        <f>[1]consoCURRENT!T25820</f>
        <v>0</v>
      </c>
      <c r="R1221" s="14">
        <f>[1]consoCURRENT!U25820</f>
        <v>0</v>
      </c>
      <c r="S1221" s="14">
        <f>[1]consoCURRENT!V25820</f>
        <v>0</v>
      </c>
      <c r="T1221" s="14">
        <f>[1]consoCURRENT!W25820</f>
        <v>0</v>
      </c>
      <c r="U1221" s="14">
        <f>[1]consoCURRENT!X25820</f>
        <v>0</v>
      </c>
      <c r="V1221" s="14">
        <f>[1]consoCURRENT!Y25820</f>
        <v>0</v>
      </c>
      <c r="W1221" s="14">
        <f>[1]consoCURRENT!Z25820</f>
        <v>0</v>
      </c>
      <c r="X1221" s="14">
        <f>[1]consoCURRENT!AA25820</f>
        <v>0</v>
      </c>
      <c r="Y1221" s="14">
        <f>[1]consoCURRENT!AB25820</f>
        <v>0</v>
      </c>
      <c r="Z1221" s="14">
        <f t="shared" si="861"/>
        <v>0</v>
      </c>
      <c r="AA1221" s="14">
        <f t="shared" si="862"/>
        <v>0</v>
      </c>
      <c r="AB1221" s="19"/>
      <c r="AC1221" s="15"/>
    </row>
    <row r="1222" spans="1:29" s="16" customFormat="1" ht="18" customHeight="1" x14ac:dyDescent="0.25">
      <c r="A1222" s="20" t="s">
        <v>40</v>
      </c>
      <c r="B1222" s="21">
        <f>SUM(B1218:B1221)</f>
        <v>28155000</v>
      </c>
      <c r="C1222" s="21">
        <f t="shared" ref="C1222:AA1222" si="864">SUM(C1218:C1221)</f>
        <v>0</v>
      </c>
      <c r="D1222" s="21">
        <f t="shared" si="864"/>
        <v>0</v>
      </c>
      <c r="E1222" s="21">
        <f t="shared" si="864"/>
        <v>7936661.5499999998</v>
      </c>
      <c r="F1222" s="21">
        <f t="shared" si="864"/>
        <v>0</v>
      </c>
      <c r="G1222" s="21">
        <f t="shared" si="864"/>
        <v>0</v>
      </c>
      <c r="H1222" s="21">
        <f t="shared" si="864"/>
        <v>0</v>
      </c>
      <c r="I1222" s="21">
        <f t="shared" si="864"/>
        <v>0</v>
      </c>
      <c r="J1222" s="21">
        <f t="shared" si="864"/>
        <v>0</v>
      </c>
      <c r="K1222" s="21">
        <f t="shared" si="864"/>
        <v>0</v>
      </c>
      <c r="L1222" s="21">
        <f t="shared" si="864"/>
        <v>0</v>
      </c>
      <c r="M1222" s="21">
        <f t="shared" si="864"/>
        <v>0</v>
      </c>
      <c r="N1222" s="21">
        <f t="shared" si="864"/>
        <v>2440142.37</v>
      </c>
      <c r="O1222" s="21">
        <f t="shared" si="864"/>
        <v>2653476.7800000003</v>
      </c>
      <c r="P1222" s="21">
        <f t="shared" si="864"/>
        <v>2843042.4000000004</v>
      </c>
      <c r="Q1222" s="21">
        <f t="shared" si="864"/>
        <v>0</v>
      </c>
      <c r="R1222" s="21">
        <f t="shared" si="864"/>
        <v>0</v>
      </c>
      <c r="S1222" s="21">
        <f t="shared" si="864"/>
        <v>0</v>
      </c>
      <c r="T1222" s="21">
        <f t="shared" si="864"/>
        <v>0</v>
      </c>
      <c r="U1222" s="21">
        <f t="shared" si="864"/>
        <v>0</v>
      </c>
      <c r="V1222" s="21">
        <f t="shared" si="864"/>
        <v>0</v>
      </c>
      <c r="W1222" s="21">
        <f t="shared" si="864"/>
        <v>0</v>
      </c>
      <c r="X1222" s="21">
        <f t="shared" si="864"/>
        <v>0</v>
      </c>
      <c r="Y1222" s="21">
        <f t="shared" si="864"/>
        <v>0</v>
      </c>
      <c r="Z1222" s="21">
        <f t="shared" si="864"/>
        <v>7936661.5500000007</v>
      </c>
      <c r="AA1222" s="21">
        <f t="shared" si="864"/>
        <v>20218338.449999999</v>
      </c>
      <c r="AB1222" s="22">
        <f t="shared" si="863"/>
        <v>0.28189172615876401</v>
      </c>
      <c r="AC1222" s="15"/>
    </row>
    <row r="1223" spans="1:29" s="16" customFormat="1" ht="18" customHeight="1" x14ac:dyDescent="0.25">
      <c r="A1223" s="23" t="s">
        <v>41</v>
      </c>
      <c r="B1223" s="14">
        <f>[1]consoCURRENT!E25824</f>
        <v>1400000</v>
      </c>
      <c r="C1223" s="14">
        <f>[1]consoCURRENT!F25824</f>
        <v>0</v>
      </c>
      <c r="D1223" s="14">
        <f>[1]consoCURRENT!G25824</f>
        <v>0</v>
      </c>
      <c r="E1223" s="14">
        <f>[1]consoCURRENT!H25824</f>
        <v>235763.04</v>
      </c>
      <c r="F1223" s="14">
        <f>[1]consoCURRENT!I25824</f>
        <v>0</v>
      </c>
      <c r="G1223" s="14">
        <f>[1]consoCURRENT!J25824</f>
        <v>0</v>
      </c>
      <c r="H1223" s="14">
        <f>[1]consoCURRENT!K25824</f>
        <v>0</v>
      </c>
      <c r="I1223" s="14">
        <f>[1]consoCURRENT!L25824</f>
        <v>0</v>
      </c>
      <c r="J1223" s="14">
        <f>[1]consoCURRENT!M25824</f>
        <v>0</v>
      </c>
      <c r="K1223" s="14">
        <f>[1]consoCURRENT!N25824</f>
        <v>0</v>
      </c>
      <c r="L1223" s="14">
        <f>[1]consoCURRENT!O25824</f>
        <v>0</v>
      </c>
      <c r="M1223" s="14">
        <f>[1]consoCURRENT!P25824</f>
        <v>0</v>
      </c>
      <c r="N1223" s="14">
        <f>[1]consoCURRENT!Q25824</f>
        <v>0</v>
      </c>
      <c r="O1223" s="14">
        <f>[1]consoCURRENT!R25824</f>
        <v>116319</v>
      </c>
      <c r="P1223" s="14">
        <f>[1]consoCURRENT!S25824</f>
        <v>119444.04000000001</v>
      </c>
      <c r="Q1223" s="14">
        <f>[1]consoCURRENT!T25824</f>
        <v>0</v>
      </c>
      <c r="R1223" s="14">
        <f>[1]consoCURRENT!U25824</f>
        <v>0</v>
      </c>
      <c r="S1223" s="14">
        <f>[1]consoCURRENT!V25824</f>
        <v>0</v>
      </c>
      <c r="T1223" s="14">
        <f>[1]consoCURRENT!W25824</f>
        <v>0</v>
      </c>
      <c r="U1223" s="14">
        <f>[1]consoCURRENT!X25824</f>
        <v>0</v>
      </c>
      <c r="V1223" s="14">
        <f>[1]consoCURRENT!Y25824</f>
        <v>0</v>
      </c>
      <c r="W1223" s="14">
        <f>[1]consoCURRENT!Z25824</f>
        <v>0</v>
      </c>
      <c r="X1223" s="14">
        <f>[1]consoCURRENT!AA25824</f>
        <v>0</v>
      </c>
      <c r="Y1223" s="14">
        <f>[1]consoCURRENT!AB25824</f>
        <v>0</v>
      </c>
      <c r="Z1223" s="14">
        <f t="shared" ref="Z1223" si="865">SUM(M1223:Y1223)</f>
        <v>235763.04</v>
      </c>
      <c r="AA1223" s="14">
        <f t="shared" ref="AA1223" si="866">B1223-Z1223</f>
        <v>1164236.96</v>
      </c>
      <c r="AB1223" s="19">
        <f t="shared" si="863"/>
        <v>0.16840217142857145</v>
      </c>
      <c r="AC1223" s="15"/>
    </row>
    <row r="1224" spans="1:29" s="16" customFormat="1" ht="18" customHeight="1" x14ac:dyDescent="0.25">
      <c r="A1224" s="20" t="s">
        <v>42</v>
      </c>
      <c r="B1224" s="21">
        <f>B1223+B1222</f>
        <v>29555000</v>
      </c>
      <c r="C1224" s="21">
        <f t="shared" ref="C1224:AA1224" si="867">C1223+C1222</f>
        <v>0</v>
      </c>
      <c r="D1224" s="21">
        <f t="shared" si="867"/>
        <v>0</v>
      </c>
      <c r="E1224" s="21">
        <f t="shared" si="867"/>
        <v>8172424.5899999999</v>
      </c>
      <c r="F1224" s="21">
        <f t="shared" si="867"/>
        <v>0</v>
      </c>
      <c r="G1224" s="21">
        <f t="shared" si="867"/>
        <v>0</v>
      </c>
      <c r="H1224" s="21">
        <f t="shared" si="867"/>
        <v>0</v>
      </c>
      <c r="I1224" s="21">
        <f t="shared" si="867"/>
        <v>0</v>
      </c>
      <c r="J1224" s="21">
        <f t="shared" si="867"/>
        <v>0</v>
      </c>
      <c r="K1224" s="21">
        <f t="shared" si="867"/>
        <v>0</v>
      </c>
      <c r="L1224" s="21">
        <f t="shared" si="867"/>
        <v>0</v>
      </c>
      <c r="M1224" s="21">
        <f t="shared" si="867"/>
        <v>0</v>
      </c>
      <c r="N1224" s="21">
        <f t="shared" si="867"/>
        <v>2440142.37</v>
      </c>
      <c r="O1224" s="21">
        <f t="shared" si="867"/>
        <v>2769795.7800000003</v>
      </c>
      <c r="P1224" s="21">
        <f t="shared" si="867"/>
        <v>2962486.4400000004</v>
      </c>
      <c r="Q1224" s="21">
        <f t="shared" si="867"/>
        <v>0</v>
      </c>
      <c r="R1224" s="21">
        <f t="shared" si="867"/>
        <v>0</v>
      </c>
      <c r="S1224" s="21">
        <f t="shared" si="867"/>
        <v>0</v>
      </c>
      <c r="T1224" s="21">
        <f t="shared" si="867"/>
        <v>0</v>
      </c>
      <c r="U1224" s="21">
        <f t="shared" si="867"/>
        <v>0</v>
      </c>
      <c r="V1224" s="21">
        <f t="shared" si="867"/>
        <v>0</v>
      </c>
      <c r="W1224" s="21">
        <f t="shared" si="867"/>
        <v>0</v>
      </c>
      <c r="X1224" s="21">
        <f t="shared" si="867"/>
        <v>0</v>
      </c>
      <c r="Y1224" s="21">
        <f t="shared" si="867"/>
        <v>0</v>
      </c>
      <c r="Z1224" s="21">
        <f t="shared" si="867"/>
        <v>8172424.5900000008</v>
      </c>
      <c r="AA1224" s="21">
        <f t="shared" si="867"/>
        <v>21382575.41</v>
      </c>
      <c r="AB1224" s="22">
        <f t="shared" si="863"/>
        <v>0.27651580409406196</v>
      </c>
      <c r="AC1224" s="24"/>
    </row>
    <row r="1225" spans="1:29" s="16" customFormat="1" ht="15" customHeight="1" x14ac:dyDescent="0.25">
      <c r="A1225" s="13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5"/>
    </row>
    <row r="1226" spans="1:29" s="16" customFormat="1" ht="15" customHeight="1" x14ac:dyDescent="0.25">
      <c r="A1226" s="13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5"/>
    </row>
    <row r="1227" spans="1:29" s="16" customFormat="1" ht="15" customHeight="1" x14ac:dyDescent="0.25">
      <c r="A1227" s="17" t="s">
        <v>87</v>
      </c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8" customHeight="1" x14ac:dyDescent="0.2">
      <c r="A1228" s="18" t="s">
        <v>36</v>
      </c>
      <c r="B1228" s="14">
        <f>[1]consoCURRENT!E25884</f>
        <v>10208000</v>
      </c>
      <c r="C1228" s="14">
        <f>[1]consoCURRENT!F25884</f>
        <v>0</v>
      </c>
      <c r="D1228" s="14">
        <f>[1]consoCURRENT!G25884</f>
        <v>0</v>
      </c>
      <c r="E1228" s="14">
        <f>[1]consoCURRENT!H25884</f>
        <v>2312206.8200000003</v>
      </c>
      <c r="F1228" s="14">
        <f>[1]consoCURRENT!I25884</f>
        <v>0</v>
      </c>
      <c r="G1228" s="14">
        <f>[1]consoCURRENT!J25884</f>
        <v>0</v>
      </c>
      <c r="H1228" s="14">
        <f>[1]consoCURRENT!K25884</f>
        <v>0</v>
      </c>
      <c r="I1228" s="14">
        <f>[1]consoCURRENT!L25884</f>
        <v>0</v>
      </c>
      <c r="J1228" s="14">
        <f>[1]consoCURRENT!M25884</f>
        <v>0</v>
      </c>
      <c r="K1228" s="14">
        <f>[1]consoCURRENT!N25884</f>
        <v>0</v>
      </c>
      <c r="L1228" s="14">
        <f>[1]consoCURRENT!O25884</f>
        <v>0</v>
      </c>
      <c r="M1228" s="14">
        <f>[1]consoCURRENT!P25884</f>
        <v>0</v>
      </c>
      <c r="N1228" s="14">
        <f>[1]consoCURRENT!Q25884</f>
        <v>1120239.94</v>
      </c>
      <c r="O1228" s="14">
        <f>[1]consoCURRENT!R25884</f>
        <v>651383.93999999994</v>
      </c>
      <c r="P1228" s="14">
        <f>[1]consoCURRENT!S25884</f>
        <v>540582.93999999994</v>
      </c>
      <c r="Q1228" s="14">
        <f>[1]consoCURRENT!T25884</f>
        <v>0</v>
      </c>
      <c r="R1228" s="14">
        <f>[1]consoCURRENT!U25884</f>
        <v>0</v>
      </c>
      <c r="S1228" s="14">
        <f>[1]consoCURRENT!V25884</f>
        <v>0</v>
      </c>
      <c r="T1228" s="14">
        <f>[1]consoCURRENT!W25884</f>
        <v>0</v>
      </c>
      <c r="U1228" s="14">
        <f>[1]consoCURRENT!X25884</f>
        <v>0</v>
      </c>
      <c r="V1228" s="14">
        <f>[1]consoCURRENT!Y25884</f>
        <v>0</v>
      </c>
      <c r="W1228" s="14">
        <f>[1]consoCURRENT!Z25884</f>
        <v>0</v>
      </c>
      <c r="X1228" s="14">
        <f>[1]consoCURRENT!AA25884</f>
        <v>0</v>
      </c>
      <c r="Y1228" s="14">
        <f>[1]consoCURRENT!AB25884</f>
        <v>0</v>
      </c>
      <c r="Z1228" s="14">
        <f>SUM(M1228:Y1228)</f>
        <v>2312206.8199999998</v>
      </c>
      <c r="AA1228" s="14">
        <f>B1228-Z1228</f>
        <v>7895793.1799999997</v>
      </c>
      <c r="AB1228" s="19">
        <f>Z1228/B1228</f>
        <v>0.22650928879310342</v>
      </c>
      <c r="AC1228" s="15"/>
    </row>
    <row r="1229" spans="1:29" s="16" customFormat="1" ht="18" customHeight="1" x14ac:dyDescent="0.2">
      <c r="A1229" s="18" t="s">
        <v>37</v>
      </c>
      <c r="B1229" s="14">
        <f>[1]consoCURRENT!E25972</f>
        <v>24101000</v>
      </c>
      <c r="C1229" s="14">
        <f>[1]consoCURRENT!F25972</f>
        <v>0</v>
      </c>
      <c r="D1229" s="14">
        <f>[1]consoCURRENT!G25972</f>
        <v>-3819710</v>
      </c>
      <c r="E1229" s="14">
        <f>[1]consoCURRENT!H25972</f>
        <v>3705779.21</v>
      </c>
      <c r="F1229" s="14">
        <f>[1]consoCURRENT!I25972</f>
        <v>0</v>
      </c>
      <c r="G1229" s="14">
        <f>[1]consoCURRENT!J25972</f>
        <v>0</v>
      </c>
      <c r="H1229" s="14">
        <f>[1]consoCURRENT!K25972</f>
        <v>0</v>
      </c>
      <c r="I1229" s="14">
        <f>[1]consoCURRENT!L25972</f>
        <v>27305.95</v>
      </c>
      <c r="J1229" s="14">
        <f>[1]consoCURRENT!M25972</f>
        <v>0</v>
      </c>
      <c r="K1229" s="14">
        <f>[1]consoCURRENT!N25972</f>
        <v>0</v>
      </c>
      <c r="L1229" s="14">
        <f>[1]consoCURRENT!O25972</f>
        <v>0</v>
      </c>
      <c r="M1229" s="14">
        <f>[1]consoCURRENT!P25972</f>
        <v>27305.95</v>
      </c>
      <c r="N1229" s="14">
        <f>[1]consoCURRENT!Q25972</f>
        <v>2476116</v>
      </c>
      <c r="O1229" s="14">
        <f>[1]consoCURRENT!R25972</f>
        <v>728610.16</v>
      </c>
      <c r="P1229" s="14">
        <f>[1]consoCURRENT!S25972</f>
        <v>473747.1</v>
      </c>
      <c r="Q1229" s="14">
        <f>[1]consoCURRENT!T25972</f>
        <v>0</v>
      </c>
      <c r="R1229" s="14">
        <f>[1]consoCURRENT!U25972</f>
        <v>0</v>
      </c>
      <c r="S1229" s="14">
        <f>[1]consoCURRENT!V25972</f>
        <v>0</v>
      </c>
      <c r="T1229" s="14">
        <f>[1]consoCURRENT!W25972</f>
        <v>0</v>
      </c>
      <c r="U1229" s="14">
        <f>[1]consoCURRENT!X25972</f>
        <v>0</v>
      </c>
      <c r="V1229" s="14">
        <f>[1]consoCURRENT!Y25972</f>
        <v>0</v>
      </c>
      <c r="W1229" s="14">
        <f>[1]consoCURRENT!Z25972</f>
        <v>0</v>
      </c>
      <c r="X1229" s="14">
        <f>[1]consoCURRENT!AA25972</f>
        <v>0</v>
      </c>
      <c r="Y1229" s="14">
        <f>[1]consoCURRENT!AB25972</f>
        <v>0</v>
      </c>
      <c r="Z1229" s="14">
        <f t="shared" ref="Z1229:Z1231" si="868">SUM(M1229:Y1229)</f>
        <v>3705779.2100000004</v>
      </c>
      <c r="AA1229" s="14">
        <f t="shared" ref="AA1229:AA1231" si="869">B1229-Z1229</f>
        <v>20395220.789999999</v>
      </c>
      <c r="AB1229" s="19">
        <f t="shared" ref="AB1229:AB1234" si="870">Z1229/B1229</f>
        <v>0.15376039209991288</v>
      </c>
      <c r="AC1229" s="15"/>
    </row>
    <row r="1230" spans="1:29" s="16" customFormat="1" ht="18" customHeight="1" x14ac:dyDescent="0.2">
      <c r="A1230" s="18" t="s">
        <v>38</v>
      </c>
      <c r="B1230" s="14">
        <f>[1]consoCURRENT!E25978</f>
        <v>0</v>
      </c>
      <c r="C1230" s="14">
        <f>[1]consoCURRENT!F25978</f>
        <v>0</v>
      </c>
      <c r="D1230" s="14">
        <f>[1]consoCURRENT!G25978</f>
        <v>0</v>
      </c>
      <c r="E1230" s="14">
        <f>[1]consoCURRENT!H25978</f>
        <v>0</v>
      </c>
      <c r="F1230" s="14">
        <f>[1]consoCURRENT!I25978</f>
        <v>0</v>
      </c>
      <c r="G1230" s="14">
        <f>[1]consoCURRENT!J25978</f>
        <v>0</v>
      </c>
      <c r="H1230" s="14">
        <f>[1]consoCURRENT!K25978</f>
        <v>0</v>
      </c>
      <c r="I1230" s="14">
        <f>[1]consoCURRENT!L25978</f>
        <v>0</v>
      </c>
      <c r="J1230" s="14">
        <f>[1]consoCURRENT!M25978</f>
        <v>0</v>
      </c>
      <c r="K1230" s="14">
        <f>[1]consoCURRENT!N25978</f>
        <v>0</v>
      </c>
      <c r="L1230" s="14">
        <f>[1]consoCURRENT!O25978</f>
        <v>0</v>
      </c>
      <c r="M1230" s="14">
        <f>[1]consoCURRENT!P25978</f>
        <v>0</v>
      </c>
      <c r="N1230" s="14">
        <f>[1]consoCURRENT!Q25978</f>
        <v>0</v>
      </c>
      <c r="O1230" s="14">
        <f>[1]consoCURRENT!R25978</f>
        <v>0</v>
      </c>
      <c r="P1230" s="14">
        <f>[1]consoCURRENT!S25978</f>
        <v>0</v>
      </c>
      <c r="Q1230" s="14">
        <f>[1]consoCURRENT!T25978</f>
        <v>0</v>
      </c>
      <c r="R1230" s="14">
        <f>[1]consoCURRENT!U25978</f>
        <v>0</v>
      </c>
      <c r="S1230" s="14">
        <f>[1]consoCURRENT!V25978</f>
        <v>0</v>
      </c>
      <c r="T1230" s="14">
        <f>[1]consoCURRENT!W25978</f>
        <v>0</v>
      </c>
      <c r="U1230" s="14">
        <f>[1]consoCURRENT!X25978</f>
        <v>0</v>
      </c>
      <c r="V1230" s="14">
        <f>[1]consoCURRENT!Y25978</f>
        <v>0</v>
      </c>
      <c r="W1230" s="14">
        <f>[1]consoCURRENT!Z25978</f>
        <v>0</v>
      </c>
      <c r="X1230" s="14">
        <f>[1]consoCURRENT!AA25978</f>
        <v>0</v>
      </c>
      <c r="Y1230" s="14">
        <f>[1]consoCURRENT!AB25978</f>
        <v>0</v>
      </c>
      <c r="Z1230" s="14">
        <f t="shared" si="868"/>
        <v>0</v>
      </c>
      <c r="AA1230" s="14">
        <f t="shared" si="869"/>
        <v>0</v>
      </c>
      <c r="AB1230" s="19"/>
      <c r="AC1230" s="15"/>
    </row>
    <row r="1231" spans="1:29" s="16" customFormat="1" ht="18" customHeight="1" x14ac:dyDescent="0.2">
      <c r="A1231" s="18" t="s">
        <v>39</v>
      </c>
      <c r="B1231" s="14">
        <f>[1]consoCURRENT!E26007</f>
        <v>0</v>
      </c>
      <c r="C1231" s="14">
        <f>[1]consoCURRENT!F26007</f>
        <v>0</v>
      </c>
      <c r="D1231" s="14">
        <f>[1]consoCURRENT!G26007</f>
        <v>0</v>
      </c>
      <c r="E1231" s="14">
        <f>[1]consoCURRENT!H26007</f>
        <v>0</v>
      </c>
      <c r="F1231" s="14">
        <f>[1]consoCURRENT!I26007</f>
        <v>0</v>
      </c>
      <c r="G1231" s="14">
        <f>[1]consoCURRENT!J26007</f>
        <v>0</v>
      </c>
      <c r="H1231" s="14">
        <f>[1]consoCURRENT!K26007</f>
        <v>0</v>
      </c>
      <c r="I1231" s="14">
        <f>[1]consoCURRENT!L26007</f>
        <v>0</v>
      </c>
      <c r="J1231" s="14">
        <f>[1]consoCURRENT!M26007</f>
        <v>0</v>
      </c>
      <c r="K1231" s="14">
        <f>[1]consoCURRENT!N26007</f>
        <v>0</v>
      </c>
      <c r="L1231" s="14">
        <f>[1]consoCURRENT!O26007</f>
        <v>0</v>
      </c>
      <c r="M1231" s="14">
        <f>[1]consoCURRENT!P26007</f>
        <v>0</v>
      </c>
      <c r="N1231" s="14">
        <f>[1]consoCURRENT!Q26007</f>
        <v>0</v>
      </c>
      <c r="O1231" s="14">
        <f>[1]consoCURRENT!R26007</f>
        <v>0</v>
      </c>
      <c r="P1231" s="14">
        <f>[1]consoCURRENT!S26007</f>
        <v>0</v>
      </c>
      <c r="Q1231" s="14">
        <f>[1]consoCURRENT!T26007</f>
        <v>0</v>
      </c>
      <c r="R1231" s="14">
        <f>[1]consoCURRENT!U26007</f>
        <v>0</v>
      </c>
      <c r="S1231" s="14">
        <f>[1]consoCURRENT!V26007</f>
        <v>0</v>
      </c>
      <c r="T1231" s="14">
        <f>[1]consoCURRENT!W26007</f>
        <v>0</v>
      </c>
      <c r="U1231" s="14">
        <f>[1]consoCURRENT!X26007</f>
        <v>0</v>
      </c>
      <c r="V1231" s="14">
        <f>[1]consoCURRENT!Y26007</f>
        <v>0</v>
      </c>
      <c r="W1231" s="14">
        <f>[1]consoCURRENT!Z26007</f>
        <v>0</v>
      </c>
      <c r="X1231" s="14">
        <f>[1]consoCURRENT!AA26007</f>
        <v>0</v>
      </c>
      <c r="Y1231" s="14">
        <f>[1]consoCURRENT!AB26007</f>
        <v>0</v>
      </c>
      <c r="Z1231" s="14">
        <f t="shared" si="868"/>
        <v>0</v>
      </c>
      <c r="AA1231" s="14">
        <f t="shared" si="869"/>
        <v>0</v>
      </c>
      <c r="AB1231" s="19"/>
      <c r="AC1231" s="15"/>
    </row>
    <row r="1232" spans="1:29" s="16" customFormat="1" ht="22.15" customHeight="1" x14ac:dyDescent="0.25">
      <c r="A1232" s="20" t="s">
        <v>40</v>
      </c>
      <c r="B1232" s="21">
        <f>SUM(B1228:B1231)</f>
        <v>34309000</v>
      </c>
      <c r="C1232" s="21">
        <f t="shared" ref="C1232:AA1232" si="871">SUM(C1228:C1231)</f>
        <v>0</v>
      </c>
      <c r="D1232" s="21">
        <f t="shared" si="871"/>
        <v>-3819710</v>
      </c>
      <c r="E1232" s="21">
        <f t="shared" si="871"/>
        <v>6017986.0300000003</v>
      </c>
      <c r="F1232" s="21">
        <f t="shared" si="871"/>
        <v>0</v>
      </c>
      <c r="G1232" s="21">
        <f t="shared" si="871"/>
        <v>0</v>
      </c>
      <c r="H1232" s="21">
        <f t="shared" si="871"/>
        <v>0</v>
      </c>
      <c r="I1232" s="21">
        <f t="shared" si="871"/>
        <v>27305.95</v>
      </c>
      <c r="J1232" s="21">
        <f t="shared" si="871"/>
        <v>0</v>
      </c>
      <c r="K1232" s="21">
        <f t="shared" si="871"/>
        <v>0</v>
      </c>
      <c r="L1232" s="21">
        <f t="shared" si="871"/>
        <v>0</v>
      </c>
      <c r="M1232" s="21">
        <f t="shared" si="871"/>
        <v>27305.95</v>
      </c>
      <c r="N1232" s="21">
        <f t="shared" si="871"/>
        <v>3596355.94</v>
      </c>
      <c r="O1232" s="21">
        <f t="shared" si="871"/>
        <v>1379994.1</v>
      </c>
      <c r="P1232" s="21">
        <f t="shared" si="871"/>
        <v>1014330.0399999999</v>
      </c>
      <c r="Q1232" s="21">
        <f t="shared" si="871"/>
        <v>0</v>
      </c>
      <c r="R1232" s="21">
        <f t="shared" si="871"/>
        <v>0</v>
      </c>
      <c r="S1232" s="21">
        <f t="shared" si="871"/>
        <v>0</v>
      </c>
      <c r="T1232" s="21">
        <f t="shared" si="871"/>
        <v>0</v>
      </c>
      <c r="U1232" s="21">
        <f t="shared" si="871"/>
        <v>0</v>
      </c>
      <c r="V1232" s="21">
        <f t="shared" si="871"/>
        <v>0</v>
      </c>
      <c r="W1232" s="21">
        <f t="shared" si="871"/>
        <v>0</v>
      </c>
      <c r="X1232" s="21">
        <f t="shared" si="871"/>
        <v>0</v>
      </c>
      <c r="Y1232" s="21">
        <f t="shared" si="871"/>
        <v>0</v>
      </c>
      <c r="Z1232" s="21">
        <f t="shared" si="871"/>
        <v>6017986.0300000003</v>
      </c>
      <c r="AA1232" s="21">
        <f t="shared" si="871"/>
        <v>28291013.969999999</v>
      </c>
      <c r="AB1232" s="22">
        <f t="shared" si="870"/>
        <v>0.17540546299804716</v>
      </c>
      <c r="AC1232" s="15"/>
    </row>
    <row r="1233" spans="1:29" s="16" customFormat="1" ht="21" customHeight="1" x14ac:dyDescent="0.25">
      <c r="A1233" s="23" t="s">
        <v>41</v>
      </c>
      <c r="B1233" s="14">
        <f>[1]consoCURRENT!E26011</f>
        <v>905000</v>
      </c>
      <c r="C1233" s="14">
        <f>[1]consoCURRENT!F26011</f>
        <v>0</v>
      </c>
      <c r="D1233" s="14">
        <f>[1]consoCURRENT!G26011</f>
        <v>0</v>
      </c>
      <c r="E1233" s="14">
        <f>[1]consoCURRENT!H26011</f>
        <v>171697.80000000002</v>
      </c>
      <c r="F1233" s="14">
        <f>[1]consoCURRENT!I26011</f>
        <v>0</v>
      </c>
      <c r="G1233" s="14">
        <f>[1]consoCURRENT!J26011</f>
        <v>0</v>
      </c>
      <c r="H1233" s="14">
        <f>[1]consoCURRENT!K26011</f>
        <v>0</v>
      </c>
      <c r="I1233" s="14">
        <f>[1]consoCURRENT!L26011</f>
        <v>0</v>
      </c>
      <c r="J1233" s="14">
        <f>[1]consoCURRENT!M26011</f>
        <v>0</v>
      </c>
      <c r="K1233" s="14">
        <f>[1]consoCURRENT!N26011</f>
        <v>0</v>
      </c>
      <c r="L1233" s="14">
        <f>[1]consoCURRENT!O26011</f>
        <v>0</v>
      </c>
      <c r="M1233" s="14">
        <f>[1]consoCURRENT!P26011</f>
        <v>0</v>
      </c>
      <c r="N1233" s="14">
        <f>[1]consoCURRENT!Q26011</f>
        <v>57176.28</v>
      </c>
      <c r="O1233" s="14">
        <f>[1]consoCURRENT!R26011</f>
        <v>57260.76</v>
      </c>
      <c r="P1233" s="14">
        <f>[1]consoCURRENT!S26011</f>
        <v>57260.76</v>
      </c>
      <c r="Q1233" s="14">
        <f>[1]consoCURRENT!T26011</f>
        <v>0</v>
      </c>
      <c r="R1233" s="14">
        <f>[1]consoCURRENT!U26011</f>
        <v>0</v>
      </c>
      <c r="S1233" s="14">
        <f>[1]consoCURRENT!V26011</f>
        <v>0</v>
      </c>
      <c r="T1233" s="14">
        <f>[1]consoCURRENT!W26011</f>
        <v>0</v>
      </c>
      <c r="U1233" s="14">
        <f>[1]consoCURRENT!X26011</f>
        <v>0</v>
      </c>
      <c r="V1233" s="14">
        <f>[1]consoCURRENT!Y26011</f>
        <v>0</v>
      </c>
      <c r="W1233" s="14">
        <f>[1]consoCURRENT!Z26011</f>
        <v>0</v>
      </c>
      <c r="X1233" s="14">
        <f>[1]consoCURRENT!AA26011</f>
        <v>0</v>
      </c>
      <c r="Y1233" s="14">
        <f>[1]consoCURRENT!AB26011</f>
        <v>0</v>
      </c>
      <c r="Z1233" s="14">
        <f t="shared" ref="Z1233" si="872">SUM(M1233:Y1233)</f>
        <v>171697.80000000002</v>
      </c>
      <c r="AA1233" s="14">
        <f t="shared" ref="AA1233" si="873">B1233-Z1233</f>
        <v>733302.2</v>
      </c>
      <c r="AB1233" s="19">
        <f t="shared" si="870"/>
        <v>0.18972132596685085</v>
      </c>
      <c r="AC1233" s="15"/>
    </row>
    <row r="1234" spans="1:29" s="16" customFormat="1" ht="21" customHeight="1" x14ac:dyDescent="0.25">
      <c r="A1234" s="20" t="s">
        <v>42</v>
      </c>
      <c r="B1234" s="21">
        <f>B1233+B1232</f>
        <v>35214000</v>
      </c>
      <c r="C1234" s="21">
        <f t="shared" ref="C1234:AA1234" si="874">C1233+C1232</f>
        <v>0</v>
      </c>
      <c r="D1234" s="21">
        <f t="shared" si="874"/>
        <v>-3819710</v>
      </c>
      <c r="E1234" s="21">
        <f t="shared" si="874"/>
        <v>6189683.8300000001</v>
      </c>
      <c r="F1234" s="21">
        <f t="shared" si="874"/>
        <v>0</v>
      </c>
      <c r="G1234" s="21">
        <f t="shared" si="874"/>
        <v>0</v>
      </c>
      <c r="H1234" s="21">
        <f t="shared" si="874"/>
        <v>0</v>
      </c>
      <c r="I1234" s="21">
        <f t="shared" si="874"/>
        <v>27305.95</v>
      </c>
      <c r="J1234" s="21">
        <f t="shared" si="874"/>
        <v>0</v>
      </c>
      <c r="K1234" s="21">
        <f t="shared" si="874"/>
        <v>0</v>
      </c>
      <c r="L1234" s="21">
        <f t="shared" si="874"/>
        <v>0</v>
      </c>
      <c r="M1234" s="21">
        <f t="shared" si="874"/>
        <v>27305.95</v>
      </c>
      <c r="N1234" s="21">
        <f t="shared" si="874"/>
        <v>3653532.2199999997</v>
      </c>
      <c r="O1234" s="21">
        <f t="shared" si="874"/>
        <v>1437254.86</v>
      </c>
      <c r="P1234" s="21">
        <f t="shared" si="874"/>
        <v>1071590.7999999998</v>
      </c>
      <c r="Q1234" s="21">
        <f t="shared" si="874"/>
        <v>0</v>
      </c>
      <c r="R1234" s="21">
        <f t="shared" si="874"/>
        <v>0</v>
      </c>
      <c r="S1234" s="21">
        <f t="shared" si="874"/>
        <v>0</v>
      </c>
      <c r="T1234" s="21">
        <f t="shared" si="874"/>
        <v>0</v>
      </c>
      <c r="U1234" s="21">
        <f t="shared" si="874"/>
        <v>0</v>
      </c>
      <c r="V1234" s="21">
        <f t="shared" si="874"/>
        <v>0</v>
      </c>
      <c r="W1234" s="21">
        <f t="shared" si="874"/>
        <v>0</v>
      </c>
      <c r="X1234" s="21">
        <f t="shared" si="874"/>
        <v>0</v>
      </c>
      <c r="Y1234" s="21">
        <f t="shared" si="874"/>
        <v>0</v>
      </c>
      <c r="Z1234" s="21">
        <f t="shared" si="874"/>
        <v>6189683.8300000001</v>
      </c>
      <c r="AA1234" s="21">
        <f t="shared" si="874"/>
        <v>29024316.169999998</v>
      </c>
      <c r="AB1234" s="22">
        <f t="shared" si="870"/>
        <v>0.1757733807576532</v>
      </c>
      <c r="AC1234" s="24"/>
    </row>
    <row r="1235" spans="1:29" s="16" customFormat="1" ht="15" customHeight="1" x14ac:dyDescent="0.25">
      <c r="A1235" s="13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5"/>
    </row>
    <row r="1236" spans="1:29" s="16" customFormat="1" ht="15" customHeight="1" x14ac:dyDescent="0.25">
      <c r="A1236" s="13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5"/>
    </row>
    <row r="1237" spans="1:29" s="16" customFormat="1" ht="15" customHeight="1" x14ac:dyDescent="0.25">
      <c r="A1237" s="17" t="s">
        <v>88</v>
      </c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8" customHeight="1" x14ac:dyDescent="0.2">
      <c r="A1238" s="18" t="s">
        <v>36</v>
      </c>
      <c r="B1238" s="14">
        <f>B1248</f>
        <v>11713000</v>
      </c>
      <c r="C1238" s="14">
        <f t="shared" ref="C1238:Y1243" si="875">C1248</f>
        <v>11713000</v>
      </c>
      <c r="D1238" s="14">
        <f t="shared" si="875"/>
        <v>0</v>
      </c>
      <c r="E1238" s="14">
        <f t="shared" si="875"/>
        <v>4222103.32</v>
      </c>
      <c r="F1238" s="14">
        <f t="shared" si="875"/>
        <v>0</v>
      </c>
      <c r="G1238" s="14">
        <f t="shared" si="875"/>
        <v>0</v>
      </c>
      <c r="H1238" s="14">
        <f t="shared" si="875"/>
        <v>0</v>
      </c>
      <c r="I1238" s="14">
        <f t="shared" si="875"/>
        <v>0</v>
      </c>
      <c r="J1238" s="14">
        <f t="shared" si="875"/>
        <v>0</v>
      </c>
      <c r="K1238" s="14">
        <f t="shared" si="875"/>
        <v>0</v>
      </c>
      <c r="L1238" s="14">
        <f t="shared" si="875"/>
        <v>0</v>
      </c>
      <c r="M1238" s="14">
        <f t="shared" si="875"/>
        <v>0</v>
      </c>
      <c r="N1238" s="14">
        <f t="shared" si="875"/>
        <v>1886427.24</v>
      </c>
      <c r="O1238" s="14">
        <f t="shared" si="875"/>
        <v>1206302.68</v>
      </c>
      <c r="P1238" s="14">
        <f t="shared" si="875"/>
        <v>1129373.3999999999</v>
      </c>
      <c r="Q1238" s="14">
        <f t="shared" si="875"/>
        <v>0</v>
      </c>
      <c r="R1238" s="14">
        <f t="shared" si="875"/>
        <v>0</v>
      </c>
      <c r="S1238" s="14">
        <f t="shared" si="875"/>
        <v>0</v>
      </c>
      <c r="T1238" s="14">
        <f t="shared" si="875"/>
        <v>0</v>
      </c>
      <c r="U1238" s="14">
        <f t="shared" si="875"/>
        <v>0</v>
      </c>
      <c r="V1238" s="14">
        <f t="shared" si="875"/>
        <v>0</v>
      </c>
      <c r="W1238" s="14">
        <f t="shared" si="875"/>
        <v>0</v>
      </c>
      <c r="X1238" s="14">
        <f t="shared" si="875"/>
        <v>0</v>
      </c>
      <c r="Y1238" s="14">
        <f t="shared" si="875"/>
        <v>0</v>
      </c>
      <c r="Z1238" s="14">
        <f>SUM(M1238:Y1238)</f>
        <v>4222103.32</v>
      </c>
      <c r="AA1238" s="14">
        <f>B1238-Z1238</f>
        <v>7490896.6799999997</v>
      </c>
      <c r="AB1238" s="19">
        <f>Z1238/B1238</f>
        <v>0.36046301716042006</v>
      </c>
      <c r="AC1238" s="15"/>
    </row>
    <row r="1239" spans="1:29" s="16" customFormat="1" ht="18" customHeight="1" x14ac:dyDescent="0.2">
      <c r="A1239" s="18" t="s">
        <v>37</v>
      </c>
      <c r="B1239" s="14">
        <f t="shared" ref="B1239:Q1243" si="876">B1249</f>
        <v>23333000</v>
      </c>
      <c r="C1239" s="14">
        <f t="shared" si="876"/>
        <v>20896200</v>
      </c>
      <c r="D1239" s="14">
        <f t="shared" si="876"/>
        <v>-2436800</v>
      </c>
      <c r="E1239" s="14">
        <f t="shared" si="876"/>
        <v>2513911.5699999998</v>
      </c>
      <c r="F1239" s="14">
        <f t="shared" si="876"/>
        <v>0</v>
      </c>
      <c r="G1239" s="14">
        <f t="shared" si="876"/>
        <v>0</v>
      </c>
      <c r="H1239" s="14">
        <f t="shared" si="876"/>
        <v>0</v>
      </c>
      <c r="I1239" s="14">
        <f t="shared" si="876"/>
        <v>276166.24</v>
      </c>
      <c r="J1239" s="14">
        <f t="shared" si="876"/>
        <v>0</v>
      </c>
      <c r="K1239" s="14">
        <f t="shared" si="876"/>
        <v>0</v>
      </c>
      <c r="L1239" s="14">
        <f t="shared" si="876"/>
        <v>0</v>
      </c>
      <c r="M1239" s="14">
        <f t="shared" si="876"/>
        <v>276166.24</v>
      </c>
      <c r="N1239" s="14">
        <f t="shared" si="876"/>
        <v>572808</v>
      </c>
      <c r="O1239" s="14">
        <f t="shared" si="876"/>
        <v>447324.77999999997</v>
      </c>
      <c r="P1239" s="14">
        <f t="shared" si="876"/>
        <v>1217612.55</v>
      </c>
      <c r="Q1239" s="14">
        <f t="shared" si="876"/>
        <v>0</v>
      </c>
      <c r="R1239" s="14">
        <f t="shared" si="875"/>
        <v>0</v>
      </c>
      <c r="S1239" s="14">
        <f t="shared" si="875"/>
        <v>0</v>
      </c>
      <c r="T1239" s="14">
        <f t="shared" si="875"/>
        <v>0</v>
      </c>
      <c r="U1239" s="14">
        <f t="shared" si="875"/>
        <v>0</v>
      </c>
      <c r="V1239" s="14">
        <f t="shared" si="875"/>
        <v>0</v>
      </c>
      <c r="W1239" s="14">
        <f t="shared" si="875"/>
        <v>0</v>
      </c>
      <c r="X1239" s="14">
        <f t="shared" si="875"/>
        <v>0</v>
      </c>
      <c r="Y1239" s="14">
        <f t="shared" si="875"/>
        <v>0</v>
      </c>
      <c r="Z1239" s="14">
        <f t="shared" ref="Z1239:Z1241" si="877">SUM(M1239:Y1239)</f>
        <v>2513911.5700000003</v>
      </c>
      <c r="AA1239" s="14">
        <f t="shared" ref="AA1239:AA1241" si="878">B1239-Z1239</f>
        <v>20819088.43</v>
      </c>
      <c r="AB1239" s="19">
        <f t="shared" ref="AB1239:AB1244" si="879">Z1239/B1239</f>
        <v>0.10774060643723483</v>
      </c>
      <c r="AC1239" s="15"/>
    </row>
    <row r="1240" spans="1:29" s="16" customFormat="1" ht="18" customHeight="1" x14ac:dyDescent="0.2">
      <c r="A1240" s="18" t="s">
        <v>38</v>
      </c>
      <c r="B1240" s="14">
        <f t="shared" si="876"/>
        <v>0</v>
      </c>
      <c r="C1240" s="14">
        <f t="shared" si="875"/>
        <v>0</v>
      </c>
      <c r="D1240" s="14">
        <f t="shared" si="875"/>
        <v>0</v>
      </c>
      <c r="E1240" s="14">
        <f t="shared" si="875"/>
        <v>0</v>
      </c>
      <c r="F1240" s="14">
        <f t="shared" si="875"/>
        <v>0</v>
      </c>
      <c r="G1240" s="14">
        <f t="shared" si="875"/>
        <v>0</v>
      </c>
      <c r="H1240" s="14">
        <f t="shared" si="875"/>
        <v>0</v>
      </c>
      <c r="I1240" s="14">
        <f t="shared" si="875"/>
        <v>0</v>
      </c>
      <c r="J1240" s="14">
        <f t="shared" si="875"/>
        <v>0</v>
      </c>
      <c r="K1240" s="14">
        <f t="shared" si="875"/>
        <v>0</v>
      </c>
      <c r="L1240" s="14">
        <f t="shared" si="875"/>
        <v>0</v>
      </c>
      <c r="M1240" s="14">
        <f t="shared" si="875"/>
        <v>0</v>
      </c>
      <c r="N1240" s="14">
        <f t="shared" si="875"/>
        <v>0</v>
      </c>
      <c r="O1240" s="14">
        <f t="shared" si="875"/>
        <v>0</v>
      </c>
      <c r="P1240" s="14">
        <f t="shared" si="875"/>
        <v>0</v>
      </c>
      <c r="Q1240" s="14">
        <f t="shared" si="875"/>
        <v>0</v>
      </c>
      <c r="R1240" s="14">
        <f t="shared" si="875"/>
        <v>0</v>
      </c>
      <c r="S1240" s="14">
        <f t="shared" si="875"/>
        <v>0</v>
      </c>
      <c r="T1240" s="14">
        <f t="shared" si="875"/>
        <v>0</v>
      </c>
      <c r="U1240" s="14">
        <f t="shared" si="875"/>
        <v>0</v>
      </c>
      <c r="V1240" s="14">
        <f t="shared" si="875"/>
        <v>0</v>
      </c>
      <c r="W1240" s="14">
        <f t="shared" si="875"/>
        <v>0</v>
      </c>
      <c r="X1240" s="14">
        <f t="shared" si="875"/>
        <v>0</v>
      </c>
      <c r="Y1240" s="14">
        <f t="shared" si="875"/>
        <v>0</v>
      </c>
      <c r="Z1240" s="14">
        <f t="shared" si="877"/>
        <v>0</v>
      </c>
      <c r="AA1240" s="14">
        <f t="shared" si="878"/>
        <v>0</v>
      </c>
      <c r="AB1240" s="19"/>
      <c r="AC1240" s="15"/>
    </row>
    <row r="1241" spans="1:29" s="16" customFormat="1" ht="18" customHeight="1" x14ac:dyDescent="0.2">
      <c r="A1241" s="18" t="s">
        <v>39</v>
      </c>
      <c r="B1241" s="14">
        <f t="shared" si="876"/>
        <v>0</v>
      </c>
      <c r="C1241" s="14">
        <f t="shared" si="875"/>
        <v>0</v>
      </c>
      <c r="D1241" s="14">
        <f t="shared" si="875"/>
        <v>0</v>
      </c>
      <c r="E1241" s="14">
        <f t="shared" si="875"/>
        <v>0</v>
      </c>
      <c r="F1241" s="14">
        <f t="shared" si="875"/>
        <v>0</v>
      </c>
      <c r="G1241" s="14">
        <f t="shared" si="875"/>
        <v>0</v>
      </c>
      <c r="H1241" s="14">
        <f t="shared" si="875"/>
        <v>0</v>
      </c>
      <c r="I1241" s="14">
        <f t="shared" si="875"/>
        <v>0</v>
      </c>
      <c r="J1241" s="14">
        <f t="shared" si="875"/>
        <v>0</v>
      </c>
      <c r="K1241" s="14">
        <f t="shared" si="875"/>
        <v>0</v>
      </c>
      <c r="L1241" s="14">
        <f t="shared" si="875"/>
        <v>0</v>
      </c>
      <c r="M1241" s="14">
        <f t="shared" si="875"/>
        <v>0</v>
      </c>
      <c r="N1241" s="14">
        <f t="shared" si="875"/>
        <v>0</v>
      </c>
      <c r="O1241" s="14">
        <f t="shared" si="875"/>
        <v>0</v>
      </c>
      <c r="P1241" s="14">
        <f t="shared" si="875"/>
        <v>0</v>
      </c>
      <c r="Q1241" s="14">
        <f t="shared" si="875"/>
        <v>0</v>
      </c>
      <c r="R1241" s="14">
        <f t="shared" si="875"/>
        <v>0</v>
      </c>
      <c r="S1241" s="14">
        <f t="shared" si="875"/>
        <v>0</v>
      </c>
      <c r="T1241" s="14">
        <f t="shared" si="875"/>
        <v>0</v>
      </c>
      <c r="U1241" s="14">
        <f t="shared" si="875"/>
        <v>0</v>
      </c>
      <c r="V1241" s="14">
        <f t="shared" si="875"/>
        <v>0</v>
      </c>
      <c r="W1241" s="14">
        <f t="shared" si="875"/>
        <v>0</v>
      </c>
      <c r="X1241" s="14">
        <f t="shared" si="875"/>
        <v>0</v>
      </c>
      <c r="Y1241" s="14">
        <f t="shared" si="875"/>
        <v>0</v>
      </c>
      <c r="Z1241" s="14">
        <f t="shared" si="877"/>
        <v>0</v>
      </c>
      <c r="AA1241" s="14">
        <f t="shared" si="878"/>
        <v>0</v>
      </c>
      <c r="AB1241" s="19"/>
      <c r="AC1241" s="15"/>
    </row>
    <row r="1242" spans="1:29" s="16" customFormat="1" ht="18" customHeight="1" x14ac:dyDescent="0.25">
      <c r="A1242" s="20" t="s">
        <v>40</v>
      </c>
      <c r="B1242" s="21">
        <f>SUM(B1238:B1241)</f>
        <v>35046000</v>
      </c>
      <c r="C1242" s="21">
        <f t="shared" ref="C1242:AA1242" si="880">SUM(C1238:C1241)</f>
        <v>32609200</v>
      </c>
      <c r="D1242" s="21">
        <f t="shared" si="880"/>
        <v>-2436800</v>
      </c>
      <c r="E1242" s="21">
        <f t="shared" si="880"/>
        <v>6736014.8900000006</v>
      </c>
      <c r="F1242" s="21">
        <f t="shared" si="880"/>
        <v>0</v>
      </c>
      <c r="G1242" s="21">
        <f t="shared" si="880"/>
        <v>0</v>
      </c>
      <c r="H1242" s="21">
        <f t="shared" si="880"/>
        <v>0</v>
      </c>
      <c r="I1242" s="21">
        <f t="shared" si="880"/>
        <v>276166.24</v>
      </c>
      <c r="J1242" s="21">
        <f t="shared" si="880"/>
        <v>0</v>
      </c>
      <c r="K1242" s="21">
        <f t="shared" si="880"/>
        <v>0</v>
      </c>
      <c r="L1242" s="21">
        <f t="shared" si="880"/>
        <v>0</v>
      </c>
      <c r="M1242" s="21">
        <f t="shared" si="880"/>
        <v>276166.24</v>
      </c>
      <c r="N1242" s="21">
        <f t="shared" si="880"/>
        <v>2459235.2400000002</v>
      </c>
      <c r="O1242" s="21">
        <f t="shared" si="880"/>
        <v>1653627.46</v>
      </c>
      <c r="P1242" s="21">
        <f t="shared" si="880"/>
        <v>2346985.9500000002</v>
      </c>
      <c r="Q1242" s="21">
        <f t="shared" si="880"/>
        <v>0</v>
      </c>
      <c r="R1242" s="21">
        <f t="shared" si="880"/>
        <v>0</v>
      </c>
      <c r="S1242" s="21">
        <f t="shared" si="880"/>
        <v>0</v>
      </c>
      <c r="T1242" s="21">
        <f t="shared" si="880"/>
        <v>0</v>
      </c>
      <c r="U1242" s="21">
        <f t="shared" si="880"/>
        <v>0</v>
      </c>
      <c r="V1242" s="21">
        <f t="shared" si="880"/>
        <v>0</v>
      </c>
      <c r="W1242" s="21">
        <f t="shared" si="880"/>
        <v>0</v>
      </c>
      <c r="X1242" s="21">
        <f t="shared" si="880"/>
        <v>0</v>
      </c>
      <c r="Y1242" s="21">
        <f t="shared" si="880"/>
        <v>0</v>
      </c>
      <c r="Z1242" s="21">
        <f t="shared" si="880"/>
        <v>6736014.8900000006</v>
      </c>
      <c r="AA1242" s="21">
        <f t="shared" si="880"/>
        <v>28309985.109999999</v>
      </c>
      <c r="AB1242" s="22">
        <f t="shared" si="879"/>
        <v>0.19220495605775267</v>
      </c>
      <c r="AC1242" s="15"/>
    </row>
    <row r="1243" spans="1:29" s="16" customFormat="1" ht="18" customHeight="1" x14ac:dyDescent="0.25">
      <c r="A1243" s="23" t="s">
        <v>41</v>
      </c>
      <c r="B1243" s="14">
        <f t="shared" si="876"/>
        <v>1080000</v>
      </c>
      <c r="C1243" s="14">
        <f t="shared" si="875"/>
        <v>1080000</v>
      </c>
      <c r="D1243" s="14">
        <f t="shared" si="875"/>
        <v>0</v>
      </c>
      <c r="E1243" s="14">
        <f t="shared" si="875"/>
        <v>288125.79000000004</v>
      </c>
      <c r="F1243" s="14">
        <f t="shared" si="875"/>
        <v>0</v>
      </c>
      <c r="G1243" s="14">
        <f t="shared" si="875"/>
        <v>0</v>
      </c>
      <c r="H1243" s="14">
        <f t="shared" si="875"/>
        <v>0</v>
      </c>
      <c r="I1243" s="14">
        <f t="shared" si="875"/>
        <v>0</v>
      </c>
      <c r="J1243" s="14">
        <f t="shared" si="875"/>
        <v>0</v>
      </c>
      <c r="K1243" s="14">
        <f t="shared" si="875"/>
        <v>0</v>
      </c>
      <c r="L1243" s="14">
        <f t="shared" si="875"/>
        <v>0</v>
      </c>
      <c r="M1243" s="14">
        <f t="shared" si="875"/>
        <v>0</v>
      </c>
      <c r="N1243" s="14">
        <f t="shared" si="875"/>
        <v>92043.34</v>
      </c>
      <c r="O1243" s="14">
        <f t="shared" si="875"/>
        <v>104039.11</v>
      </c>
      <c r="P1243" s="14">
        <f t="shared" si="875"/>
        <v>92043.34</v>
      </c>
      <c r="Q1243" s="14">
        <f t="shared" si="875"/>
        <v>0</v>
      </c>
      <c r="R1243" s="14">
        <f t="shared" si="875"/>
        <v>0</v>
      </c>
      <c r="S1243" s="14">
        <f t="shared" si="875"/>
        <v>0</v>
      </c>
      <c r="T1243" s="14">
        <f t="shared" si="875"/>
        <v>0</v>
      </c>
      <c r="U1243" s="14">
        <f t="shared" si="875"/>
        <v>0</v>
      </c>
      <c r="V1243" s="14">
        <f t="shared" si="875"/>
        <v>0</v>
      </c>
      <c r="W1243" s="14">
        <f t="shared" si="875"/>
        <v>0</v>
      </c>
      <c r="X1243" s="14">
        <f t="shared" si="875"/>
        <v>0</v>
      </c>
      <c r="Y1243" s="14">
        <f t="shared" si="875"/>
        <v>0</v>
      </c>
      <c r="Z1243" s="14">
        <f t="shared" ref="Z1243" si="881">SUM(M1243:Y1243)</f>
        <v>288125.79000000004</v>
      </c>
      <c r="AA1243" s="14">
        <f t="shared" ref="AA1243" si="882">B1243-Z1243</f>
        <v>791874.21</v>
      </c>
      <c r="AB1243" s="19">
        <f t="shared" si="879"/>
        <v>0.26678313888888894</v>
      </c>
      <c r="AC1243" s="15"/>
    </row>
    <row r="1244" spans="1:29" s="16" customFormat="1" ht="18" customHeight="1" x14ac:dyDescent="0.25">
      <c r="A1244" s="20" t="s">
        <v>42</v>
      </c>
      <c r="B1244" s="21">
        <f>B1243+B1242</f>
        <v>36126000</v>
      </c>
      <c r="C1244" s="21">
        <f t="shared" ref="C1244:AA1244" si="883">C1243+C1242</f>
        <v>33689200</v>
      </c>
      <c r="D1244" s="21">
        <f t="shared" si="883"/>
        <v>-2436800</v>
      </c>
      <c r="E1244" s="21">
        <f t="shared" si="883"/>
        <v>7024140.6800000006</v>
      </c>
      <c r="F1244" s="21">
        <f t="shared" si="883"/>
        <v>0</v>
      </c>
      <c r="G1244" s="21">
        <f t="shared" si="883"/>
        <v>0</v>
      </c>
      <c r="H1244" s="21">
        <f t="shared" si="883"/>
        <v>0</v>
      </c>
      <c r="I1244" s="21">
        <f t="shared" si="883"/>
        <v>276166.24</v>
      </c>
      <c r="J1244" s="21">
        <f t="shared" si="883"/>
        <v>0</v>
      </c>
      <c r="K1244" s="21">
        <f t="shared" si="883"/>
        <v>0</v>
      </c>
      <c r="L1244" s="21">
        <f t="shared" si="883"/>
        <v>0</v>
      </c>
      <c r="M1244" s="21">
        <f t="shared" si="883"/>
        <v>276166.24</v>
      </c>
      <c r="N1244" s="21">
        <f t="shared" si="883"/>
        <v>2551278.58</v>
      </c>
      <c r="O1244" s="21">
        <f t="shared" si="883"/>
        <v>1757666.57</v>
      </c>
      <c r="P1244" s="21">
        <f t="shared" si="883"/>
        <v>2439029.29</v>
      </c>
      <c r="Q1244" s="21">
        <f t="shared" si="883"/>
        <v>0</v>
      </c>
      <c r="R1244" s="21">
        <f t="shared" si="883"/>
        <v>0</v>
      </c>
      <c r="S1244" s="21">
        <f t="shared" si="883"/>
        <v>0</v>
      </c>
      <c r="T1244" s="21">
        <f t="shared" si="883"/>
        <v>0</v>
      </c>
      <c r="U1244" s="21">
        <f t="shared" si="883"/>
        <v>0</v>
      </c>
      <c r="V1244" s="21">
        <f t="shared" si="883"/>
        <v>0</v>
      </c>
      <c r="W1244" s="21">
        <f t="shared" si="883"/>
        <v>0</v>
      </c>
      <c r="X1244" s="21">
        <f t="shared" si="883"/>
        <v>0</v>
      </c>
      <c r="Y1244" s="21">
        <f t="shared" si="883"/>
        <v>0</v>
      </c>
      <c r="Z1244" s="21">
        <f t="shared" si="883"/>
        <v>7024140.6800000006</v>
      </c>
      <c r="AA1244" s="21">
        <f t="shared" si="883"/>
        <v>29101859.32</v>
      </c>
      <c r="AB1244" s="22">
        <f t="shared" si="879"/>
        <v>0.19443449814538008</v>
      </c>
      <c r="AC1244" s="24"/>
    </row>
    <row r="1245" spans="1:29" s="16" customFormat="1" ht="15" customHeight="1" x14ac:dyDescent="0.25">
      <c r="A1245" s="13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5"/>
    </row>
    <row r="1246" spans="1:29" s="16" customFormat="1" ht="15" customHeight="1" x14ac:dyDescent="0.25">
      <c r="A1246" s="13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5"/>
    </row>
    <row r="1247" spans="1:29" s="16" customFormat="1" ht="15" customHeight="1" x14ac:dyDescent="0.25">
      <c r="A1247" s="17" t="s">
        <v>89</v>
      </c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8" customHeight="1" x14ac:dyDescent="0.2">
      <c r="A1248" s="18" t="s">
        <v>36</v>
      </c>
      <c r="B1248" s="14">
        <f>[1]consoCURRENT!E26258</f>
        <v>11713000</v>
      </c>
      <c r="C1248" s="14">
        <f>[1]consoCURRENT!F26258</f>
        <v>11713000</v>
      </c>
      <c r="D1248" s="14">
        <f>[1]consoCURRENT!G26258</f>
        <v>0</v>
      </c>
      <c r="E1248" s="14">
        <f>[1]consoCURRENT!H26258</f>
        <v>4222103.32</v>
      </c>
      <c r="F1248" s="14">
        <f>[1]consoCURRENT!I26258</f>
        <v>0</v>
      </c>
      <c r="G1248" s="14">
        <f>[1]consoCURRENT!J26258</f>
        <v>0</v>
      </c>
      <c r="H1248" s="14">
        <f>[1]consoCURRENT!K26258</f>
        <v>0</v>
      </c>
      <c r="I1248" s="14">
        <f>[1]consoCURRENT!L26258</f>
        <v>0</v>
      </c>
      <c r="J1248" s="14">
        <f>[1]consoCURRENT!M26258</f>
        <v>0</v>
      </c>
      <c r="K1248" s="14">
        <f>[1]consoCURRENT!N26258</f>
        <v>0</v>
      </c>
      <c r="L1248" s="14">
        <f>[1]consoCURRENT!O26258</f>
        <v>0</v>
      </c>
      <c r="M1248" s="14">
        <f>[1]consoCURRENT!P26258</f>
        <v>0</v>
      </c>
      <c r="N1248" s="14">
        <f>[1]consoCURRENT!Q26258</f>
        <v>1886427.24</v>
      </c>
      <c r="O1248" s="14">
        <f>[1]consoCURRENT!R26258</f>
        <v>1206302.68</v>
      </c>
      <c r="P1248" s="14">
        <f>[1]consoCURRENT!S26258</f>
        <v>1129373.3999999999</v>
      </c>
      <c r="Q1248" s="14">
        <f>[1]consoCURRENT!T26258</f>
        <v>0</v>
      </c>
      <c r="R1248" s="14">
        <f>[1]consoCURRENT!U26258</f>
        <v>0</v>
      </c>
      <c r="S1248" s="14">
        <f>[1]consoCURRENT!V26258</f>
        <v>0</v>
      </c>
      <c r="T1248" s="14">
        <f>[1]consoCURRENT!W26258</f>
        <v>0</v>
      </c>
      <c r="U1248" s="14">
        <f>[1]consoCURRENT!X26258</f>
        <v>0</v>
      </c>
      <c r="V1248" s="14">
        <f>[1]consoCURRENT!Y26258</f>
        <v>0</v>
      </c>
      <c r="W1248" s="14">
        <f>[1]consoCURRENT!Z26258</f>
        <v>0</v>
      </c>
      <c r="X1248" s="14">
        <f>[1]consoCURRENT!AA26258</f>
        <v>0</v>
      </c>
      <c r="Y1248" s="14">
        <f>[1]consoCURRENT!AB26258</f>
        <v>0</v>
      </c>
      <c r="Z1248" s="14">
        <f>SUM(M1248:Y1248)</f>
        <v>4222103.32</v>
      </c>
      <c r="AA1248" s="14">
        <f>B1248-Z1248</f>
        <v>7490896.6799999997</v>
      </c>
      <c r="AB1248" s="19">
        <f>Z1248/B1248</f>
        <v>0.36046301716042006</v>
      </c>
      <c r="AC1248" s="15"/>
    </row>
    <row r="1249" spans="1:29" s="16" customFormat="1" ht="18" customHeight="1" x14ac:dyDescent="0.2">
      <c r="A1249" s="18" t="s">
        <v>37</v>
      </c>
      <c r="B1249" s="14">
        <f>[1]consoCURRENT!E26346</f>
        <v>23333000</v>
      </c>
      <c r="C1249" s="14">
        <f>[1]consoCURRENT!F26346</f>
        <v>20896200</v>
      </c>
      <c r="D1249" s="14">
        <f>[1]consoCURRENT!G26346</f>
        <v>-2436800</v>
      </c>
      <c r="E1249" s="14">
        <f>[1]consoCURRENT!H26346</f>
        <v>2513911.5699999998</v>
      </c>
      <c r="F1249" s="14">
        <f>[1]consoCURRENT!I26346</f>
        <v>0</v>
      </c>
      <c r="G1249" s="14">
        <f>[1]consoCURRENT!J26346</f>
        <v>0</v>
      </c>
      <c r="H1249" s="14">
        <f>[1]consoCURRENT!K26346</f>
        <v>0</v>
      </c>
      <c r="I1249" s="14">
        <f>[1]consoCURRENT!L26346</f>
        <v>276166.24</v>
      </c>
      <c r="J1249" s="14">
        <f>[1]consoCURRENT!M26346</f>
        <v>0</v>
      </c>
      <c r="K1249" s="14">
        <f>[1]consoCURRENT!N26346</f>
        <v>0</v>
      </c>
      <c r="L1249" s="14">
        <f>[1]consoCURRENT!O26346</f>
        <v>0</v>
      </c>
      <c r="M1249" s="14">
        <f>[1]consoCURRENT!P26346</f>
        <v>276166.24</v>
      </c>
      <c r="N1249" s="14">
        <f>[1]consoCURRENT!Q26346</f>
        <v>572808</v>
      </c>
      <c r="O1249" s="14">
        <f>[1]consoCURRENT!R26346</f>
        <v>447324.77999999997</v>
      </c>
      <c r="P1249" s="14">
        <f>[1]consoCURRENT!S26346</f>
        <v>1217612.55</v>
      </c>
      <c r="Q1249" s="14">
        <f>[1]consoCURRENT!T26346</f>
        <v>0</v>
      </c>
      <c r="R1249" s="14">
        <f>[1]consoCURRENT!U26346</f>
        <v>0</v>
      </c>
      <c r="S1249" s="14">
        <f>[1]consoCURRENT!V26346</f>
        <v>0</v>
      </c>
      <c r="T1249" s="14">
        <f>[1]consoCURRENT!W26346</f>
        <v>0</v>
      </c>
      <c r="U1249" s="14">
        <f>[1]consoCURRENT!X26346</f>
        <v>0</v>
      </c>
      <c r="V1249" s="14">
        <f>[1]consoCURRENT!Y26346</f>
        <v>0</v>
      </c>
      <c r="W1249" s="14">
        <f>[1]consoCURRENT!Z26346</f>
        <v>0</v>
      </c>
      <c r="X1249" s="14">
        <f>[1]consoCURRENT!AA26346</f>
        <v>0</v>
      </c>
      <c r="Y1249" s="14">
        <f>[1]consoCURRENT!AB26346</f>
        <v>0</v>
      </c>
      <c r="Z1249" s="14">
        <f t="shared" ref="Z1249:Z1251" si="884">SUM(M1249:Y1249)</f>
        <v>2513911.5700000003</v>
      </c>
      <c r="AA1249" s="14">
        <f t="shared" ref="AA1249:AA1251" si="885">B1249-Z1249</f>
        <v>20819088.43</v>
      </c>
      <c r="AB1249" s="19">
        <f t="shared" ref="AB1249:AB1254" si="886">Z1249/B1249</f>
        <v>0.10774060643723483</v>
      </c>
      <c r="AC1249" s="15"/>
    </row>
    <row r="1250" spans="1:29" s="16" customFormat="1" ht="18" customHeight="1" x14ac:dyDescent="0.2">
      <c r="A1250" s="18" t="s">
        <v>38</v>
      </c>
      <c r="B1250" s="14">
        <f>[1]consoCURRENT!E26352</f>
        <v>0</v>
      </c>
      <c r="C1250" s="14">
        <f>[1]consoCURRENT!F26352</f>
        <v>0</v>
      </c>
      <c r="D1250" s="14">
        <f>[1]consoCURRENT!G26352</f>
        <v>0</v>
      </c>
      <c r="E1250" s="14">
        <f>[1]consoCURRENT!H26352</f>
        <v>0</v>
      </c>
      <c r="F1250" s="14">
        <f>[1]consoCURRENT!I26352</f>
        <v>0</v>
      </c>
      <c r="G1250" s="14">
        <f>[1]consoCURRENT!J26352</f>
        <v>0</v>
      </c>
      <c r="H1250" s="14">
        <f>[1]consoCURRENT!K26352</f>
        <v>0</v>
      </c>
      <c r="I1250" s="14">
        <f>[1]consoCURRENT!L26352</f>
        <v>0</v>
      </c>
      <c r="J1250" s="14">
        <f>[1]consoCURRENT!M26352</f>
        <v>0</v>
      </c>
      <c r="K1250" s="14">
        <f>[1]consoCURRENT!N26352</f>
        <v>0</v>
      </c>
      <c r="L1250" s="14">
        <f>[1]consoCURRENT!O26352</f>
        <v>0</v>
      </c>
      <c r="M1250" s="14">
        <f>[1]consoCURRENT!P26352</f>
        <v>0</v>
      </c>
      <c r="N1250" s="14">
        <f>[1]consoCURRENT!Q26352</f>
        <v>0</v>
      </c>
      <c r="O1250" s="14">
        <f>[1]consoCURRENT!R26352</f>
        <v>0</v>
      </c>
      <c r="P1250" s="14">
        <f>[1]consoCURRENT!S26352</f>
        <v>0</v>
      </c>
      <c r="Q1250" s="14">
        <f>[1]consoCURRENT!T26352</f>
        <v>0</v>
      </c>
      <c r="R1250" s="14">
        <f>[1]consoCURRENT!U26352</f>
        <v>0</v>
      </c>
      <c r="S1250" s="14">
        <f>[1]consoCURRENT!V26352</f>
        <v>0</v>
      </c>
      <c r="T1250" s="14">
        <f>[1]consoCURRENT!W26352</f>
        <v>0</v>
      </c>
      <c r="U1250" s="14">
        <f>[1]consoCURRENT!X26352</f>
        <v>0</v>
      </c>
      <c r="V1250" s="14">
        <f>[1]consoCURRENT!Y26352</f>
        <v>0</v>
      </c>
      <c r="W1250" s="14">
        <f>[1]consoCURRENT!Z26352</f>
        <v>0</v>
      </c>
      <c r="X1250" s="14">
        <f>[1]consoCURRENT!AA26352</f>
        <v>0</v>
      </c>
      <c r="Y1250" s="14">
        <f>[1]consoCURRENT!AB26352</f>
        <v>0</v>
      </c>
      <c r="Z1250" s="14">
        <f t="shared" si="884"/>
        <v>0</v>
      </c>
      <c r="AA1250" s="14">
        <f t="shared" si="885"/>
        <v>0</v>
      </c>
      <c r="AB1250" s="19"/>
      <c r="AC1250" s="15"/>
    </row>
    <row r="1251" spans="1:29" s="16" customFormat="1" ht="18" customHeight="1" x14ac:dyDescent="0.2">
      <c r="A1251" s="18" t="s">
        <v>39</v>
      </c>
      <c r="B1251" s="14">
        <f>[1]consoCURRENT!E26381</f>
        <v>0</v>
      </c>
      <c r="C1251" s="14">
        <f>[1]consoCURRENT!F26381</f>
        <v>0</v>
      </c>
      <c r="D1251" s="14">
        <f>[1]consoCURRENT!G26381</f>
        <v>0</v>
      </c>
      <c r="E1251" s="14">
        <f>[1]consoCURRENT!H26381</f>
        <v>0</v>
      </c>
      <c r="F1251" s="14">
        <f>[1]consoCURRENT!I26381</f>
        <v>0</v>
      </c>
      <c r="G1251" s="14">
        <f>[1]consoCURRENT!J26381</f>
        <v>0</v>
      </c>
      <c r="H1251" s="14">
        <f>[1]consoCURRENT!K26381</f>
        <v>0</v>
      </c>
      <c r="I1251" s="14">
        <f>[1]consoCURRENT!L26381</f>
        <v>0</v>
      </c>
      <c r="J1251" s="14">
        <f>[1]consoCURRENT!M26381</f>
        <v>0</v>
      </c>
      <c r="K1251" s="14">
        <f>[1]consoCURRENT!N26381</f>
        <v>0</v>
      </c>
      <c r="L1251" s="14">
        <f>[1]consoCURRENT!O26381</f>
        <v>0</v>
      </c>
      <c r="M1251" s="14">
        <f>[1]consoCURRENT!P26381</f>
        <v>0</v>
      </c>
      <c r="N1251" s="14">
        <f>[1]consoCURRENT!Q26381</f>
        <v>0</v>
      </c>
      <c r="O1251" s="14">
        <f>[1]consoCURRENT!R26381</f>
        <v>0</v>
      </c>
      <c r="P1251" s="14">
        <f>[1]consoCURRENT!S26381</f>
        <v>0</v>
      </c>
      <c r="Q1251" s="14">
        <f>[1]consoCURRENT!T26381</f>
        <v>0</v>
      </c>
      <c r="R1251" s="14">
        <f>[1]consoCURRENT!U26381</f>
        <v>0</v>
      </c>
      <c r="S1251" s="14">
        <f>[1]consoCURRENT!V26381</f>
        <v>0</v>
      </c>
      <c r="T1251" s="14">
        <f>[1]consoCURRENT!W26381</f>
        <v>0</v>
      </c>
      <c r="U1251" s="14">
        <f>[1]consoCURRENT!X26381</f>
        <v>0</v>
      </c>
      <c r="V1251" s="14">
        <f>[1]consoCURRENT!Y26381</f>
        <v>0</v>
      </c>
      <c r="W1251" s="14">
        <f>[1]consoCURRENT!Z26381</f>
        <v>0</v>
      </c>
      <c r="X1251" s="14">
        <f>[1]consoCURRENT!AA26381</f>
        <v>0</v>
      </c>
      <c r="Y1251" s="14">
        <f>[1]consoCURRENT!AB26381</f>
        <v>0</v>
      </c>
      <c r="Z1251" s="14">
        <f t="shared" si="884"/>
        <v>0</v>
      </c>
      <c r="AA1251" s="14">
        <f t="shared" si="885"/>
        <v>0</v>
      </c>
      <c r="AB1251" s="19"/>
      <c r="AC1251" s="15"/>
    </row>
    <row r="1252" spans="1:29" s="16" customFormat="1" ht="18" customHeight="1" x14ac:dyDescent="0.25">
      <c r="A1252" s="20" t="s">
        <v>40</v>
      </c>
      <c r="B1252" s="21">
        <f>SUM(B1248:B1251)</f>
        <v>35046000</v>
      </c>
      <c r="C1252" s="21">
        <f t="shared" ref="C1252:AA1252" si="887">SUM(C1248:C1251)</f>
        <v>32609200</v>
      </c>
      <c r="D1252" s="21">
        <f t="shared" si="887"/>
        <v>-2436800</v>
      </c>
      <c r="E1252" s="21">
        <f t="shared" si="887"/>
        <v>6736014.8900000006</v>
      </c>
      <c r="F1252" s="21">
        <f t="shared" si="887"/>
        <v>0</v>
      </c>
      <c r="G1252" s="21">
        <f t="shared" si="887"/>
        <v>0</v>
      </c>
      <c r="H1252" s="21">
        <f t="shared" si="887"/>
        <v>0</v>
      </c>
      <c r="I1252" s="21">
        <f t="shared" si="887"/>
        <v>276166.24</v>
      </c>
      <c r="J1252" s="21">
        <f t="shared" si="887"/>
        <v>0</v>
      </c>
      <c r="K1252" s="21">
        <f t="shared" si="887"/>
        <v>0</v>
      </c>
      <c r="L1252" s="21">
        <f t="shared" si="887"/>
        <v>0</v>
      </c>
      <c r="M1252" s="21">
        <f t="shared" si="887"/>
        <v>276166.24</v>
      </c>
      <c r="N1252" s="21">
        <f t="shared" si="887"/>
        <v>2459235.2400000002</v>
      </c>
      <c r="O1252" s="21">
        <f t="shared" si="887"/>
        <v>1653627.46</v>
      </c>
      <c r="P1252" s="21">
        <f t="shared" si="887"/>
        <v>2346985.9500000002</v>
      </c>
      <c r="Q1252" s="21">
        <f t="shared" si="887"/>
        <v>0</v>
      </c>
      <c r="R1252" s="21">
        <f t="shared" si="887"/>
        <v>0</v>
      </c>
      <c r="S1252" s="21">
        <f t="shared" si="887"/>
        <v>0</v>
      </c>
      <c r="T1252" s="21">
        <f t="shared" si="887"/>
        <v>0</v>
      </c>
      <c r="U1252" s="21">
        <f t="shared" si="887"/>
        <v>0</v>
      </c>
      <c r="V1252" s="21">
        <f t="shared" si="887"/>
        <v>0</v>
      </c>
      <c r="W1252" s="21">
        <f t="shared" si="887"/>
        <v>0</v>
      </c>
      <c r="X1252" s="21">
        <f t="shared" si="887"/>
        <v>0</v>
      </c>
      <c r="Y1252" s="21">
        <f t="shared" si="887"/>
        <v>0</v>
      </c>
      <c r="Z1252" s="21">
        <f t="shared" si="887"/>
        <v>6736014.8900000006</v>
      </c>
      <c r="AA1252" s="21">
        <f t="shared" si="887"/>
        <v>28309985.109999999</v>
      </c>
      <c r="AB1252" s="22">
        <f t="shared" si="886"/>
        <v>0.19220495605775267</v>
      </c>
      <c r="AC1252" s="15"/>
    </row>
    <row r="1253" spans="1:29" s="16" customFormat="1" ht="18" customHeight="1" x14ac:dyDescent="0.25">
      <c r="A1253" s="23" t="s">
        <v>41</v>
      </c>
      <c r="B1253" s="14">
        <f>[1]consoCURRENT!E26385</f>
        <v>1080000</v>
      </c>
      <c r="C1253" s="14">
        <f>[1]consoCURRENT!F26385</f>
        <v>1080000</v>
      </c>
      <c r="D1253" s="14">
        <f>[1]consoCURRENT!G26385</f>
        <v>0</v>
      </c>
      <c r="E1253" s="14">
        <f>[1]consoCURRENT!H26385</f>
        <v>288125.79000000004</v>
      </c>
      <c r="F1253" s="14">
        <f>[1]consoCURRENT!I26385</f>
        <v>0</v>
      </c>
      <c r="G1253" s="14">
        <f>[1]consoCURRENT!J26385</f>
        <v>0</v>
      </c>
      <c r="H1253" s="14">
        <f>[1]consoCURRENT!K26385</f>
        <v>0</v>
      </c>
      <c r="I1253" s="14">
        <f>[1]consoCURRENT!L26385</f>
        <v>0</v>
      </c>
      <c r="J1253" s="14">
        <f>[1]consoCURRENT!M26385</f>
        <v>0</v>
      </c>
      <c r="K1253" s="14">
        <f>[1]consoCURRENT!N26385</f>
        <v>0</v>
      </c>
      <c r="L1253" s="14">
        <f>[1]consoCURRENT!O26385</f>
        <v>0</v>
      </c>
      <c r="M1253" s="14">
        <f>[1]consoCURRENT!P26385</f>
        <v>0</v>
      </c>
      <c r="N1253" s="14">
        <f>[1]consoCURRENT!Q26385</f>
        <v>92043.34</v>
      </c>
      <c r="O1253" s="14">
        <f>[1]consoCURRENT!R26385</f>
        <v>104039.11</v>
      </c>
      <c r="P1253" s="14">
        <f>[1]consoCURRENT!S26385</f>
        <v>92043.34</v>
      </c>
      <c r="Q1253" s="14">
        <f>[1]consoCURRENT!T26385</f>
        <v>0</v>
      </c>
      <c r="R1253" s="14">
        <f>[1]consoCURRENT!U26385</f>
        <v>0</v>
      </c>
      <c r="S1253" s="14">
        <f>[1]consoCURRENT!V26385</f>
        <v>0</v>
      </c>
      <c r="T1253" s="14">
        <f>[1]consoCURRENT!W26385</f>
        <v>0</v>
      </c>
      <c r="U1253" s="14">
        <f>[1]consoCURRENT!X26385</f>
        <v>0</v>
      </c>
      <c r="V1253" s="14">
        <f>[1]consoCURRENT!Y26385</f>
        <v>0</v>
      </c>
      <c r="W1253" s="14">
        <f>[1]consoCURRENT!Z26385</f>
        <v>0</v>
      </c>
      <c r="X1253" s="14">
        <f>[1]consoCURRENT!AA26385</f>
        <v>0</v>
      </c>
      <c r="Y1253" s="14">
        <f>[1]consoCURRENT!AB26385</f>
        <v>0</v>
      </c>
      <c r="Z1253" s="14">
        <f t="shared" ref="Z1253" si="888">SUM(M1253:Y1253)</f>
        <v>288125.79000000004</v>
      </c>
      <c r="AA1253" s="14">
        <f t="shared" ref="AA1253" si="889">B1253-Z1253</f>
        <v>791874.21</v>
      </c>
      <c r="AB1253" s="19">
        <f t="shared" si="886"/>
        <v>0.26678313888888894</v>
      </c>
      <c r="AC1253" s="15"/>
    </row>
    <row r="1254" spans="1:29" s="16" customFormat="1" ht="18" customHeight="1" x14ac:dyDescent="0.25">
      <c r="A1254" s="20" t="s">
        <v>42</v>
      </c>
      <c r="B1254" s="21">
        <f>B1253+B1252</f>
        <v>36126000</v>
      </c>
      <c r="C1254" s="21">
        <f t="shared" ref="C1254:AA1254" si="890">C1253+C1252</f>
        <v>33689200</v>
      </c>
      <c r="D1254" s="21">
        <f t="shared" si="890"/>
        <v>-2436800</v>
      </c>
      <c r="E1254" s="21">
        <f t="shared" si="890"/>
        <v>7024140.6800000006</v>
      </c>
      <c r="F1254" s="21">
        <f t="shared" si="890"/>
        <v>0</v>
      </c>
      <c r="G1254" s="21">
        <f t="shared" si="890"/>
        <v>0</v>
      </c>
      <c r="H1254" s="21">
        <f t="shared" si="890"/>
        <v>0</v>
      </c>
      <c r="I1254" s="21">
        <f t="shared" si="890"/>
        <v>276166.24</v>
      </c>
      <c r="J1254" s="21">
        <f t="shared" si="890"/>
        <v>0</v>
      </c>
      <c r="K1254" s="21">
        <f t="shared" si="890"/>
        <v>0</v>
      </c>
      <c r="L1254" s="21">
        <f t="shared" si="890"/>
        <v>0</v>
      </c>
      <c r="M1254" s="21">
        <f t="shared" si="890"/>
        <v>276166.24</v>
      </c>
      <c r="N1254" s="21">
        <f t="shared" si="890"/>
        <v>2551278.58</v>
      </c>
      <c r="O1254" s="21">
        <f t="shared" si="890"/>
        <v>1757666.57</v>
      </c>
      <c r="P1254" s="21">
        <f t="shared" si="890"/>
        <v>2439029.29</v>
      </c>
      <c r="Q1254" s="21">
        <f t="shared" si="890"/>
        <v>0</v>
      </c>
      <c r="R1254" s="21">
        <f t="shared" si="890"/>
        <v>0</v>
      </c>
      <c r="S1254" s="21">
        <f t="shared" si="890"/>
        <v>0</v>
      </c>
      <c r="T1254" s="21">
        <f t="shared" si="890"/>
        <v>0</v>
      </c>
      <c r="U1254" s="21">
        <f t="shared" si="890"/>
        <v>0</v>
      </c>
      <c r="V1254" s="21">
        <f t="shared" si="890"/>
        <v>0</v>
      </c>
      <c r="W1254" s="21">
        <f t="shared" si="890"/>
        <v>0</v>
      </c>
      <c r="X1254" s="21">
        <f t="shared" si="890"/>
        <v>0</v>
      </c>
      <c r="Y1254" s="21">
        <f t="shared" si="890"/>
        <v>0</v>
      </c>
      <c r="Z1254" s="21">
        <f t="shared" si="890"/>
        <v>7024140.6800000006</v>
      </c>
      <c r="AA1254" s="21">
        <f t="shared" si="890"/>
        <v>29101859.32</v>
      </c>
      <c r="AB1254" s="22">
        <f t="shared" si="886"/>
        <v>0.19443449814538008</v>
      </c>
      <c r="AC1254" s="24"/>
    </row>
    <row r="1255" spans="1:29" s="16" customFormat="1" ht="15" customHeight="1" x14ac:dyDescent="0.25">
      <c r="A1255" s="13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5"/>
    </row>
    <row r="1256" spans="1:29" s="16" customFormat="1" ht="15" customHeight="1" x14ac:dyDescent="0.25">
      <c r="A1256" s="13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5"/>
    </row>
    <row r="1257" spans="1:29" s="16" customFormat="1" ht="15" customHeight="1" x14ac:dyDescent="0.25">
      <c r="A1257" s="17" t="s">
        <v>90</v>
      </c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22.9" customHeight="1" x14ac:dyDescent="0.2">
      <c r="A1258" s="18" t="s">
        <v>36</v>
      </c>
      <c r="B1258" s="14">
        <f>B1238+B1048+B98+B68</f>
        <v>4401393000</v>
      </c>
      <c r="C1258" s="14">
        <f t="shared" ref="C1258:Y1263" si="891">C1238+C1048+C98+C68</f>
        <v>1832160024.8199999</v>
      </c>
      <c r="D1258" s="14">
        <f t="shared" si="891"/>
        <v>-1625825975.1800001</v>
      </c>
      <c r="E1258" s="14">
        <f t="shared" si="891"/>
        <v>1027825951.1000003</v>
      </c>
      <c r="F1258" s="14">
        <f t="shared" si="891"/>
        <v>0</v>
      </c>
      <c r="G1258" s="14">
        <f t="shared" si="891"/>
        <v>0</v>
      </c>
      <c r="H1258" s="14">
        <f t="shared" si="891"/>
        <v>0</v>
      </c>
      <c r="I1258" s="14">
        <f t="shared" si="891"/>
        <v>749635835.39000022</v>
      </c>
      <c r="J1258" s="14">
        <f t="shared" si="891"/>
        <v>0</v>
      </c>
      <c r="K1258" s="14">
        <f t="shared" si="891"/>
        <v>0</v>
      </c>
      <c r="L1258" s="14">
        <f t="shared" si="891"/>
        <v>0</v>
      </c>
      <c r="M1258" s="14">
        <f t="shared" si="891"/>
        <v>749635835.39000022</v>
      </c>
      <c r="N1258" s="14">
        <f t="shared" si="891"/>
        <v>95440108.910000011</v>
      </c>
      <c r="O1258" s="14">
        <f t="shared" si="891"/>
        <v>95731731.069999993</v>
      </c>
      <c r="P1258" s="14">
        <f t="shared" si="891"/>
        <v>87018275.730000004</v>
      </c>
      <c r="Q1258" s="14">
        <f t="shared" si="891"/>
        <v>0</v>
      </c>
      <c r="R1258" s="14">
        <f t="shared" si="891"/>
        <v>0</v>
      </c>
      <c r="S1258" s="14">
        <f t="shared" si="891"/>
        <v>0</v>
      </c>
      <c r="T1258" s="14">
        <f t="shared" si="891"/>
        <v>0</v>
      </c>
      <c r="U1258" s="14">
        <f t="shared" si="891"/>
        <v>0</v>
      </c>
      <c r="V1258" s="14">
        <f t="shared" si="891"/>
        <v>0</v>
      </c>
      <c r="W1258" s="14">
        <f t="shared" si="891"/>
        <v>0</v>
      </c>
      <c r="X1258" s="14">
        <f t="shared" si="891"/>
        <v>0</v>
      </c>
      <c r="Y1258" s="14">
        <f t="shared" si="891"/>
        <v>0</v>
      </c>
      <c r="Z1258" s="14">
        <f>SUM(M1258:Y1258)</f>
        <v>1027825951.1000001</v>
      </c>
      <c r="AA1258" s="14">
        <f>B1258-Z1258</f>
        <v>3373567048.8999996</v>
      </c>
      <c r="AB1258" s="19">
        <f>Z1258/B1258</f>
        <v>0.23352287584862341</v>
      </c>
      <c r="AC1258" s="15"/>
    </row>
    <row r="1259" spans="1:29" s="16" customFormat="1" ht="22.15" customHeight="1" x14ac:dyDescent="0.2">
      <c r="A1259" s="18" t="s">
        <v>37</v>
      </c>
      <c r="B1259" s="14">
        <f t="shared" ref="B1259:Q1263" si="892">B1239+B1049+B99+B69</f>
        <v>80129114000</v>
      </c>
      <c r="C1259" s="14">
        <f t="shared" si="892"/>
        <v>65135991964.400009</v>
      </c>
      <c r="D1259" s="14">
        <f t="shared" si="892"/>
        <v>-5315508745.6000004</v>
      </c>
      <c r="E1259" s="14">
        <f t="shared" si="892"/>
        <v>10869338761.039997</v>
      </c>
      <c r="F1259" s="14">
        <f t="shared" si="892"/>
        <v>0</v>
      </c>
      <c r="G1259" s="14">
        <f t="shared" si="892"/>
        <v>0</v>
      </c>
      <c r="H1259" s="14">
        <f t="shared" si="892"/>
        <v>0</v>
      </c>
      <c r="I1259" s="14">
        <f t="shared" si="892"/>
        <v>330052710.24000001</v>
      </c>
      <c r="J1259" s="14">
        <f t="shared" si="892"/>
        <v>0</v>
      </c>
      <c r="K1259" s="14">
        <f t="shared" si="892"/>
        <v>0</v>
      </c>
      <c r="L1259" s="14">
        <f t="shared" si="892"/>
        <v>0</v>
      </c>
      <c r="M1259" s="14">
        <f t="shared" si="892"/>
        <v>330052710.24000001</v>
      </c>
      <c r="N1259" s="14">
        <f t="shared" si="892"/>
        <v>294533995.65999997</v>
      </c>
      <c r="O1259" s="14">
        <f t="shared" si="892"/>
        <v>353475032.15999997</v>
      </c>
      <c r="P1259" s="14">
        <f t="shared" si="892"/>
        <v>9891277022.9800034</v>
      </c>
      <c r="Q1259" s="14">
        <f t="shared" si="892"/>
        <v>0</v>
      </c>
      <c r="R1259" s="14">
        <f t="shared" si="891"/>
        <v>0</v>
      </c>
      <c r="S1259" s="14">
        <f t="shared" si="891"/>
        <v>0</v>
      </c>
      <c r="T1259" s="14">
        <f t="shared" si="891"/>
        <v>0</v>
      </c>
      <c r="U1259" s="14">
        <f t="shared" si="891"/>
        <v>0</v>
      </c>
      <c r="V1259" s="14">
        <f t="shared" si="891"/>
        <v>0</v>
      </c>
      <c r="W1259" s="14">
        <f t="shared" si="891"/>
        <v>0</v>
      </c>
      <c r="X1259" s="14">
        <f t="shared" si="891"/>
        <v>0</v>
      </c>
      <c r="Y1259" s="14">
        <f t="shared" si="891"/>
        <v>0</v>
      </c>
      <c r="Z1259" s="14">
        <f t="shared" ref="Z1259:Z1261" si="893">SUM(M1259:Y1259)</f>
        <v>10869338761.040003</v>
      </c>
      <c r="AA1259" s="14">
        <f t="shared" ref="AA1259:AA1261" si="894">B1259-Z1259</f>
        <v>69259775238.959991</v>
      </c>
      <c r="AB1259" s="19">
        <f t="shared" ref="AB1259:AB1264" si="895">Z1259/B1259</f>
        <v>0.13564780912266175</v>
      </c>
      <c r="AC1259" s="15"/>
    </row>
    <row r="1260" spans="1:29" s="16" customFormat="1" ht="22.15" customHeight="1" x14ac:dyDescent="0.2">
      <c r="A1260" s="18" t="s">
        <v>38</v>
      </c>
      <c r="B1260" s="14">
        <f t="shared" si="892"/>
        <v>700000000</v>
      </c>
      <c r="C1260" s="14">
        <f t="shared" si="891"/>
        <v>700000000</v>
      </c>
      <c r="D1260" s="14">
        <f t="shared" si="891"/>
        <v>0</v>
      </c>
      <c r="E1260" s="14">
        <f t="shared" si="891"/>
        <v>262300</v>
      </c>
      <c r="F1260" s="14">
        <f t="shared" si="891"/>
        <v>0</v>
      </c>
      <c r="G1260" s="14">
        <f t="shared" si="891"/>
        <v>0</v>
      </c>
      <c r="H1260" s="14">
        <f t="shared" si="891"/>
        <v>0</v>
      </c>
      <c r="I1260" s="14">
        <f t="shared" si="891"/>
        <v>0</v>
      </c>
      <c r="J1260" s="14">
        <f t="shared" si="891"/>
        <v>0</v>
      </c>
      <c r="K1260" s="14">
        <f t="shared" si="891"/>
        <v>0</v>
      </c>
      <c r="L1260" s="14">
        <f t="shared" si="891"/>
        <v>0</v>
      </c>
      <c r="M1260" s="14">
        <f t="shared" si="891"/>
        <v>0</v>
      </c>
      <c r="N1260" s="14">
        <f t="shared" si="891"/>
        <v>0</v>
      </c>
      <c r="O1260" s="14">
        <f t="shared" si="891"/>
        <v>0</v>
      </c>
      <c r="P1260" s="14">
        <f t="shared" si="891"/>
        <v>262300</v>
      </c>
      <c r="Q1260" s="14">
        <f t="shared" si="891"/>
        <v>0</v>
      </c>
      <c r="R1260" s="14">
        <f t="shared" si="891"/>
        <v>0</v>
      </c>
      <c r="S1260" s="14">
        <f t="shared" si="891"/>
        <v>0</v>
      </c>
      <c r="T1260" s="14">
        <f t="shared" si="891"/>
        <v>0</v>
      </c>
      <c r="U1260" s="14">
        <f t="shared" si="891"/>
        <v>0</v>
      </c>
      <c r="V1260" s="14">
        <f t="shared" si="891"/>
        <v>0</v>
      </c>
      <c r="W1260" s="14">
        <f t="shared" si="891"/>
        <v>0</v>
      </c>
      <c r="X1260" s="14">
        <f t="shared" si="891"/>
        <v>0</v>
      </c>
      <c r="Y1260" s="14">
        <f t="shared" si="891"/>
        <v>0</v>
      </c>
      <c r="Z1260" s="14">
        <f t="shared" si="893"/>
        <v>262300</v>
      </c>
      <c r="AA1260" s="14">
        <f t="shared" si="894"/>
        <v>699737700</v>
      </c>
      <c r="AB1260" s="19">
        <f t="shared" si="895"/>
        <v>3.7471428571428573E-4</v>
      </c>
      <c r="AC1260" s="15"/>
    </row>
    <row r="1261" spans="1:29" s="16" customFormat="1" ht="23.45" customHeight="1" x14ac:dyDescent="0.2">
      <c r="A1261" s="18" t="s">
        <v>39</v>
      </c>
      <c r="B1261" s="14">
        <f t="shared" si="892"/>
        <v>26281000</v>
      </c>
      <c r="C1261" s="14">
        <f t="shared" si="891"/>
        <v>26281000</v>
      </c>
      <c r="D1261" s="14">
        <f t="shared" si="891"/>
        <v>0</v>
      </c>
      <c r="E1261" s="14">
        <f t="shared" si="891"/>
        <v>0</v>
      </c>
      <c r="F1261" s="14">
        <f t="shared" si="891"/>
        <v>0</v>
      </c>
      <c r="G1261" s="14">
        <f t="shared" si="891"/>
        <v>0</v>
      </c>
      <c r="H1261" s="14">
        <f t="shared" si="891"/>
        <v>0</v>
      </c>
      <c r="I1261" s="14">
        <f t="shared" si="891"/>
        <v>0</v>
      </c>
      <c r="J1261" s="14">
        <f t="shared" si="891"/>
        <v>0</v>
      </c>
      <c r="K1261" s="14">
        <f t="shared" si="891"/>
        <v>0</v>
      </c>
      <c r="L1261" s="14">
        <f t="shared" si="891"/>
        <v>0</v>
      </c>
      <c r="M1261" s="14">
        <f t="shared" si="891"/>
        <v>0</v>
      </c>
      <c r="N1261" s="14">
        <f t="shared" si="891"/>
        <v>0</v>
      </c>
      <c r="O1261" s="14">
        <f t="shared" si="891"/>
        <v>0</v>
      </c>
      <c r="P1261" s="14">
        <f t="shared" si="891"/>
        <v>0</v>
      </c>
      <c r="Q1261" s="14">
        <f t="shared" si="891"/>
        <v>0</v>
      </c>
      <c r="R1261" s="14">
        <f t="shared" si="891"/>
        <v>0</v>
      </c>
      <c r="S1261" s="14">
        <f t="shared" si="891"/>
        <v>0</v>
      </c>
      <c r="T1261" s="14">
        <f t="shared" si="891"/>
        <v>0</v>
      </c>
      <c r="U1261" s="14">
        <f t="shared" si="891"/>
        <v>0</v>
      </c>
      <c r="V1261" s="14">
        <f t="shared" si="891"/>
        <v>0</v>
      </c>
      <c r="W1261" s="14">
        <f t="shared" si="891"/>
        <v>0</v>
      </c>
      <c r="X1261" s="14">
        <f t="shared" si="891"/>
        <v>0</v>
      </c>
      <c r="Y1261" s="14">
        <f t="shared" si="891"/>
        <v>0</v>
      </c>
      <c r="Z1261" s="14">
        <f t="shared" si="893"/>
        <v>0</v>
      </c>
      <c r="AA1261" s="14">
        <f t="shared" si="894"/>
        <v>26281000</v>
      </c>
      <c r="AB1261" s="19">
        <f t="shared" si="895"/>
        <v>0</v>
      </c>
      <c r="AC1261" s="15"/>
    </row>
    <row r="1262" spans="1:29" s="16" customFormat="1" ht="26.45" customHeight="1" x14ac:dyDescent="0.25">
      <c r="A1262" s="20" t="s">
        <v>40</v>
      </c>
      <c r="B1262" s="21">
        <f>SUM(B1258:B1261)</f>
        <v>85256788000</v>
      </c>
      <c r="C1262" s="21">
        <f t="shared" ref="C1262:AA1262" si="896">SUM(C1258:C1261)</f>
        <v>67694432989.220009</v>
      </c>
      <c r="D1262" s="21">
        <f t="shared" si="896"/>
        <v>-6941334720.7800007</v>
      </c>
      <c r="E1262" s="21">
        <f t="shared" si="896"/>
        <v>11897427012.139997</v>
      </c>
      <c r="F1262" s="21">
        <f t="shared" si="896"/>
        <v>0</v>
      </c>
      <c r="G1262" s="21">
        <f t="shared" si="896"/>
        <v>0</v>
      </c>
      <c r="H1262" s="21">
        <f t="shared" si="896"/>
        <v>0</v>
      </c>
      <c r="I1262" s="21">
        <f t="shared" si="896"/>
        <v>1079688545.6300001</v>
      </c>
      <c r="J1262" s="21">
        <f t="shared" si="896"/>
        <v>0</v>
      </c>
      <c r="K1262" s="21">
        <f t="shared" si="896"/>
        <v>0</v>
      </c>
      <c r="L1262" s="21">
        <f t="shared" si="896"/>
        <v>0</v>
      </c>
      <c r="M1262" s="21">
        <f t="shared" si="896"/>
        <v>1079688545.6300001</v>
      </c>
      <c r="N1262" s="21">
        <f t="shared" si="896"/>
        <v>389974104.56999999</v>
      </c>
      <c r="O1262" s="21">
        <f t="shared" si="896"/>
        <v>449206763.22999996</v>
      </c>
      <c r="P1262" s="21">
        <f t="shared" si="896"/>
        <v>9978557598.7100029</v>
      </c>
      <c r="Q1262" s="21">
        <f t="shared" si="896"/>
        <v>0</v>
      </c>
      <c r="R1262" s="21">
        <f t="shared" si="896"/>
        <v>0</v>
      </c>
      <c r="S1262" s="21">
        <f t="shared" si="896"/>
        <v>0</v>
      </c>
      <c r="T1262" s="21">
        <f t="shared" si="896"/>
        <v>0</v>
      </c>
      <c r="U1262" s="21">
        <f t="shared" si="896"/>
        <v>0</v>
      </c>
      <c r="V1262" s="21">
        <f t="shared" si="896"/>
        <v>0</v>
      </c>
      <c r="W1262" s="21">
        <f t="shared" si="896"/>
        <v>0</v>
      </c>
      <c r="X1262" s="21">
        <f t="shared" si="896"/>
        <v>0</v>
      </c>
      <c r="Y1262" s="21">
        <f t="shared" si="896"/>
        <v>0</v>
      </c>
      <c r="Z1262" s="21">
        <f t="shared" si="896"/>
        <v>11897427012.140003</v>
      </c>
      <c r="AA1262" s="21">
        <f t="shared" si="896"/>
        <v>73359360987.859985</v>
      </c>
      <c r="AB1262" s="22">
        <f t="shared" si="895"/>
        <v>0.13954814966920878</v>
      </c>
      <c r="AC1262" s="15"/>
    </row>
    <row r="1263" spans="1:29" s="16" customFormat="1" ht="25.9" customHeight="1" x14ac:dyDescent="0.25">
      <c r="A1263" s="23" t="s">
        <v>41</v>
      </c>
      <c r="B1263" s="14">
        <f t="shared" si="892"/>
        <v>70065000</v>
      </c>
      <c r="C1263" s="14">
        <f t="shared" si="891"/>
        <v>6237427.2799999993</v>
      </c>
      <c r="D1263" s="14">
        <f t="shared" si="891"/>
        <v>-22572.720000000001</v>
      </c>
      <c r="E1263" s="14">
        <f t="shared" si="891"/>
        <v>16539727.200000003</v>
      </c>
      <c r="F1263" s="14">
        <f t="shared" si="891"/>
        <v>0</v>
      </c>
      <c r="G1263" s="14">
        <f t="shared" si="891"/>
        <v>0</v>
      </c>
      <c r="H1263" s="14">
        <f t="shared" si="891"/>
        <v>0</v>
      </c>
      <c r="I1263" s="14">
        <f t="shared" si="891"/>
        <v>0</v>
      </c>
      <c r="J1263" s="14">
        <f t="shared" si="891"/>
        <v>0</v>
      </c>
      <c r="K1263" s="14">
        <f t="shared" si="891"/>
        <v>0</v>
      </c>
      <c r="L1263" s="14">
        <f t="shared" si="891"/>
        <v>0</v>
      </c>
      <c r="M1263" s="14">
        <f t="shared" si="891"/>
        <v>0</v>
      </c>
      <c r="N1263" s="14">
        <f t="shared" si="891"/>
        <v>5891506.9299999997</v>
      </c>
      <c r="O1263" s="14">
        <f t="shared" si="891"/>
        <v>4355364.45</v>
      </c>
      <c r="P1263" s="14">
        <f t="shared" si="891"/>
        <v>6292855.8199999994</v>
      </c>
      <c r="Q1263" s="14">
        <f t="shared" si="891"/>
        <v>0</v>
      </c>
      <c r="R1263" s="14">
        <f t="shared" si="891"/>
        <v>0</v>
      </c>
      <c r="S1263" s="14">
        <f t="shared" si="891"/>
        <v>0</v>
      </c>
      <c r="T1263" s="14">
        <f t="shared" si="891"/>
        <v>0</v>
      </c>
      <c r="U1263" s="14">
        <f t="shared" si="891"/>
        <v>0</v>
      </c>
      <c r="V1263" s="14">
        <f t="shared" si="891"/>
        <v>0</v>
      </c>
      <c r="W1263" s="14">
        <f t="shared" si="891"/>
        <v>0</v>
      </c>
      <c r="X1263" s="14">
        <f t="shared" si="891"/>
        <v>0</v>
      </c>
      <c r="Y1263" s="14">
        <f t="shared" si="891"/>
        <v>0</v>
      </c>
      <c r="Z1263" s="14">
        <f t="shared" ref="Z1263" si="897">SUM(M1263:Y1263)</f>
        <v>16539727.199999999</v>
      </c>
      <c r="AA1263" s="14">
        <f t="shared" ref="AA1263" si="898">B1263-Z1263</f>
        <v>53525272.799999997</v>
      </c>
      <c r="AB1263" s="19">
        <f t="shared" si="895"/>
        <v>0.23606261614215371</v>
      </c>
      <c r="AC1263" s="15"/>
    </row>
    <row r="1264" spans="1:29" s="16" customFormat="1" ht="26.45" customHeight="1" x14ac:dyDescent="0.25">
      <c r="A1264" s="20" t="s">
        <v>42</v>
      </c>
      <c r="B1264" s="21">
        <f>B1263+B1262</f>
        <v>85326853000</v>
      </c>
      <c r="C1264" s="21">
        <f t="shared" ref="C1264:AA1264" si="899">C1263+C1262</f>
        <v>67700670416.500008</v>
      </c>
      <c r="D1264" s="21">
        <f t="shared" si="899"/>
        <v>-6941357293.500001</v>
      </c>
      <c r="E1264" s="21">
        <f t="shared" si="899"/>
        <v>11913966739.339998</v>
      </c>
      <c r="F1264" s="21">
        <f t="shared" si="899"/>
        <v>0</v>
      </c>
      <c r="G1264" s="21">
        <f t="shared" si="899"/>
        <v>0</v>
      </c>
      <c r="H1264" s="21">
        <f t="shared" si="899"/>
        <v>0</v>
      </c>
      <c r="I1264" s="21">
        <f t="shared" si="899"/>
        <v>1079688545.6300001</v>
      </c>
      <c r="J1264" s="21">
        <f t="shared" si="899"/>
        <v>0</v>
      </c>
      <c r="K1264" s="21">
        <f t="shared" si="899"/>
        <v>0</v>
      </c>
      <c r="L1264" s="21">
        <f t="shared" si="899"/>
        <v>0</v>
      </c>
      <c r="M1264" s="21">
        <f t="shared" si="899"/>
        <v>1079688545.6300001</v>
      </c>
      <c r="N1264" s="21">
        <f t="shared" si="899"/>
        <v>395865611.5</v>
      </c>
      <c r="O1264" s="21">
        <f t="shared" si="899"/>
        <v>453562127.67999995</v>
      </c>
      <c r="P1264" s="21">
        <f t="shared" si="899"/>
        <v>9984850454.5300026</v>
      </c>
      <c r="Q1264" s="21">
        <f t="shared" si="899"/>
        <v>0</v>
      </c>
      <c r="R1264" s="21">
        <f t="shared" si="899"/>
        <v>0</v>
      </c>
      <c r="S1264" s="21">
        <f t="shared" si="899"/>
        <v>0</v>
      </c>
      <c r="T1264" s="21">
        <f t="shared" si="899"/>
        <v>0</v>
      </c>
      <c r="U1264" s="21">
        <f t="shared" si="899"/>
        <v>0</v>
      </c>
      <c r="V1264" s="21">
        <f t="shared" si="899"/>
        <v>0</v>
      </c>
      <c r="W1264" s="21">
        <f t="shared" si="899"/>
        <v>0</v>
      </c>
      <c r="X1264" s="21">
        <f t="shared" si="899"/>
        <v>0</v>
      </c>
      <c r="Y1264" s="21">
        <f t="shared" si="899"/>
        <v>0</v>
      </c>
      <c r="Z1264" s="21">
        <f t="shared" si="899"/>
        <v>11913966739.340004</v>
      </c>
      <c r="AA1264" s="21">
        <f t="shared" si="899"/>
        <v>73412886260.659988</v>
      </c>
      <c r="AB1264" s="22">
        <f t="shared" si="895"/>
        <v>0.13962740122784095</v>
      </c>
      <c r="AC1264" s="24"/>
    </row>
    <row r="1265" spans="1:29" s="16" customFormat="1" ht="15" customHeight="1" x14ac:dyDescent="0.25">
      <c r="A1265" s="13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5"/>
    </row>
    <row r="1266" spans="1:29" s="16" customFormat="1" ht="15" customHeight="1" x14ac:dyDescent="0.25">
      <c r="A1266" s="13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5"/>
    </row>
    <row r="1267" spans="1:29" s="16" customFormat="1" ht="20.45" customHeight="1" x14ac:dyDescent="0.25">
      <c r="A1267" s="17" t="s">
        <v>91</v>
      </c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28.15" customHeight="1" x14ac:dyDescent="0.2">
      <c r="A1268" s="18" t="s">
        <v>36</v>
      </c>
      <c r="B1268" s="14">
        <f>B1258+B56+B15</f>
        <v>4528298000</v>
      </c>
      <c r="C1268" s="14">
        <f t="shared" ref="C1268:Y1271" si="900">C1258+C56+C15</f>
        <v>1955469752.9400001</v>
      </c>
      <c r="D1268" s="14">
        <f t="shared" si="900"/>
        <v>-1629421247.0600002</v>
      </c>
      <c r="E1268" s="14">
        <f t="shared" si="900"/>
        <v>1065531418.1600002</v>
      </c>
      <c r="F1268" s="14">
        <f t="shared" si="900"/>
        <v>0</v>
      </c>
      <c r="G1268" s="14">
        <f t="shared" si="900"/>
        <v>0</v>
      </c>
      <c r="H1268" s="14">
        <f t="shared" si="900"/>
        <v>0</v>
      </c>
      <c r="I1268" s="14">
        <f t="shared" si="900"/>
        <v>750523758.97000027</v>
      </c>
      <c r="J1268" s="14">
        <f t="shared" si="900"/>
        <v>0</v>
      </c>
      <c r="K1268" s="14">
        <f t="shared" si="900"/>
        <v>0</v>
      </c>
      <c r="L1268" s="14">
        <f t="shared" si="900"/>
        <v>0</v>
      </c>
      <c r="M1268" s="14">
        <f t="shared" si="900"/>
        <v>750523758.97000027</v>
      </c>
      <c r="N1268" s="14">
        <f t="shared" si="900"/>
        <v>113026414.17</v>
      </c>
      <c r="O1268" s="14">
        <f t="shared" si="900"/>
        <v>106069133.55999999</v>
      </c>
      <c r="P1268" s="14">
        <f t="shared" si="900"/>
        <v>95912111.459999993</v>
      </c>
      <c r="Q1268" s="14">
        <f t="shared" si="900"/>
        <v>0</v>
      </c>
      <c r="R1268" s="14">
        <f t="shared" si="900"/>
        <v>0</v>
      </c>
      <c r="S1268" s="14">
        <f t="shared" si="900"/>
        <v>0</v>
      </c>
      <c r="T1268" s="14">
        <f t="shared" si="900"/>
        <v>0</v>
      </c>
      <c r="U1268" s="14">
        <f t="shared" si="900"/>
        <v>0</v>
      </c>
      <c r="V1268" s="14">
        <f t="shared" si="900"/>
        <v>0</v>
      </c>
      <c r="W1268" s="14">
        <f t="shared" si="900"/>
        <v>0</v>
      </c>
      <c r="X1268" s="14">
        <f t="shared" si="900"/>
        <v>0</v>
      </c>
      <c r="Y1268" s="14">
        <f t="shared" si="900"/>
        <v>0</v>
      </c>
      <c r="Z1268" s="14">
        <f>SUM(M1268:Y1268)</f>
        <v>1065531418.1600002</v>
      </c>
      <c r="AA1268" s="14">
        <f>B1268-Z1268</f>
        <v>3462766581.8399997</v>
      </c>
      <c r="AB1268" s="19">
        <f>Z1268/B1268</f>
        <v>0.23530505681384048</v>
      </c>
      <c r="AC1268" s="15"/>
    </row>
    <row r="1269" spans="1:29" s="16" customFormat="1" ht="23.45" customHeight="1" x14ac:dyDescent="0.2">
      <c r="A1269" s="18" t="s">
        <v>37</v>
      </c>
      <c r="B1269" s="14">
        <f t="shared" ref="B1269:Q1273" si="901">B1259+B57+B16</f>
        <v>80758313000</v>
      </c>
      <c r="C1269" s="14">
        <f t="shared" si="900"/>
        <v>65721917720.400009</v>
      </c>
      <c r="D1269" s="14">
        <f t="shared" si="900"/>
        <v>-5358781989.6000004</v>
      </c>
      <c r="E1269" s="14">
        <f t="shared" si="900"/>
        <v>10962774199.269997</v>
      </c>
      <c r="F1269" s="14">
        <f t="shared" si="900"/>
        <v>0</v>
      </c>
      <c r="G1269" s="14">
        <f t="shared" si="900"/>
        <v>0</v>
      </c>
      <c r="H1269" s="14">
        <f t="shared" si="900"/>
        <v>0</v>
      </c>
      <c r="I1269" s="14">
        <f t="shared" si="900"/>
        <v>345832290.98000002</v>
      </c>
      <c r="J1269" s="14">
        <f t="shared" si="900"/>
        <v>0</v>
      </c>
      <c r="K1269" s="14">
        <f t="shared" si="900"/>
        <v>0</v>
      </c>
      <c r="L1269" s="14">
        <f t="shared" si="900"/>
        <v>0</v>
      </c>
      <c r="M1269" s="14">
        <f t="shared" si="900"/>
        <v>345832290.98000002</v>
      </c>
      <c r="N1269" s="14">
        <f t="shared" si="900"/>
        <v>330867587.72999996</v>
      </c>
      <c r="O1269" s="14">
        <f t="shared" si="900"/>
        <v>385746616.06999999</v>
      </c>
      <c r="P1269" s="14">
        <f t="shared" si="900"/>
        <v>9900327704.4900017</v>
      </c>
      <c r="Q1269" s="14">
        <f t="shared" si="900"/>
        <v>0</v>
      </c>
      <c r="R1269" s="14">
        <f t="shared" si="900"/>
        <v>0</v>
      </c>
      <c r="S1269" s="14">
        <f t="shared" si="900"/>
        <v>0</v>
      </c>
      <c r="T1269" s="14">
        <f t="shared" si="900"/>
        <v>0</v>
      </c>
      <c r="U1269" s="14">
        <f t="shared" si="900"/>
        <v>0</v>
      </c>
      <c r="V1269" s="14">
        <f t="shared" si="900"/>
        <v>0</v>
      </c>
      <c r="W1269" s="14">
        <f t="shared" si="900"/>
        <v>0</v>
      </c>
      <c r="X1269" s="14">
        <f t="shared" si="900"/>
        <v>0</v>
      </c>
      <c r="Y1269" s="14">
        <f t="shared" si="900"/>
        <v>0</v>
      </c>
      <c r="Z1269" s="14">
        <f t="shared" ref="Z1269:Z1271" si="902">SUM(M1269:Y1269)</f>
        <v>10962774199.270002</v>
      </c>
      <c r="AA1269" s="14">
        <f t="shared" ref="AA1269:AA1271" si="903">B1269-Z1269</f>
        <v>69795538800.729996</v>
      </c>
      <c r="AB1269" s="19">
        <f t="shared" ref="AB1269:AB1274" si="904">Z1269/B1269</f>
        <v>0.13574793469583749</v>
      </c>
      <c r="AC1269" s="15"/>
    </row>
    <row r="1270" spans="1:29" s="16" customFormat="1" ht="22.9" customHeight="1" x14ac:dyDescent="0.2">
      <c r="A1270" s="18" t="s">
        <v>38</v>
      </c>
      <c r="B1270" s="14">
        <f t="shared" si="901"/>
        <v>700000000</v>
      </c>
      <c r="C1270" s="14">
        <f t="shared" si="900"/>
        <v>700000000</v>
      </c>
      <c r="D1270" s="14">
        <f t="shared" si="900"/>
        <v>0</v>
      </c>
      <c r="E1270" s="14">
        <f t="shared" si="900"/>
        <v>262300</v>
      </c>
      <c r="F1270" s="14">
        <f t="shared" si="900"/>
        <v>0</v>
      </c>
      <c r="G1270" s="14">
        <f t="shared" si="900"/>
        <v>0</v>
      </c>
      <c r="H1270" s="14">
        <f t="shared" si="900"/>
        <v>0</v>
      </c>
      <c r="I1270" s="14">
        <f t="shared" si="900"/>
        <v>0</v>
      </c>
      <c r="J1270" s="14">
        <f t="shared" si="900"/>
        <v>0</v>
      </c>
      <c r="K1270" s="14">
        <f t="shared" si="900"/>
        <v>0</v>
      </c>
      <c r="L1270" s="14">
        <f t="shared" si="900"/>
        <v>0</v>
      </c>
      <c r="M1270" s="14">
        <f t="shared" si="900"/>
        <v>0</v>
      </c>
      <c r="N1270" s="14">
        <f t="shared" si="900"/>
        <v>0</v>
      </c>
      <c r="O1270" s="14">
        <f t="shared" si="900"/>
        <v>0</v>
      </c>
      <c r="P1270" s="14">
        <f t="shared" si="900"/>
        <v>262300</v>
      </c>
      <c r="Q1270" s="14">
        <f t="shared" si="900"/>
        <v>0</v>
      </c>
      <c r="R1270" s="14">
        <f t="shared" si="900"/>
        <v>0</v>
      </c>
      <c r="S1270" s="14">
        <f t="shared" si="900"/>
        <v>0</v>
      </c>
      <c r="T1270" s="14">
        <f t="shared" si="900"/>
        <v>0</v>
      </c>
      <c r="U1270" s="14">
        <f t="shared" si="900"/>
        <v>0</v>
      </c>
      <c r="V1270" s="14">
        <f t="shared" si="900"/>
        <v>0</v>
      </c>
      <c r="W1270" s="14">
        <f t="shared" si="900"/>
        <v>0</v>
      </c>
      <c r="X1270" s="14">
        <f t="shared" si="900"/>
        <v>0</v>
      </c>
      <c r="Y1270" s="14">
        <f t="shared" si="900"/>
        <v>0</v>
      </c>
      <c r="Z1270" s="14">
        <f t="shared" si="902"/>
        <v>262300</v>
      </c>
      <c r="AA1270" s="14">
        <f t="shared" si="903"/>
        <v>699737700</v>
      </c>
      <c r="AB1270" s="19">
        <f t="shared" si="904"/>
        <v>3.7471428571428573E-4</v>
      </c>
      <c r="AC1270" s="15"/>
    </row>
    <row r="1271" spans="1:29" s="16" customFormat="1" ht="24.6" customHeight="1" x14ac:dyDescent="0.2">
      <c r="A1271" s="18" t="s">
        <v>39</v>
      </c>
      <c r="B1271" s="14">
        <f t="shared" si="901"/>
        <v>516604000</v>
      </c>
      <c r="C1271" s="14">
        <f t="shared" si="900"/>
        <v>516604000</v>
      </c>
      <c r="D1271" s="14">
        <f t="shared" si="900"/>
        <v>0</v>
      </c>
      <c r="E1271" s="14">
        <f t="shared" si="900"/>
        <v>0</v>
      </c>
      <c r="F1271" s="14">
        <f t="shared" si="900"/>
        <v>0</v>
      </c>
      <c r="G1271" s="14">
        <f t="shared" si="900"/>
        <v>0</v>
      </c>
      <c r="H1271" s="14">
        <f t="shared" si="900"/>
        <v>0</v>
      </c>
      <c r="I1271" s="14">
        <f t="shared" si="900"/>
        <v>0</v>
      </c>
      <c r="J1271" s="14">
        <f t="shared" si="900"/>
        <v>0</v>
      </c>
      <c r="K1271" s="14">
        <f t="shared" si="900"/>
        <v>0</v>
      </c>
      <c r="L1271" s="14">
        <f t="shared" si="900"/>
        <v>0</v>
      </c>
      <c r="M1271" s="14">
        <f t="shared" si="900"/>
        <v>0</v>
      </c>
      <c r="N1271" s="14">
        <f t="shared" si="900"/>
        <v>0</v>
      </c>
      <c r="O1271" s="14">
        <f t="shared" si="900"/>
        <v>0</v>
      </c>
      <c r="P1271" s="14">
        <f t="shared" si="900"/>
        <v>0</v>
      </c>
      <c r="Q1271" s="14">
        <f t="shared" si="900"/>
        <v>0</v>
      </c>
      <c r="R1271" s="14">
        <f t="shared" si="900"/>
        <v>0</v>
      </c>
      <c r="S1271" s="14">
        <f t="shared" si="900"/>
        <v>0</v>
      </c>
      <c r="T1271" s="14">
        <f t="shared" si="900"/>
        <v>0</v>
      </c>
      <c r="U1271" s="14">
        <f t="shared" si="900"/>
        <v>0</v>
      </c>
      <c r="V1271" s="14">
        <f t="shared" si="900"/>
        <v>0</v>
      </c>
      <c r="W1271" s="14">
        <f t="shared" si="900"/>
        <v>0</v>
      </c>
      <c r="X1271" s="14">
        <f t="shared" si="900"/>
        <v>0</v>
      </c>
      <c r="Y1271" s="14">
        <f t="shared" si="900"/>
        <v>0</v>
      </c>
      <c r="Z1271" s="14">
        <f t="shared" si="902"/>
        <v>0</v>
      </c>
      <c r="AA1271" s="14">
        <f t="shared" si="903"/>
        <v>516604000</v>
      </c>
      <c r="AB1271" s="19">
        <f t="shared" si="904"/>
        <v>0</v>
      </c>
      <c r="AC1271" s="15"/>
    </row>
    <row r="1272" spans="1:29" s="16" customFormat="1" ht="27.6" customHeight="1" x14ac:dyDescent="0.25">
      <c r="A1272" s="20" t="s">
        <v>40</v>
      </c>
      <c r="B1272" s="21">
        <f>SUM(B1268:B1271)</f>
        <v>86503215000</v>
      </c>
      <c r="C1272" s="21">
        <f t="shared" ref="C1272:AA1272" si="905">SUM(C1268:C1271)</f>
        <v>68893991473.340012</v>
      </c>
      <c r="D1272" s="21">
        <f t="shared" si="905"/>
        <v>-6988203236.6600008</v>
      </c>
      <c r="E1272" s="21">
        <f t="shared" si="905"/>
        <v>12028567917.429996</v>
      </c>
      <c r="F1272" s="21">
        <f t="shared" si="905"/>
        <v>0</v>
      </c>
      <c r="G1272" s="21">
        <f t="shared" si="905"/>
        <v>0</v>
      </c>
      <c r="H1272" s="21">
        <f t="shared" si="905"/>
        <v>0</v>
      </c>
      <c r="I1272" s="21">
        <f t="shared" si="905"/>
        <v>1096356049.9500003</v>
      </c>
      <c r="J1272" s="21">
        <f t="shared" si="905"/>
        <v>0</v>
      </c>
      <c r="K1272" s="21">
        <f t="shared" si="905"/>
        <v>0</v>
      </c>
      <c r="L1272" s="21">
        <f t="shared" si="905"/>
        <v>0</v>
      </c>
      <c r="M1272" s="21">
        <f t="shared" si="905"/>
        <v>1096356049.9500003</v>
      </c>
      <c r="N1272" s="21">
        <f t="shared" si="905"/>
        <v>443894001.89999998</v>
      </c>
      <c r="O1272" s="21">
        <f t="shared" si="905"/>
        <v>491815749.63</v>
      </c>
      <c r="P1272" s="21">
        <f t="shared" si="905"/>
        <v>9996502115.9500008</v>
      </c>
      <c r="Q1272" s="21">
        <f t="shared" si="905"/>
        <v>0</v>
      </c>
      <c r="R1272" s="21">
        <f t="shared" si="905"/>
        <v>0</v>
      </c>
      <c r="S1272" s="21">
        <f t="shared" si="905"/>
        <v>0</v>
      </c>
      <c r="T1272" s="21">
        <f t="shared" si="905"/>
        <v>0</v>
      </c>
      <c r="U1272" s="21">
        <f t="shared" si="905"/>
        <v>0</v>
      </c>
      <c r="V1272" s="21">
        <f t="shared" si="905"/>
        <v>0</v>
      </c>
      <c r="W1272" s="21">
        <f t="shared" si="905"/>
        <v>0</v>
      </c>
      <c r="X1272" s="21">
        <f t="shared" si="905"/>
        <v>0</v>
      </c>
      <c r="Y1272" s="21">
        <f t="shared" si="905"/>
        <v>0</v>
      </c>
      <c r="Z1272" s="21">
        <f t="shared" si="905"/>
        <v>12028567917.430002</v>
      </c>
      <c r="AA1272" s="21">
        <f t="shared" si="905"/>
        <v>74474647082.569992</v>
      </c>
      <c r="AB1272" s="22">
        <f t="shared" si="904"/>
        <v>0.13905342035472326</v>
      </c>
      <c r="AC1272" s="15"/>
    </row>
    <row r="1273" spans="1:29" s="16" customFormat="1" ht="27" customHeight="1" x14ac:dyDescent="0.25">
      <c r="A1273" s="23" t="s">
        <v>41</v>
      </c>
      <c r="B1273" s="14">
        <f t="shared" si="901"/>
        <v>80638000</v>
      </c>
      <c r="C1273" s="14">
        <f t="shared" si="901"/>
        <v>16810427.280000001</v>
      </c>
      <c r="D1273" s="14">
        <f t="shared" si="901"/>
        <v>-22572.720000000001</v>
      </c>
      <c r="E1273" s="14">
        <f t="shared" si="901"/>
        <v>19219319.300000001</v>
      </c>
      <c r="F1273" s="14">
        <f t="shared" si="901"/>
        <v>0</v>
      </c>
      <c r="G1273" s="14">
        <f t="shared" si="901"/>
        <v>0</v>
      </c>
      <c r="H1273" s="14">
        <f t="shared" si="901"/>
        <v>0</v>
      </c>
      <c r="I1273" s="14">
        <f t="shared" si="901"/>
        <v>0</v>
      </c>
      <c r="J1273" s="14">
        <f t="shared" si="901"/>
        <v>0</v>
      </c>
      <c r="K1273" s="14">
        <f t="shared" si="901"/>
        <v>0</v>
      </c>
      <c r="L1273" s="14">
        <f t="shared" si="901"/>
        <v>0</v>
      </c>
      <c r="M1273" s="14">
        <f t="shared" si="901"/>
        <v>0</v>
      </c>
      <c r="N1273" s="14">
        <f t="shared" si="901"/>
        <v>6786389.2000000002</v>
      </c>
      <c r="O1273" s="14">
        <f t="shared" si="901"/>
        <v>5245192.01</v>
      </c>
      <c r="P1273" s="14">
        <f t="shared" si="901"/>
        <v>7187738.0899999999</v>
      </c>
      <c r="Q1273" s="14">
        <f t="shared" si="901"/>
        <v>0</v>
      </c>
      <c r="R1273" s="14">
        <f t="shared" ref="R1273:Y1273" si="906">R1263+R61+R20</f>
        <v>0</v>
      </c>
      <c r="S1273" s="14">
        <f t="shared" si="906"/>
        <v>0</v>
      </c>
      <c r="T1273" s="14">
        <f t="shared" si="906"/>
        <v>0</v>
      </c>
      <c r="U1273" s="14">
        <f t="shared" si="906"/>
        <v>0</v>
      </c>
      <c r="V1273" s="14">
        <f t="shared" si="906"/>
        <v>0</v>
      </c>
      <c r="W1273" s="14">
        <f t="shared" si="906"/>
        <v>0</v>
      </c>
      <c r="X1273" s="14">
        <f t="shared" si="906"/>
        <v>0</v>
      </c>
      <c r="Y1273" s="14">
        <f t="shared" si="906"/>
        <v>0</v>
      </c>
      <c r="Z1273" s="14">
        <f t="shared" ref="Z1273" si="907">SUM(M1273:Y1273)</f>
        <v>19219319.300000001</v>
      </c>
      <c r="AA1273" s="14">
        <f t="shared" ref="AA1273" si="908">B1273-Z1273</f>
        <v>61418680.700000003</v>
      </c>
      <c r="AB1273" s="19">
        <f t="shared" si="904"/>
        <v>0.23834072397628911</v>
      </c>
      <c r="AC1273" s="15"/>
    </row>
    <row r="1274" spans="1:29" s="16" customFormat="1" ht="28.9" customHeight="1" x14ac:dyDescent="0.25">
      <c r="A1274" s="20" t="s">
        <v>42</v>
      </c>
      <c r="B1274" s="21">
        <f>B1273+B1272</f>
        <v>86583853000</v>
      </c>
      <c r="C1274" s="21">
        <f t="shared" ref="C1274:AA1274" si="909">C1273+C1272</f>
        <v>68910801900.62001</v>
      </c>
      <c r="D1274" s="21">
        <f t="shared" si="909"/>
        <v>-6988225809.3800011</v>
      </c>
      <c r="E1274" s="21">
        <f t="shared" si="909"/>
        <v>12047787236.729996</v>
      </c>
      <c r="F1274" s="21">
        <f t="shared" si="909"/>
        <v>0</v>
      </c>
      <c r="G1274" s="21">
        <f t="shared" si="909"/>
        <v>0</v>
      </c>
      <c r="H1274" s="21">
        <f t="shared" si="909"/>
        <v>0</v>
      </c>
      <c r="I1274" s="21">
        <f t="shared" si="909"/>
        <v>1096356049.9500003</v>
      </c>
      <c r="J1274" s="21">
        <f t="shared" si="909"/>
        <v>0</v>
      </c>
      <c r="K1274" s="21">
        <f t="shared" si="909"/>
        <v>0</v>
      </c>
      <c r="L1274" s="21">
        <f t="shared" si="909"/>
        <v>0</v>
      </c>
      <c r="M1274" s="21">
        <f t="shared" si="909"/>
        <v>1096356049.9500003</v>
      </c>
      <c r="N1274" s="21">
        <f t="shared" si="909"/>
        <v>450680391.09999996</v>
      </c>
      <c r="O1274" s="21">
        <f t="shared" si="909"/>
        <v>497060941.63999999</v>
      </c>
      <c r="P1274" s="21">
        <f t="shared" si="909"/>
        <v>10003689854.040001</v>
      </c>
      <c r="Q1274" s="21">
        <f t="shared" si="909"/>
        <v>0</v>
      </c>
      <c r="R1274" s="21">
        <f t="shared" si="909"/>
        <v>0</v>
      </c>
      <c r="S1274" s="21">
        <f t="shared" si="909"/>
        <v>0</v>
      </c>
      <c r="T1274" s="21">
        <f t="shared" si="909"/>
        <v>0</v>
      </c>
      <c r="U1274" s="21">
        <f t="shared" si="909"/>
        <v>0</v>
      </c>
      <c r="V1274" s="21">
        <f t="shared" si="909"/>
        <v>0</v>
      </c>
      <c r="W1274" s="21">
        <f t="shared" si="909"/>
        <v>0</v>
      </c>
      <c r="X1274" s="21">
        <f t="shared" si="909"/>
        <v>0</v>
      </c>
      <c r="Y1274" s="21">
        <f t="shared" si="909"/>
        <v>0</v>
      </c>
      <c r="Z1274" s="21">
        <f t="shared" si="909"/>
        <v>12047787236.730001</v>
      </c>
      <c r="AA1274" s="21">
        <f t="shared" si="909"/>
        <v>74536065763.269989</v>
      </c>
      <c r="AB1274" s="22">
        <f t="shared" si="904"/>
        <v>0.13914588943887726</v>
      </c>
      <c r="AC1274" s="24"/>
    </row>
    <row r="1275" spans="1:29" s="16" customFormat="1" ht="15" customHeight="1" x14ac:dyDescent="0.25">
      <c r="A1275" s="13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>
        <f>[1]consoCURRENT!AC26761</f>
        <v>12047787236.73</v>
      </c>
      <c r="AA1275" s="14"/>
      <c r="AB1275" s="14"/>
      <c r="AC1275" s="15"/>
    </row>
    <row r="1276" spans="1:29" s="16" customFormat="1" ht="15" customHeight="1" x14ac:dyDescent="0.25">
      <c r="A1276" s="13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>
        <f>Z1275-Z1274</f>
        <v>0</v>
      </c>
      <c r="AA1276" s="14"/>
      <c r="AB1276" s="14"/>
      <c r="AC1276" s="15"/>
    </row>
    <row r="1277" spans="1:29" s="16" customFormat="1" ht="15" customHeight="1" x14ac:dyDescent="0.25">
      <c r="A1277" s="17" t="s">
        <v>92</v>
      </c>
      <c r="B1277" s="33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">
      <c r="A1278" s="26"/>
      <c r="B1278" s="33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17" t="s">
        <v>93</v>
      </c>
      <c r="B1279" s="33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5" customHeight="1" x14ac:dyDescent="0.25">
      <c r="A1280" s="17"/>
      <c r="B1280" s="33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5"/>
    </row>
    <row r="1281" spans="1:29" s="16" customFormat="1" ht="15" customHeight="1" x14ac:dyDescent="0.25">
      <c r="A1281" s="17" t="s">
        <v>94</v>
      </c>
      <c r="B1281" s="3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5"/>
    </row>
    <row r="1282" spans="1:29" s="16" customFormat="1" ht="15" customHeight="1" x14ac:dyDescent="0.25">
      <c r="A1282" s="17"/>
      <c r="B1282" s="3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5"/>
    </row>
    <row r="1283" spans="1:29" s="16" customFormat="1" ht="15" customHeight="1" x14ac:dyDescent="0.25">
      <c r="A1283" s="17" t="s">
        <v>95</v>
      </c>
      <c r="B1283" s="3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5"/>
    </row>
    <row r="1284" spans="1:29" s="16" customFormat="1" ht="18" customHeight="1" x14ac:dyDescent="0.2">
      <c r="A1284" s="18" t="s">
        <v>36</v>
      </c>
      <c r="B1284" s="14">
        <f>[1]consoCURRENT!E26825</f>
        <v>0</v>
      </c>
      <c r="C1284" s="14">
        <f>[1]consoCURRENT!F26825</f>
        <v>0</v>
      </c>
      <c r="D1284" s="14">
        <f>[1]consoCURRENT!G26825</f>
        <v>0</v>
      </c>
      <c r="E1284" s="14">
        <f>[1]consoCURRENT!H26825</f>
        <v>0</v>
      </c>
      <c r="F1284" s="14">
        <f>[1]consoCURRENT!I26825</f>
        <v>0</v>
      </c>
      <c r="G1284" s="14">
        <f>[1]consoCURRENT!J26825</f>
        <v>0</v>
      </c>
      <c r="H1284" s="14">
        <f>[1]consoCURRENT!K26825</f>
        <v>0</v>
      </c>
      <c r="I1284" s="14">
        <f>[1]consoCURRENT!L26825</f>
        <v>0</v>
      </c>
      <c r="J1284" s="14">
        <f>[1]consoCURRENT!M26825</f>
        <v>0</v>
      </c>
      <c r="K1284" s="14">
        <f>[1]consoCURRENT!N26825</f>
        <v>0</v>
      </c>
      <c r="L1284" s="14">
        <f>[1]consoCURRENT!O26825</f>
        <v>0</v>
      </c>
      <c r="M1284" s="14">
        <f>[1]consoCURRENT!P26825</f>
        <v>0</v>
      </c>
      <c r="N1284" s="14">
        <f>[1]consoCURRENT!Q26825</f>
        <v>0</v>
      </c>
      <c r="O1284" s="14">
        <f>[1]consoCURRENT!R26825</f>
        <v>0</v>
      </c>
      <c r="P1284" s="14">
        <f>[1]consoCURRENT!S26825</f>
        <v>0</v>
      </c>
      <c r="Q1284" s="14">
        <f>[1]consoCURRENT!T26825</f>
        <v>0</v>
      </c>
      <c r="R1284" s="14">
        <f>[1]consoCURRENT!U26825</f>
        <v>0</v>
      </c>
      <c r="S1284" s="14">
        <f>[1]consoCURRENT!V26825</f>
        <v>0</v>
      </c>
      <c r="T1284" s="14">
        <f>[1]consoCURRENT!W26825</f>
        <v>0</v>
      </c>
      <c r="U1284" s="14">
        <f>[1]consoCURRENT!X26825</f>
        <v>0</v>
      </c>
      <c r="V1284" s="14">
        <f>[1]consoCURRENT!Y26825</f>
        <v>0</v>
      </c>
      <c r="W1284" s="14">
        <f>[1]consoCURRENT!Z26825</f>
        <v>0</v>
      </c>
      <c r="X1284" s="14">
        <f>[1]consoCURRENT!AA26825</f>
        <v>0</v>
      </c>
      <c r="Y1284" s="14">
        <f>[1]consoCURRENT!AB26825</f>
        <v>0</v>
      </c>
      <c r="Z1284" s="14">
        <f>SUM(M1284:Y1284)</f>
        <v>0</v>
      </c>
      <c r="AA1284" s="14">
        <f>B1284-Z1284</f>
        <v>0</v>
      </c>
      <c r="AB1284" s="19"/>
      <c r="AC1284" s="15"/>
    </row>
    <row r="1285" spans="1:29" s="16" customFormat="1" ht="18" customHeight="1" x14ac:dyDescent="0.2">
      <c r="A1285" s="18" t="s">
        <v>37</v>
      </c>
      <c r="B1285" s="14">
        <f>[1]consoCURRENT!E26913</f>
        <v>86500000</v>
      </c>
      <c r="C1285" s="14">
        <f>[1]consoCURRENT!F26913</f>
        <v>74497980</v>
      </c>
      <c r="D1285" s="14">
        <f>[1]consoCURRENT!G26913</f>
        <v>-12002020</v>
      </c>
      <c r="E1285" s="14">
        <f>[1]consoCURRENT!H26913</f>
        <v>1168555.47</v>
      </c>
      <c r="F1285" s="14">
        <f>[1]consoCURRENT!I26913</f>
        <v>0</v>
      </c>
      <c r="G1285" s="14">
        <f>[1]consoCURRENT!J26913</f>
        <v>0</v>
      </c>
      <c r="H1285" s="14">
        <f>[1]consoCURRENT!K26913</f>
        <v>0</v>
      </c>
      <c r="I1285" s="14">
        <f>[1]consoCURRENT!L26913</f>
        <v>944967.47</v>
      </c>
      <c r="J1285" s="14">
        <f>[1]consoCURRENT!M26913</f>
        <v>0</v>
      </c>
      <c r="K1285" s="14">
        <f>[1]consoCURRENT!N26913</f>
        <v>0</v>
      </c>
      <c r="L1285" s="14">
        <f>[1]consoCURRENT!O26913</f>
        <v>0</v>
      </c>
      <c r="M1285" s="14">
        <f>[1]consoCURRENT!P26913</f>
        <v>944967.47</v>
      </c>
      <c r="N1285" s="14">
        <f>[1]consoCURRENT!Q26913</f>
        <v>223588</v>
      </c>
      <c r="O1285" s="14">
        <f>[1]consoCURRENT!R26913</f>
        <v>0</v>
      </c>
      <c r="P1285" s="14">
        <f>[1]consoCURRENT!S26913</f>
        <v>0</v>
      </c>
      <c r="Q1285" s="14">
        <f>[1]consoCURRENT!T26913</f>
        <v>0</v>
      </c>
      <c r="R1285" s="14">
        <f>[1]consoCURRENT!U26913</f>
        <v>0</v>
      </c>
      <c r="S1285" s="14">
        <f>[1]consoCURRENT!V26913</f>
        <v>0</v>
      </c>
      <c r="T1285" s="14">
        <f>[1]consoCURRENT!W26913</f>
        <v>0</v>
      </c>
      <c r="U1285" s="14">
        <f>[1]consoCURRENT!X26913</f>
        <v>0</v>
      </c>
      <c r="V1285" s="14">
        <f>[1]consoCURRENT!Y26913</f>
        <v>0</v>
      </c>
      <c r="W1285" s="14">
        <f>[1]consoCURRENT!Z26913</f>
        <v>0</v>
      </c>
      <c r="X1285" s="14">
        <f>[1]consoCURRENT!AA26913</f>
        <v>0</v>
      </c>
      <c r="Y1285" s="14">
        <f>[1]consoCURRENT!AB26913</f>
        <v>0</v>
      </c>
      <c r="Z1285" s="14">
        <f t="shared" ref="Z1285:Z1287" si="910">SUM(M1285:Y1285)</f>
        <v>1168555.47</v>
      </c>
      <c r="AA1285" s="14">
        <f t="shared" ref="AA1285:AA1287" si="911">B1285-Z1285</f>
        <v>85331444.530000001</v>
      </c>
      <c r="AB1285" s="19">
        <f t="shared" ref="AB1285:AB1290" si="912">Z1285/B1285</f>
        <v>1.3509311791907515E-2</v>
      </c>
      <c r="AC1285" s="15"/>
    </row>
    <row r="1286" spans="1:29" s="16" customFormat="1" ht="18" customHeight="1" x14ac:dyDescent="0.2">
      <c r="A1286" s="18" t="s">
        <v>38</v>
      </c>
      <c r="B1286" s="14">
        <f>[1]consoCURRENT!E26919</f>
        <v>0</v>
      </c>
      <c r="C1286" s="14">
        <f>[1]consoCURRENT!F26919</f>
        <v>0</v>
      </c>
      <c r="D1286" s="14">
        <f>[1]consoCURRENT!G26919</f>
        <v>0</v>
      </c>
      <c r="E1286" s="14">
        <f>[1]consoCURRENT!H26919</f>
        <v>0</v>
      </c>
      <c r="F1286" s="14">
        <f>[1]consoCURRENT!I26919</f>
        <v>0</v>
      </c>
      <c r="G1286" s="14">
        <f>[1]consoCURRENT!J26919</f>
        <v>0</v>
      </c>
      <c r="H1286" s="14">
        <f>[1]consoCURRENT!K26919</f>
        <v>0</v>
      </c>
      <c r="I1286" s="14">
        <f>[1]consoCURRENT!L26919</f>
        <v>0</v>
      </c>
      <c r="J1286" s="14">
        <f>[1]consoCURRENT!M26919</f>
        <v>0</v>
      </c>
      <c r="K1286" s="14">
        <f>[1]consoCURRENT!N26919</f>
        <v>0</v>
      </c>
      <c r="L1286" s="14">
        <f>[1]consoCURRENT!O26919</f>
        <v>0</v>
      </c>
      <c r="M1286" s="14">
        <f>[1]consoCURRENT!P26919</f>
        <v>0</v>
      </c>
      <c r="N1286" s="14">
        <f>[1]consoCURRENT!Q26919</f>
        <v>0</v>
      </c>
      <c r="O1286" s="14">
        <f>[1]consoCURRENT!R26919</f>
        <v>0</v>
      </c>
      <c r="P1286" s="14">
        <f>[1]consoCURRENT!S26919</f>
        <v>0</v>
      </c>
      <c r="Q1286" s="14">
        <f>[1]consoCURRENT!T26919</f>
        <v>0</v>
      </c>
      <c r="R1286" s="14">
        <f>[1]consoCURRENT!U26919</f>
        <v>0</v>
      </c>
      <c r="S1286" s="14">
        <f>[1]consoCURRENT!V26919</f>
        <v>0</v>
      </c>
      <c r="T1286" s="14">
        <f>[1]consoCURRENT!W26919</f>
        <v>0</v>
      </c>
      <c r="U1286" s="14">
        <f>[1]consoCURRENT!X26919</f>
        <v>0</v>
      </c>
      <c r="V1286" s="14">
        <f>[1]consoCURRENT!Y26919</f>
        <v>0</v>
      </c>
      <c r="W1286" s="14">
        <f>[1]consoCURRENT!Z26919</f>
        <v>0</v>
      </c>
      <c r="X1286" s="14">
        <f>[1]consoCURRENT!AA26919</f>
        <v>0</v>
      </c>
      <c r="Y1286" s="14">
        <f>[1]consoCURRENT!AB26919</f>
        <v>0</v>
      </c>
      <c r="Z1286" s="14">
        <f t="shared" si="910"/>
        <v>0</v>
      </c>
      <c r="AA1286" s="14">
        <f t="shared" si="911"/>
        <v>0</v>
      </c>
      <c r="AB1286" s="19"/>
      <c r="AC1286" s="15"/>
    </row>
    <row r="1287" spans="1:29" s="16" customFormat="1" ht="18" customHeight="1" x14ac:dyDescent="0.2">
      <c r="A1287" s="18" t="s">
        <v>39</v>
      </c>
      <c r="B1287" s="14">
        <f>[1]consoCURRENT!E26948</f>
        <v>0</v>
      </c>
      <c r="C1287" s="14">
        <f>[1]consoCURRENT!F26948</f>
        <v>0</v>
      </c>
      <c r="D1287" s="14">
        <f>[1]consoCURRENT!G26948</f>
        <v>0</v>
      </c>
      <c r="E1287" s="14">
        <f>[1]consoCURRENT!H26948</f>
        <v>0</v>
      </c>
      <c r="F1287" s="14">
        <f>[1]consoCURRENT!I26948</f>
        <v>0</v>
      </c>
      <c r="G1287" s="14">
        <f>[1]consoCURRENT!J26948</f>
        <v>0</v>
      </c>
      <c r="H1287" s="14">
        <f>[1]consoCURRENT!K26948</f>
        <v>0</v>
      </c>
      <c r="I1287" s="14">
        <f>[1]consoCURRENT!L26948</f>
        <v>0</v>
      </c>
      <c r="J1287" s="14">
        <f>[1]consoCURRENT!M26948</f>
        <v>0</v>
      </c>
      <c r="K1287" s="14">
        <f>[1]consoCURRENT!N26948</f>
        <v>0</v>
      </c>
      <c r="L1287" s="14">
        <f>[1]consoCURRENT!O26948</f>
        <v>0</v>
      </c>
      <c r="M1287" s="14">
        <f>[1]consoCURRENT!P26948</f>
        <v>0</v>
      </c>
      <c r="N1287" s="14">
        <f>[1]consoCURRENT!Q26948</f>
        <v>0</v>
      </c>
      <c r="O1287" s="14">
        <f>[1]consoCURRENT!R26948</f>
        <v>0</v>
      </c>
      <c r="P1287" s="14">
        <f>[1]consoCURRENT!S26948</f>
        <v>0</v>
      </c>
      <c r="Q1287" s="14">
        <f>[1]consoCURRENT!T26948</f>
        <v>0</v>
      </c>
      <c r="R1287" s="14">
        <f>[1]consoCURRENT!U26948</f>
        <v>0</v>
      </c>
      <c r="S1287" s="14">
        <f>[1]consoCURRENT!V26948</f>
        <v>0</v>
      </c>
      <c r="T1287" s="14">
        <f>[1]consoCURRENT!W26948</f>
        <v>0</v>
      </c>
      <c r="U1287" s="14">
        <f>[1]consoCURRENT!X26948</f>
        <v>0</v>
      </c>
      <c r="V1287" s="14">
        <f>[1]consoCURRENT!Y26948</f>
        <v>0</v>
      </c>
      <c r="W1287" s="14">
        <f>[1]consoCURRENT!Z26948</f>
        <v>0</v>
      </c>
      <c r="X1287" s="14">
        <f>[1]consoCURRENT!AA26948</f>
        <v>0</v>
      </c>
      <c r="Y1287" s="14">
        <f>[1]consoCURRENT!AB26948</f>
        <v>0</v>
      </c>
      <c r="Z1287" s="14">
        <f t="shared" si="910"/>
        <v>0</v>
      </c>
      <c r="AA1287" s="14">
        <f t="shared" si="911"/>
        <v>0</v>
      </c>
      <c r="AB1287" s="19"/>
      <c r="AC1287" s="15"/>
    </row>
    <row r="1288" spans="1:29" s="16" customFormat="1" ht="18" customHeight="1" x14ac:dyDescent="0.25">
      <c r="A1288" s="20" t="s">
        <v>40</v>
      </c>
      <c r="B1288" s="21">
        <f>SUM(B1284:B1287)</f>
        <v>86500000</v>
      </c>
      <c r="C1288" s="21">
        <f t="shared" ref="C1288:AA1288" si="913">SUM(C1284:C1287)</f>
        <v>74497980</v>
      </c>
      <c r="D1288" s="21">
        <f t="shared" si="913"/>
        <v>-12002020</v>
      </c>
      <c r="E1288" s="21">
        <f t="shared" si="913"/>
        <v>1168555.47</v>
      </c>
      <c r="F1288" s="21">
        <f t="shared" si="913"/>
        <v>0</v>
      </c>
      <c r="G1288" s="21">
        <f t="shared" si="913"/>
        <v>0</v>
      </c>
      <c r="H1288" s="21">
        <f t="shared" si="913"/>
        <v>0</v>
      </c>
      <c r="I1288" s="21">
        <f t="shared" si="913"/>
        <v>944967.47</v>
      </c>
      <c r="J1288" s="21">
        <f t="shared" si="913"/>
        <v>0</v>
      </c>
      <c r="K1288" s="21">
        <f t="shared" si="913"/>
        <v>0</v>
      </c>
      <c r="L1288" s="21">
        <f t="shared" si="913"/>
        <v>0</v>
      </c>
      <c r="M1288" s="21">
        <f t="shared" si="913"/>
        <v>944967.47</v>
      </c>
      <c r="N1288" s="21">
        <f t="shared" si="913"/>
        <v>223588</v>
      </c>
      <c r="O1288" s="21">
        <f t="shared" si="913"/>
        <v>0</v>
      </c>
      <c r="P1288" s="21">
        <f t="shared" si="913"/>
        <v>0</v>
      </c>
      <c r="Q1288" s="21">
        <f t="shared" si="913"/>
        <v>0</v>
      </c>
      <c r="R1288" s="21">
        <f t="shared" si="913"/>
        <v>0</v>
      </c>
      <c r="S1288" s="21">
        <f t="shared" si="913"/>
        <v>0</v>
      </c>
      <c r="T1288" s="21">
        <f t="shared" si="913"/>
        <v>0</v>
      </c>
      <c r="U1288" s="21">
        <f t="shared" si="913"/>
        <v>0</v>
      </c>
      <c r="V1288" s="21">
        <f t="shared" si="913"/>
        <v>0</v>
      </c>
      <c r="W1288" s="21">
        <f t="shared" si="913"/>
        <v>0</v>
      </c>
      <c r="X1288" s="21">
        <f t="shared" si="913"/>
        <v>0</v>
      </c>
      <c r="Y1288" s="21">
        <f t="shared" si="913"/>
        <v>0</v>
      </c>
      <c r="Z1288" s="21">
        <f t="shared" si="913"/>
        <v>1168555.47</v>
      </c>
      <c r="AA1288" s="21">
        <f t="shared" si="913"/>
        <v>85331444.530000001</v>
      </c>
      <c r="AB1288" s="22">
        <f t="shared" si="912"/>
        <v>1.3509311791907515E-2</v>
      </c>
      <c r="AC1288" s="15"/>
    </row>
    <row r="1289" spans="1:29" s="16" customFormat="1" ht="18" customHeight="1" x14ac:dyDescent="0.25">
      <c r="A1289" s="23" t="s">
        <v>41</v>
      </c>
      <c r="B1289" s="14">
        <f>[1]consoCURRENT!E26952</f>
        <v>0</v>
      </c>
      <c r="C1289" s="14">
        <f>[1]consoCURRENT!F26952</f>
        <v>0</v>
      </c>
      <c r="D1289" s="14">
        <f>[1]consoCURRENT!G26952</f>
        <v>0</v>
      </c>
      <c r="E1289" s="14">
        <f>[1]consoCURRENT!H26952</f>
        <v>0</v>
      </c>
      <c r="F1289" s="14">
        <f>[1]consoCURRENT!I26952</f>
        <v>0</v>
      </c>
      <c r="G1289" s="14">
        <f>[1]consoCURRENT!J26952</f>
        <v>0</v>
      </c>
      <c r="H1289" s="14">
        <f>[1]consoCURRENT!K26952</f>
        <v>0</v>
      </c>
      <c r="I1289" s="14">
        <f>[1]consoCURRENT!L26952</f>
        <v>0</v>
      </c>
      <c r="J1289" s="14">
        <f>[1]consoCURRENT!M26952</f>
        <v>0</v>
      </c>
      <c r="K1289" s="14">
        <f>[1]consoCURRENT!N26952</f>
        <v>0</v>
      </c>
      <c r="L1289" s="14">
        <f>[1]consoCURRENT!O26952</f>
        <v>0</v>
      </c>
      <c r="M1289" s="14">
        <f>[1]consoCURRENT!P26952</f>
        <v>0</v>
      </c>
      <c r="N1289" s="14">
        <f>[1]consoCURRENT!Q26952</f>
        <v>0</v>
      </c>
      <c r="O1289" s="14">
        <f>[1]consoCURRENT!R26952</f>
        <v>0</v>
      </c>
      <c r="P1289" s="14">
        <f>[1]consoCURRENT!S26952</f>
        <v>0</v>
      </c>
      <c r="Q1289" s="14">
        <f>[1]consoCURRENT!T26952</f>
        <v>0</v>
      </c>
      <c r="R1289" s="14">
        <f>[1]consoCURRENT!U26952</f>
        <v>0</v>
      </c>
      <c r="S1289" s="14">
        <f>[1]consoCURRENT!V26952</f>
        <v>0</v>
      </c>
      <c r="T1289" s="14">
        <f>[1]consoCURRENT!W26952</f>
        <v>0</v>
      </c>
      <c r="U1289" s="14">
        <f>[1]consoCURRENT!X26952</f>
        <v>0</v>
      </c>
      <c r="V1289" s="14">
        <f>[1]consoCURRENT!Y26952</f>
        <v>0</v>
      </c>
      <c r="W1289" s="14">
        <f>[1]consoCURRENT!Z26952</f>
        <v>0</v>
      </c>
      <c r="X1289" s="14">
        <f>[1]consoCURRENT!AA26952</f>
        <v>0</v>
      </c>
      <c r="Y1289" s="14">
        <f>[1]consoCURRENT!AB26952</f>
        <v>0</v>
      </c>
      <c r="Z1289" s="14">
        <f t="shared" ref="Z1289" si="914">SUM(M1289:Y1289)</f>
        <v>0</v>
      </c>
      <c r="AA1289" s="14">
        <f t="shared" ref="AA1289" si="915">B1289-Z1289</f>
        <v>0</v>
      </c>
      <c r="AB1289" s="19"/>
      <c r="AC1289" s="15"/>
    </row>
    <row r="1290" spans="1:29" s="16" customFormat="1" ht="18" customHeight="1" x14ac:dyDescent="0.25">
      <c r="A1290" s="20" t="s">
        <v>42</v>
      </c>
      <c r="B1290" s="21">
        <f>B1289+B1288</f>
        <v>86500000</v>
      </c>
      <c r="C1290" s="21">
        <f t="shared" ref="C1290:AA1290" si="916">C1289+C1288</f>
        <v>74497980</v>
      </c>
      <c r="D1290" s="21">
        <f t="shared" si="916"/>
        <v>-12002020</v>
      </c>
      <c r="E1290" s="21">
        <f t="shared" si="916"/>
        <v>1168555.47</v>
      </c>
      <c r="F1290" s="21">
        <f t="shared" si="916"/>
        <v>0</v>
      </c>
      <c r="G1290" s="21">
        <f t="shared" si="916"/>
        <v>0</v>
      </c>
      <c r="H1290" s="21">
        <f t="shared" si="916"/>
        <v>0</v>
      </c>
      <c r="I1290" s="21">
        <f t="shared" si="916"/>
        <v>944967.47</v>
      </c>
      <c r="J1290" s="21">
        <f t="shared" si="916"/>
        <v>0</v>
      </c>
      <c r="K1290" s="21">
        <f t="shared" si="916"/>
        <v>0</v>
      </c>
      <c r="L1290" s="21">
        <f t="shared" si="916"/>
        <v>0</v>
      </c>
      <c r="M1290" s="21">
        <f t="shared" si="916"/>
        <v>944967.47</v>
      </c>
      <c r="N1290" s="21">
        <f t="shared" si="916"/>
        <v>223588</v>
      </c>
      <c r="O1290" s="21">
        <f t="shared" si="916"/>
        <v>0</v>
      </c>
      <c r="P1290" s="21">
        <f t="shared" si="916"/>
        <v>0</v>
      </c>
      <c r="Q1290" s="21">
        <f t="shared" si="916"/>
        <v>0</v>
      </c>
      <c r="R1290" s="21">
        <f t="shared" si="916"/>
        <v>0</v>
      </c>
      <c r="S1290" s="21">
        <f t="shared" si="916"/>
        <v>0</v>
      </c>
      <c r="T1290" s="21">
        <f t="shared" si="916"/>
        <v>0</v>
      </c>
      <c r="U1290" s="21">
        <f t="shared" si="916"/>
        <v>0</v>
      </c>
      <c r="V1290" s="21">
        <f t="shared" si="916"/>
        <v>0</v>
      </c>
      <c r="W1290" s="21">
        <f t="shared" si="916"/>
        <v>0</v>
      </c>
      <c r="X1290" s="21">
        <f t="shared" si="916"/>
        <v>0</v>
      </c>
      <c r="Y1290" s="21">
        <f t="shared" si="916"/>
        <v>0</v>
      </c>
      <c r="Z1290" s="21">
        <f t="shared" si="916"/>
        <v>1168555.47</v>
      </c>
      <c r="AA1290" s="21">
        <f t="shared" si="916"/>
        <v>85331444.530000001</v>
      </c>
      <c r="AB1290" s="22">
        <f t="shared" si="912"/>
        <v>1.3509311791907515E-2</v>
      </c>
      <c r="AC1290" s="24"/>
    </row>
    <row r="1291" spans="1:29" s="16" customFormat="1" ht="15" customHeight="1" x14ac:dyDescent="0.25">
      <c r="A1291" s="13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5"/>
    </row>
    <row r="1292" spans="1:29" s="16" customFormat="1" ht="15" customHeight="1" x14ac:dyDescent="0.25">
      <c r="A1292" s="13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5"/>
    </row>
    <row r="1293" spans="1:29" s="16" customFormat="1" ht="15" customHeight="1" x14ac:dyDescent="0.25">
      <c r="A1293" s="17" t="s">
        <v>96</v>
      </c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5"/>
    </row>
    <row r="1294" spans="1:29" s="16" customFormat="1" ht="18" customHeight="1" x14ac:dyDescent="0.2">
      <c r="A1294" s="18" t="s">
        <v>36</v>
      </c>
      <c r="B1294" s="14">
        <f>B1304+B1484</f>
        <v>68034000</v>
      </c>
      <c r="C1294" s="14">
        <f t="shared" ref="C1294:Y1299" si="917">C1304+C1484</f>
        <v>19893000</v>
      </c>
      <c r="D1294" s="14">
        <f t="shared" si="917"/>
        <v>0</v>
      </c>
      <c r="E1294" s="14">
        <f t="shared" si="917"/>
        <v>14964067.670000002</v>
      </c>
      <c r="F1294" s="14">
        <f t="shared" si="917"/>
        <v>0</v>
      </c>
      <c r="G1294" s="14">
        <f t="shared" si="917"/>
        <v>0</v>
      </c>
      <c r="H1294" s="14">
        <f t="shared" si="917"/>
        <v>0</v>
      </c>
      <c r="I1294" s="14">
        <f t="shared" si="917"/>
        <v>0</v>
      </c>
      <c r="J1294" s="14">
        <f t="shared" si="917"/>
        <v>0</v>
      </c>
      <c r="K1294" s="14">
        <f t="shared" si="917"/>
        <v>0</v>
      </c>
      <c r="L1294" s="14">
        <f t="shared" si="917"/>
        <v>0</v>
      </c>
      <c r="M1294" s="14">
        <f t="shared" si="917"/>
        <v>0</v>
      </c>
      <c r="N1294" s="14">
        <f t="shared" si="917"/>
        <v>4767924.1500000004</v>
      </c>
      <c r="O1294" s="14">
        <f t="shared" si="917"/>
        <v>4495473.07</v>
      </c>
      <c r="P1294" s="14">
        <f t="shared" si="917"/>
        <v>5700670.4500000011</v>
      </c>
      <c r="Q1294" s="14">
        <f t="shared" si="917"/>
        <v>0</v>
      </c>
      <c r="R1294" s="14">
        <f t="shared" si="917"/>
        <v>0</v>
      </c>
      <c r="S1294" s="14">
        <f t="shared" si="917"/>
        <v>0</v>
      </c>
      <c r="T1294" s="14">
        <f t="shared" si="917"/>
        <v>0</v>
      </c>
      <c r="U1294" s="14">
        <f t="shared" si="917"/>
        <v>0</v>
      </c>
      <c r="V1294" s="14">
        <f t="shared" si="917"/>
        <v>0</v>
      </c>
      <c r="W1294" s="14">
        <f t="shared" si="917"/>
        <v>0</v>
      </c>
      <c r="X1294" s="14">
        <f t="shared" si="917"/>
        <v>0</v>
      </c>
      <c r="Y1294" s="14">
        <f t="shared" si="917"/>
        <v>0</v>
      </c>
      <c r="Z1294" s="14">
        <f>SUM(M1294:Y1294)</f>
        <v>14964067.670000002</v>
      </c>
      <c r="AA1294" s="14">
        <f>B1294-Z1294</f>
        <v>53069932.329999998</v>
      </c>
      <c r="AB1294" s="19">
        <f>Z1294/B1294</f>
        <v>0.21994984375459331</v>
      </c>
      <c r="AC1294" s="15"/>
    </row>
    <row r="1295" spans="1:29" s="16" customFormat="1" ht="18" customHeight="1" x14ac:dyDescent="0.2">
      <c r="A1295" s="18" t="s">
        <v>37</v>
      </c>
      <c r="B1295" s="14">
        <f t="shared" ref="B1295:Q1299" si="918">B1305+B1485</f>
        <v>1680671000</v>
      </c>
      <c r="C1295" s="14">
        <f t="shared" si="918"/>
        <v>1668622070</v>
      </c>
      <c r="D1295" s="14">
        <f t="shared" si="918"/>
        <v>-1846930</v>
      </c>
      <c r="E1295" s="14">
        <f t="shared" si="918"/>
        <v>6856341.3699999992</v>
      </c>
      <c r="F1295" s="14">
        <f t="shared" si="918"/>
        <v>0</v>
      </c>
      <c r="G1295" s="14">
        <f t="shared" si="918"/>
        <v>0</v>
      </c>
      <c r="H1295" s="14">
        <f t="shared" si="918"/>
        <v>0</v>
      </c>
      <c r="I1295" s="14">
        <f t="shared" si="918"/>
        <v>1457744.6600000001</v>
      </c>
      <c r="J1295" s="14">
        <f t="shared" si="918"/>
        <v>0</v>
      </c>
      <c r="K1295" s="14">
        <f t="shared" si="918"/>
        <v>0</v>
      </c>
      <c r="L1295" s="14">
        <f t="shared" si="918"/>
        <v>0</v>
      </c>
      <c r="M1295" s="14">
        <f t="shared" si="918"/>
        <v>1457744.6600000001</v>
      </c>
      <c r="N1295" s="14">
        <f t="shared" si="918"/>
        <v>1443294.5</v>
      </c>
      <c r="O1295" s="14">
        <f t="shared" si="918"/>
        <v>2015870.23</v>
      </c>
      <c r="P1295" s="14">
        <f t="shared" si="918"/>
        <v>1939431.98</v>
      </c>
      <c r="Q1295" s="14">
        <f t="shared" si="918"/>
        <v>0</v>
      </c>
      <c r="R1295" s="14">
        <f t="shared" si="917"/>
        <v>0</v>
      </c>
      <c r="S1295" s="14">
        <f t="shared" si="917"/>
        <v>0</v>
      </c>
      <c r="T1295" s="14">
        <f t="shared" si="917"/>
        <v>0</v>
      </c>
      <c r="U1295" s="14">
        <f t="shared" si="917"/>
        <v>0</v>
      </c>
      <c r="V1295" s="14">
        <f t="shared" si="917"/>
        <v>0</v>
      </c>
      <c r="W1295" s="14">
        <f t="shared" si="917"/>
        <v>0</v>
      </c>
      <c r="X1295" s="14">
        <f t="shared" si="917"/>
        <v>0</v>
      </c>
      <c r="Y1295" s="14">
        <f t="shared" si="917"/>
        <v>0</v>
      </c>
      <c r="Z1295" s="14">
        <f t="shared" ref="Z1295:Z1297" si="919">SUM(M1295:Y1295)</f>
        <v>6856341.370000001</v>
      </c>
      <c r="AA1295" s="14">
        <f t="shared" ref="AA1295:AA1297" si="920">B1295-Z1295</f>
        <v>1673814658.6300001</v>
      </c>
      <c r="AB1295" s="19">
        <f t="shared" ref="AB1295:AB1300" si="921">Z1295/B1295</f>
        <v>4.0795261951922781E-3</v>
      </c>
      <c r="AC1295" s="15"/>
    </row>
    <row r="1296" spans="1:29" s="16" customFormat="1" ht="18" customHeight="1" x14ac:dyDescent="0.2">
      <c r="A1296" s="18" t="s">
        <v>38</v>
      </c>
      <c r="B1296" s="14">
        <f t="shared" si="918"/>
        <v>0</v>
      </c>
      <c r="C1296" s="14">
        <f t="shared" si="917"/>
        <v>0</v>
      </c>
      <c r="D1296" s="14">
        <f t="shared" si="917"/>
        <v>0</v>
      </c>
      <c r="E1296" s="14">
        <f t="shared" si="917"/>
        <v>0</v>
      </c>
      <c r="F1296" s="14">
        <f t="shared" si="917"/>
        <v>0</v>
      </c>
      <c r="G1296" s="14">
        <f t="shared" si="917"/>
        <v>0</v>
      </c>
      <c r="H1296" s="14">
        <f t="shared" si="917"/>
        <v>0</v>
      </c>
      <c r="I1296" s="14">
        <f t="shared" si="917"/>
        <v>0</v>
      </c>
      <c r="J1296" s="14">
        <f t="shared" si="917"/>
        <v>0</v>
      </c>
      <c r="K1296" s="14">
        <f t="shared" si="917"/>
        <v>0</v>
      </c>
      <c r="L1296" s="14">
        <f t="shared" si="917"/>
        <v>0</v>
      </c>
      <c r="M1296" s="14">
        <f t="shared" si="917"/>
        <v>0</v>
      </c>
      <c r="N1296" s="14">
        <f t="shared" si="917"/>
        <v>0</v>
      </c>
      <c r="O1296" s="14">
        <f t="shared" si="917"/>
        <v>0</v>
      </c>
      <c r="P1296" s="14">
        <f t="shared" si="917"/>
        <v>0</v>
      </c>
      <c r="Q1296" s="14">
        <f t="shared" si="917"/>
        <v>0</v>
      </c>
      <c r="R1296" s="14">
        <f t="shared" si="917"/>
        <v>0</v>
      </c>
      <c r="S1296" s="14">
        <f t="shared" si="917"/>
        <v>0</v>
      </c>
      <c r="T1296" s="14">
        <f t="shared" si="917"/>
        <v>0</v>
      </c>
      <c r="U1296" s="14">
        <f t="shared" si="917"/>
        <v>0</v>
      </c>
      <c r="V1296" s="14">
        <f t="shared" si="917"/>
        <v>0</v>
      </c>
      <c r="W1296" s="14">
        <f t="shared" si="917"/>
        <v>0</v>
      </c>
      <c r="X1296" s="14">
        <f t="shared" si="917"/>
        <v>0</v>
      </c>
      <c r="Y1296" s="14">
        <f t="shared" si="917"/>
        <v>0</v>
      </c>
      <c r="Z1296" s="14">
        <f t="shared" si="919"/>
        <v>0</v>
      </c>
      <c r="AA1296" s="14">
        <f t="shared" si="920"/>
        <v>0</v>
      </c>
      <c r="AB1296" s="19"/>
      <c r="AC1296" s="15"/>
    </row>
    <row r="1297" spans="1:29" s="16" customFormat="1" ht="18" customHeight="1" x14ac:dyDescent="0.2">
      <c r="A1297" s="18" t="s">
        <v>39</v>
      </c>
      <c r="B1297" s="14">
        <f t="shared" si="918"/>
        <v>0</v>
      </c>
      <c r="C1297" s="14">
        <f t="shared" si="917"/>
        <v>0</v>
      </c>
      <c r="D1297" s="14">
        <f t="shared" si="917"/>
        <v>0</v>
      </c>
      <c r="E1297" s="14">
        <f t="shared" si="917"/>
        <v>0</v>
      </c>
      <c r="F1297" s="14">
        <f t="shared" si="917"/>
        <v>0</v>
      </c>
      <c r="G1297" s="14">
        <f t="shared" si="917"/>
        <v>0</v>
      </c>
      <c r="H1297" s="14">
        <f t="shared" si="917"/>
        <v>0</v>
      </c>
      <c r="I1297" s="14">
        <f t="shared" si="917"/>
        <v>0</v>
      </c>
      <c r="J1297" s="14">
        <f t="shared" si="917"/>
        <v>0</v>
      </c>
      <c r="K1297" s="14">
        <f t="shared" si="917"/>
        <v>0</v>
      </c>
      <c r="L1297" s="14">
        <f t="shared" si="917"/>
        <v>0</v>
      </c>
      <c r="M1297" s="14">
        <f t="shared" si="917"/>
        <v>0</v>
      </c>
      <c r="N1297" s="14">
        <f t="shared" si="917"/>
        <v>0</v>
      </c>
      <c r="O1297" s="14">
        <f t="shared" si="917"/>
        <v>0</v>
      </c>
      <c r="P1297" s="14">
        <f t="shared" si="917"/>
        <v>0</v>
      </c>
      <c r="Q1297" s="14">
        <f t="shared" si="917"/>
        <v>0</v>
      </c>
      <c r="R1297" s="14">
        <f t="shared" si="917"/>
        <v>0</v>
      </c>
      <c r="S1297" s="14">
        <f t="shared" si="917"/>
        <v>0</v>
      </c>
      <c r="T1297" s="14">
        <f t="shared" si="917"/>
        <v>0</v>
      </c>
      <c r="U1297" s="14">
        <f t="shared" si="917"/>
        <v>0</v>
      </c>
      <c r="V1297" s="14">
        <f t="shared" si="917"/>
        <v>0</v>
      </c>
      <c r="W1297" s="14">
        <f t="shared" si="917"/>
        <v>0</v>
      </c>
      <c r="X1297" s="14">
        <f t="shared" si="917"/>
        <v>0</v>
      </c>
      <c r="Y1297" s="14">
        <f t="shared" si="917"/>
        <v>0</v>
      </c>
      <c r="Z1297" s="14">
        <f t="shared" si="919"/>
        <v>0</v>
      </c>
      <c r="AA1297" s="14">
        <f t="shared" si="920"/>
        <v>0</v>
      </c>
      <c r="AB1297" s="19"/>
      <c r="AC1297" s="15"/>
    </row>
    <row r="1298" spans="1:29" s="16" customFormat="1" ht="18" customHeight="1" x14ac:dyDescent="0.25">
      <c r="A1298" s="20" t="s">
        <v>40</v>
      </c>
      <c r="B1298" s="21">
        <f>SUM(B1294:B1297)</f>
        <v>1748705000</v>
      </c>
      <c r="C1298" s="21">
        <f t="shared" ref="C1298:AA1298" si="922">SUM(C1294:C1297)</f>
        <v>1688515070</v>
      </c>
      <c r="D1298" s="21">
        <f t="shared" si="922"/>
        <v>-1846930</v>
      </c>
      <c r="E1298" s="21">
        <f t="shared" si="922"/>
        <v>21820409.039999999</v>
      </c>
      <c r="F1298" s="21">
        <f t="shared" si="922"/>
        <v>0</v>
      </c>
      <c r="G1298" s="21">
        <f t="shared" si="922"/>
        <v>0</v>
      </c>
      <c r="H1298" s="21">
        <f t="shared" si="922"/>
        <v>0</v>
      </c>
      <c r="I1298" s="21">
        <f t="shared" si="922"/>
        <v>1457744.6600000001</v>
      </c>
      <c r="J1298" s="21">
        <f t="shared" si="922"/>
        <v>0</v>
      </c>
      <c r="K1298" s="21">
        <f t="shared" si="922"/>
        <v>0</v>
      </c>
      <c r="L1298" s="21">
        <f t="shared" si="922"/>
        <v>0</v>
      </c>
      <c r="M1298" s="21">
        <f t="shared" si="922"/>
        <v>1457744.6600000001</v>
      </c>
      <c r="N1298" s="21">
        <f t="shared" si="922"/>
        <v>6211218.6500000004</v>
      </c>
      <c r="O1298" s="21">
        <f t="shared" si="922"/>
        <v>6511343.3000000007</v>
      </c>
      <c r="P1298" s="21">
        <f t="shared" si="922"/>
        <v>7640102.4300000016</v>
      </c>
      <c r="Q1298" s="21">
        <f t="shared" si="922"/>
        <v>0</v>
      </c>
      <c r="R1298" s="21">
        <f t="shared" si="922"/>
        <v>0</v>
      </c>
      <c r="S1298" s="21">
        <f t="shared" si="922"/>
        <v>0</v>
      </c>
      <c r="T1298" s="21">
        <f t="shared" si="922"/>
        <v>0</v>
      </c>
      <c r="U1298" s="21">
        <f t="shared" si="922"/>
        <v>0</v>
      </c>
      <c r="V1298" s="21">
        <f t="shared" si="922"/>
        <v>0</v>
      </c>
      <c r="W1298" s="21">
        <f t="shared" si="922"/>
        <v>0</v>
      </c>
      <c r="X1298" s="21">
        <f t="shared" si="922"/>
        <v>0</v>
      </c>
      <c r="Y1298" s="21">
        <f t="shared" si="922"/>
        <v>0</v>
      </c>
      <c r="Z1298" s="21">
        <f t="shared" si="922"/>
        <v>21820409.040000003</v>
      </c>
      <c r="AA1298" s="21">
        <f t="shared" si="922"/>
        <v>1726884590.96</v>
      </c>
      <c r="AB1298" s="22">
        <f t="shared" si="921"/>
        <v>1.2478038914511026E-2</v>
      </c>
      <c r="AC1298" s="15"/>
    </row>
    <row r="1299" spans="1:29" s="16" customFormat="1" ht="18" customHeight="1" x14ac:dyDescent="0.25">
      <c r="A1299" s="23" t="s">
        <v>41</v>
      </c>
      <c r="B1299" s="14">
        <f t="shared" si="918"/>
        <v>0</v>
      </c>
      <c r="C1299" s="14">
        <f t="shared" si="917"/>
        <v>0</v>
      </c>
      <c r="D1299" s="14">
        <f t="shared" si="917"/>
        <v>0</v>
      </c>
      <c r="E1299" s="14">
        <f t="shared" si="917"/>
        <v>0</v>
      </c>
      <c r="F1299" s="14">
        <f t="shared" si="917"/>
        <v>0</v>
      </c>
      <c r="G1299" s="14">
        <f t="shared" si="917"/>
        <v>0</v>
      </c>
      <c r="H1299" s="14">
        <f t="shared" si="917"/>
        <v>0</v>
      </c>
      <c r="I1299" s="14">
        <f t="shared" si="917"/>
        <v>0</v>
      </c>
      <c r="J1299" s="14">
        <f t="shared" si="917"/>
        <v>0</v>
      </c>
      <c r="K1299" s="14">
        <f t="shared" si="917"/>
        <v>0</v>
      </c>
      <c r="L1299" s="14">
        <f t="shared" si="917"/>
        <v>0</v>
      </c>
      <c r="M1299" s="14">
        <f t="shared" si="917"/>
        <v>0</v>
      </c>
      <c r="N1299" s="14">
        <f t="shared" si="917"/>
        <v>0</v>
      </c>
      <c r="O1299" s="14">
        <f t="shared" si="917"/>
        <v>0</v>
      </c>
      <c r="P1299" s="14">
        <f t="shared" si="917"/>
        <v>0</v>
      </c>
      <c r="Q1299" s="14">
        <f t="shared" si="917"/>
        <v>0</v>
      </c>
      <c r="R1299" s="14">
        <f t="shared" si="917"/>
        <v>0</v>
      </c>
      <c r="S1299" s="14">
        <f t="shared" si="917"/>
        <v>0</v>
      </c>
      <c r="T1299" s="14">
        <f t="shared" si="917"/>
        <v>0</v>
      </c>
      <c r="U1299" s="14">
        <f t="shared" si="917"/>
        <v>0</v>
      </c>
      <c r="V1299" s="14">
        <f t="shared" si="917"/>
        <v>0</v>
      </c>
      <c r="W1299" s="14">
        <f t="shared" si="917"/>
        <v>0</v>
      </c>
      <c r="X1299" s="14">
        <f t="shared" si="917"/>
        <v>0</v>
      </c>
      <c r="Y1299" s="14">
        <f t="shared" si="917"/>
        <v>0</v>
      </c>
      <c r="Z1299" s="14">
        <f t="shared" ref="Z1299" si="923">SUM(M1299:Y1299)</f>
        <v>0</v>
      </c>
      <c r="AA1299" s="14">
        <f t="shared" ref="AA1299" si="924">B1299-Z1299</f>
        <v>0</v>
      </c>
      <c r="AB1299" s="19"/>
      <c r="AC1299" s="15"/>
    </row>
    <row r="1300" spans="1:29" s="16" customFormat="1" ht="18" customHeight="1" x14ac:dyDescent="0.25">
      <c r="A1300" s="20" t="s">
        <v>42</v>
      </c>
      <c r="B1300" s="21">
        <f>B1299+B1298</f>
        <v>1748705000</v>
      </c>
      <c r="C1300" s="21">
        <f t="shared" ref="C1300:AA1300" si="925">C1299+C1298</f>
        <v>1688515070</v>
      </c>
      <c r="D1300" s="21">
        <f t="shared" si="925"/>
        <v>-1846930</v>
      </c>
      <c r="E1300" s="21">
        <f t="shared" si="925"/>
        <v>21820409.039999999</v>
      </c>
      <c r="F1300" s="21">
        <f t="shared" si="925"/>
        <v>0</v>
      </c>
      <c r="G1300" s="21">
        <f t="shared" si="925"/>
        <v>0</v>
      </c>
      <c r="H1300" s="21">
        <f t="shared" si="925"/>
        <v>0</v>
      </c>
      <c r="I1300" s="21">
        <f t="shared" si="925"/>
        <v>1457744.6600000001</v>
      </c>
      <c r="J1300" s="21">
        <f t="shared" si="925"/>
        <v>0</v>
      </c>
      <c r="K1300" s="21">
        <f t="shared" si="925"/>
        <v>0</v>
      </c>
      <c r="L1300" s="21">
        <f t="shared" si="925"/>
        <v>0</v>
      </c>
      <c r="M1300" s="21">
        <f t="shared" si="925"/>
        <v>1457744.6600000001</v>
      </c>
      <c r="N1300" s="21">
        <f t="shared" si="925"/>
        <v>6211218.6500000004</v>
      </c>
      <c r="O1300" s="21">
        <f t="shared" si="925"/>
        <v>6511343.3000000007</v>
      </c>
      <c r="P1300" s="21">
        <f t="shared" si="925"/>
        <v>7640102.4300000016</v>
      </c>
      <c r="Q1300" s="21">
        <f t="shared" si="925"/>
        <v>0</v>
      </c>
      <c r="R1300" s="21">
        <f t="shared" si="925"/>
        <v>0</v>
      </c>
      <c r="S1300" s="21">
        <f t="shared" si="925"/>
        <v>0</v>
      </c>
      <c r="T1300" s="21">
        <f t="shared" si="925"/>
        <v>0</v>
      </c>
      <c r="U1300" s="21">
        <f t="shared" si="925"/>
        <v>0</v>
      </c>
      <c r="V1300" s="21">
        <f t="shared" si="925"/>
        <v>0</v>
      </c>
      <c r="W1300" s="21">
        <f t="shared" si="925"/>
        <v>0</v>
      </c>
      <c r="X1300" s="21">
        <f t="shared" si="925"/>
        <v>0</v>
      </c>
      <c r="Y1300" s="21">
        <f t="shared" si="925"/>
        <v>0</v>
      </c>
      <c r="Z1300" s="21">
        <f t="shared" si="925"/>
        <v>21820409.040000003</v>
      </c>
      <c r="AA1300" s="21">
        <f t="shared" si="925"/>
        <v>1726884590.96</v>
      </c>
      <c r="AB1300" s="22">
        <f t="shared" si="921"/>
        <v>1.2478038914511026E-2</v>
      </c>
      <c r="AC1300" s="24"/>
    </row>
    <row r="1301" spans="1:29" s="16" customFormat="1" ht="15" customHeight="1" x14ac:dyDescent="0.25">
      <c r="A1301" s="13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5"/>
    </row>
    <row r="1302" spans="1:29" s="16" customFormat="1" ht="15" customHeight="1" x14ac:dyDescent="0.25">
      <c r="A1302" s="13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5"/>
    </row>
    <row r="1303" spans="1:29" s="16" customFormat="1" ht="15" customHeight="1" x14ac:dyDescent="0.25">
      <c r="A1303" s="17" t="s">
        <v>97</v>
      </c>
      <c r="B1303" s="3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5"/>
    </row>
    <row r="1304" spans="1:29" s="16" customFormat="1" ht="18" customHeight="1" x14ac:dyDescent="0.2">
      <c r="A1304" s="18" t="s">
        <v>36</v>
      </c>
      <c r="B1304" s="14">
        <f>B1314+B1324+B1334+B1344+B1354+B1364+B1374+B1384+B1394+B1404+B1414+B1424+B1434+B1444+B1454+B1464+B1474</f>
        <v>68034000</v>
      </c>
      <c r="C1304" s="14">
        <f t="shared" ref="C1304:Y1304" si="926">C1314+C1324+C1334+C1344+C1354+C1364+C1374+C1384+C1394+C1404+C1414+C1424+C1434+C1444+C1454+C1464+C1474</f>
        <v>19893000</v>
      </c>
      <c r="D1304" s="14">
        <f t="shared" si="926"/>
        <v>0</v>
      </c>
      <c r="E1304" s="14">
        <f t="shared" si="926"/>
        <v>14964067.670000002</v>
      </c>
      <c r="F1304" s="14">
        <f t="shared" si="926"/>
        <v>0</v>
      </c>
      <c r="G1304" s="14">
        <f t="shared" si="926"/>
        <v>0</v>
      </c>
      <c r="H1304" s="14">
        <f t="shared" si="926"/>
        <v>0</v>
      </c>
      <c r="I1304" s="14">
        <f t="shared" si="926"/>
        <v>0</v>
      </c>
      <c r="J1304" s="14">
        <f t="shared" si="926"/>
        <v>0</v>
      </c>
      <c r="K1304" s="14">
        <f t="shared" si="926"/>
        <v>0</v>
      </c>
      <c r="L1304" s="14">
        <f t="shared" si="926"/>
        <v>0</v>
      </c>
      <c r="M1304" s="14">
        <f t="shared" si="926"/>
        <v>0</v>
      </c>
      <c r="N1304" s="14">
        <f t="shared" si="926"/>
        <v>4767924.1500000004</v>
      </c>
      <c r="O1304" s="14">
        <f t="shared" si="926"/>
        <v>4495473.07</v>
      </c>
      <c r="P1304" s="14">
        <f t="shared" si="926"/>
        <v>5700670.4500000011</v>
      </c>
      <c r="Q1304" s="14">
        <f t="shared" si="926"/>
        <v>0</v>
      </c>
      <c r="R1304" s="14">
        <f t="shared" si="926"/>
        <v>0</v>
      </c>
      <c r="S1304" s="14">
        <f t="shared" si="926"/>
        <v>0</v>
      </c>
      <c r="T1304" s="14">
        <f t="shared" si="926"/>
        <v>0</v>
      </c>
      <c r="U1304" s="14">
        <f t="shared" si="926"/>
        <v>0</v>
      </c>
      <c r="V1304" s="14">
        <f t="shared" si="926"/>
        <v>0</v>
      </c>
      <c r="W1304" s="14">
        <f t="shared" si="926"/>
        <v>0</v>
      </c>
      <c r="X1304" s="14">
        <f t="shared" si="926"/>
        <v>0</v>
      </c>
      <c r="Y1304" s="14">
        <f t="shared" si="926"/>
        <v>0</v>
      </c>
      <c r="Z1304" s="14">
        <f>SUM(M1304:Y1304)</f>
        <v>14964067.670000002</v>
      </c>
      <c r="AA1304" s="14">
        <f>B1304-Z1304</f>
        <v>53069932.329999998</v>
      </c>
      <c r="AB1304" s="19">
        <f>Z1304/B1304</f>
        <v>0.21994984375459331</v>
      </c>
      <c r="AC1304" s="15"/>
    </row>
    <row r="1305" spans="1:29" s="16" customFormat="1" ht="18" customHeight="1" x14ac:dyDescent="0.2">
      <c r="A1305" s="18" t="s">
        <v>37</v>
      </c>
      <c r="B1305" s="14">
        <f t="shared" ref="B1305:Y1307" si="927">B1315+B1325+B1335+B1345+B1355+B1365+B1375+B1385+B1395+B1405+B1415+B1425+B1435+B1445+B1455+B1465+B1475</f>
        <v>58424000</v>
      </c>
      <c r="C1305" s="14">
        <f t="shared" si="927"/>
        <v>46375070</v>
      </c>
      <c r="D1305" s="14">
        <f t="shared" si="927"/>
        <v>-1846930</v>
      </c>
      <c r="E1305" s="14">
        <f t="shared" si="927"/>
        <v>6856341.3699999992</v>
      </c>
      <c r="F1305" s="14">
        <f t="shared" si="927"/>
        <v>0</v>
      </c>
      <c r="G1305" s="14">
        <f t="shared" si="927"/>
        <v>0</v>
      </c>
      <c r="H1305" s="14">
        <f t="shared" si="927"/>
        <v>0</v>
      </c>
      <c r="I1305" s="14">
        <f t="shared" si="927"/>
        <v>1457744.6600000001</v>
      </c>
      <c r="J1305" s="14">
        <f t="shared" si="927"/>
        <v>0</v>
      </c>
      <c r="K1305" s="14">
        <f t="shared" si="927"/>
        <v>0</v>
      </c>
      <c r="L1305" s="14">
        <f t="shared" si="927"/>
        <v>0</v>
      </c>
      <c r="M1305" s="14">
        <f t="shared" si="927"/>
        <v>1457744.6600000001</v>
      </c>
      <c r="N1305" s="14">
        <f t="shared" si="927"/>
        <v>1443294.5</v>
      </c>
      <c r="O1305" s="14">
        <f t="shared" si="927"/>
        <v>2015870.23</v>
      </c>
      <c r="P1305" s="14">
        <f t="shared" si="927"/>
        <v>1939431.98</v>
      </c>
      <c r="Q1305" s="14">
        <f t="shared" si="927"/>
        <v>0</v>
      </c>
      <c r="R1305" s="14">
        <f t="shared" si="927"/>
        <v>0</v>
      </c>
      <c r="S1305" s="14">
        <f t="shared" si="927"/>
        <v>0</v>
      </c>
      <c r="T1305" s="14">
        <f t="shared" si="927"/>
        <v>0</v>
      </c>
      <c r="U1305" s="14">
        <f t="shared" si="927"/>
        <v>0</v>
      </c>
      <c r="V1305" s="14">
        <f t="shared" si="927"/>
        <v>0</v>
      </c>
      <c r="W1305" s="14">
        <f t="shared" si="927"/>
        <v>0</v>
      </c>
      <c r="X1305" s="14">
        <f t="shared" si="927"/>
        <v>0</v>
      </c>
      <c r="Y1305" s="14">
        <f t="shared" si="927"/>
        <v>0</v>
      </c>
      <c r="Z1305" s="14">
        <f t="shared" ref="Z1305:Z1307" si="928">SUM(M1305:Y1305)</f>
        <v>6856341.370000001</v>
      </c>
      <c r="AA1305" s="14">
        <f t="shared" ref="AA1305:AA1307" si="929">B1305-Z1305</f>
        <v>51567658.629999995</v>
      </c>
      <c r="AB1305" s="19">
        <f t="shared" ref="AB1305:AB1310" si="930">Z1305/B1305</f>
        <v>0.11735487761878682</v>
      </c>
      <c r="AC1305" s="15"/>
    </row>
    <row r="1306" spans="1:29" s="16" customFormat="1" ht="18" customHeight="1" x14ac:dyDescent="0.2">
      <c r="A1306" s="18" t="s">
        <v>38</v>
      </c>
      <c r="B1306" s="14">
        <f t="shared" si="927"/>
        <v>0</v>
      </c>
      <c r="C1306" s="14">
        <f t="shared" si="927"/>
        <v>0</v>
      </c>
      <c r="D1306" s="14">
        <f t="shared" si="927"/>
        <v>0</v>
      </c>
      <c r="E1306" s="14">
        <f t="shared" si="927"/>
        <v>0</v>
      </c>
      <c r="F1306" s="14">
        <f t="shared" si="927"/>
        <v>0</v>
      </c>
      <c r="G1306" s="14">
        <f t="shared" si="927"/>
        <v>0</v>
      </c>
      <c r="H1306" s="14">
        <f t="shared" si="927"/>
        <v>0</v>
      </c>
      <c r="I1306" s="14">
        <f t="shared" si="927"/>
        <v>0</v>
      </c>
      <c r="J1306" s="14">
        <f t="shared" si="927"/>
        <v>0</v>
      </c>
      <c r="K1306" s="14">
        <f t="shared" si="927"/>
        <v>0</v>
      </c>
      <c r="L1306" s="14">
        <f t="shared" si="927"/>
        <v>0</v>
      </c>
      <c r="M1306" s="14">
        <f t="shared" si="927"/>
        <v>0</v>
      </c>
      <c r="N1306" s="14">
        <f t="shared" si="927"/>
        <v>0</v>
      </c>
      <c r="O1306" s="14">
        <f t="shared" si="927"/>
        <v>0</v>
      </c>
      <c r="P1306" s="14">
        <f t="shared" si="927"/>
        <v>0</v>
      </c>
      <c r="Q1306" s="14">
        <f t="shared" si="927"/>
        <v>0</v>
      </c>
      <c r="R1306" s="14">
        <f t="shared" si="927"/>
        <v>0</v>
      </c>
      <c r="S1306" s="14">
        <f t="shared" si="927"/>
        <v>0</v>
      </c>
      <c r="T1306" s="14">
        <f t="shared" si="927"/>
        <v>0</v>
      </c>
      <c r="U1306" s="14">
        <f t="shared" si="927"/>
        <v>0</v>
      </c>
      <c r="V1306" s="14">
        <f t="shared" si="927"/>
        <v>0</v>
      </c>
      <c r="W1306" s="14">
        <f t="shared" si="927"/>
        <v>0</v>
      </c>
      <c r="X1306" s="14">
        <f t="shared" si="927"/>
        <v>0</v>
      </c>
      <c r="Y1306" s="14">
        <f t="shared" si="927"/>
        <v>0</v>
      </c>
      <c r="Z1306" s="14">
        <f t="shared" si="928"/>
        <v>0</v>
      </c>
      <c r="AA1306" s="14">
        <f t="shared" si="929"/>
        <v>0</v>
      </c>
      <c r="AB1306" s="19"/>
      <c r="AC1306" s="15"/>
    </row>
    <row r="1307" spans="1:29" s="16" customFormat="1" ht="18" customHeight="1" x14ac:dyDescent="0.2">
      <c r="A1307" s="18" t="s">
        <v>39</v>
      </c>
      <c r="B1307" s="14">
        <f t="shared" si="927"/>
        <v>0</v>
      </c>
      <c r="C1307" s="14">
        <f t="shared" si="927"/>
        <v>0</v>
      </c>
      <c r="D1307" s="14">
        <f t="shared" si="927"/>
        <v>0</v>
      </c>
      <c r="E1307" s="14">
        <f t="shared" si="927"/>
        <v>0</v>
      </c>
      <c r="F1307" s="14">
        <f t="shared" si="927"/>
        <v>0</v>
      </c>
      <c r="G1307" s="14">
        <f t="shared" si="927"/>
        <v>0</v>
      </c>
      <c r="H1307" s="14">
        <f t="shared" si="927"/>
        <v>0</v>
      </c>
      <c r="I1307" s="14">
        <f t="shared" si="927"/>
        <v>0</v>
      </c>
      <c r="J1307" s="14">
        <f t="shared" si="927"/>
        <v>0</v>
      </c>
      <c r="K1307" s="14">
        <f t="shared" si="927"/>
        <v>0</v>
      </c>
      <c r="L1307" s="14">
        <f t="shared" si="927"/>
        <v>0</v>
      </c>
      <c r="M1307" s="14">
        <f t="shared" si="927"/>
        <v>0</v>
      </c>
      <c r="N1307" s="14">
        <f t="shared" si="927"/>
        <v>0</v>
      </c>
      <c r="O1307" s="14">
        <f t="shared" si="927"/>
        <v>0</v>
      </c>
      <c r="P1307" s="14">
        <f t="shared" si="927"/>
        <v>0</v>
      </c>
      <c r="Q1307" s="14">
        <f t="shared" si="927"/>
        <v>0</v>
      </c>
      <c r="R1307" s="14">
        <f t="shared" si="927"/>
        <v>0</v>
      </c>
      <c r="S1307" s="14">
        <f t="shared" si="927"/>
        <v>0</v>
      </c>
      <c r="T1307" s="14">
        <f t="shared" si="927"/>
        <v>0</v>
      </c>
      <c r="U1307" s="14">
        <f t="shared" si="927"/>
        <v>0</v>
      </c>
      <c r="V1307" s="14">
        <f t="shared" si="927"/>
        <v>0</v>
      </c>
      <c r="W1307" s="14">
        <f t="shared" si="927"/>
        <v>0</v>
      </c>
      <c r="X1307" s="14">
        <f t="shared" si="927"/>
        <v>0</v>
      </c>
      <c r="Y1307" s="14">
        <f t="shared" si="927"/>
        <v>0</v>
      </c>
      <c r="Z1307" s="14">
        <f t="shared" si="928"/>
        <v>0</v>
      </c>
      <c r="AA1307" s="14">
        <f t="shared" si="929"/>
        <v>0</v>
      </c>
      <c r="AB1307" s="19"/>
      <c r="AC1307" s="15"/>
    </row>
    <row r="1308" spans="1:29" s="16" customFormat="1" ht="18" customHeight="1" x14ac:dyDescent="0.25">
      <c r="A1308" s="20" t="s">
        <v>40</v>
      </c>
      <c r="B1308" s="21">
        <f>SUM(B1304:B1307)</f>
        <v>126458000</v>
      </c>
      <c r="C1308" s="21">
        <f t="shared" ref="C1308:AA1308" si="931">SUM(C1304:C1307)</f>
        <v>66268070</v>
      </c>
      <c r="D1308" s="21">
        <f t="shared" si="931"/>
        <v>-1846930</v>
      </c>
      <c r="E1308" s="21">
        <f t="shared" si="931"/>
        <v>21820409.039999999</v>
      </c>
      <c r="F1308" s="21">
        <f t="shared" si="931"/>
        <v>0</v>
      </c>
      <c r="G1308" s="21">
        <f t="shared" si="931"/>
        <v>0</v>
      </c>
      <c r="H1308" s="21">
        <f t="shared" si="931"/>
        <v>0</v>
      </c>
      <c r="I1308" s="21">
        <f t="shared" si="931"/>
        <v>1457744.6600000001</v>
      </c>
      <c r="J1308" s="21">
        <f t="shared" si="931"/>
        <v>0</v>
      </c>
      <c r="K1308" s="21">
        <f t="shared" si="931"/>
        <v>0</v>
      </c>
      <c r="L1308" s="21">
        <f t="shared" si="931"/>
        <v>0</v>
      </c>
      <c r="M1308" s="21">
        <f t="shared" si="931"/>
        <v>1457744.6600000001</v>
      </c>
      <c r="N1308" s="21">
        <f t="shared" si="931"/>
        <v>6211218.6500000004</v>
      </c>
      <c r="O1308" s="21">
        <f t="shared" si="931"/>
        <v>6511343.3000000007</v>
      </c>
      <c r="P1308" s="21">
        <f t="shared" si="931"/>
        <v>7640102.4300000016</v>
      </c>
      <c r="Q1308" s="21">
        <f t="shared" si="931"/>
        <v>0</v>
      </c>
      <c r="R1308" s="21">
        <f t="shared" si="931"/>
        <v>0</v>
      </c>
      <c r="S1308" s="21">
        <f t="shared" si="931"/>
        <v>0</v>
      </c>
      <c r="T1308" s="21">
        <f t="shared" si="931"/>
        <v>0</v>
      </c>
      <c r="U1308" s="21">
        <f t="shared" si="931"/>
        <v>0</v>
      </c>
      <c r="V1308" s="21">
        <f t="shared" si="931"/>
        <v>0</v>
      </c>
      <c r="W1308" s="21">
        <f t="shared" si="931"/>
        <v>0</v>
      </c>
      <c r="X1308" s="21">
        <f t="shared" si="931"/>
        <v>0</v>
      </c>
      <c r="Y1308" s="21">
        <f t="shared" si="931"/>
        <v>0</v>
      </c>
      <c r="Z1308" s="21">
        <f t="shared" si="931"/>
        <v>21820409.040000003</v>
      </c>
      <c r="AA1308" s="21">
        <f t="shared" si="931"/>
        <v>104637590.95999999</v>
      </c>
      <c r="AB1308" s="22">
        <f t="shared" si="930"/>
        <v>0.17255064163595821</v>
      </c>
      <c r="AC1308" s="15"/>
    </row>
    <row r="1309" spans="1:29" s="16" customFormat="1" ht="18" customHeight="1" x14ac:dyDescent="0.25">
      <c r="A1309" s="23" t="s">
        <v>41</v>
      </c>
      <c r="B1309" s="14">
        <f>[1]consoCURRENT!E1575</f>
        <v>0</v>
      </c>
      <c r="C1309" s="14">
        <f>[1]consoCURRENT!F1575</f>
        <v>0</v>
      </c>
      <c r="D1309" s="14">
        <f>[1]consoCURRENT!G1575</f>
        <v>0</v>
      </c>
      <c r="E1309" s="14">
        <f>[1]consoCURRENT!H1575</f>
        <v>0</v>
      </c>
      <c r="F1309" s="14">
        <f>[1]consoCURRENT!I1575</f>
        <v>0</v>
      </c>
      <c r="G1309" s="14">
        <f>[1]consoCURRENT!J1575</f>
        <v>0</v>
      </c>
      <c r="H1309" s="14">
        <f>[1]consoCURRENT!K1575</f>
        <v>0</v>
      </c>
      <c r="I1309" s="14">
        <f>[1]consoCURRENT!L1575</f>
        <v>0</v>
      </c>
      <c r="J1309" s="14">
        <f>[1]consoCURRENT!M1575</f>
        <v>0</v>
      </c>
      <c r="K1309" s="14">
        <f>[1]consoCURRENT!N1575</f>
        <v>0</v>
      </c>
      <c r="L1309" s="14">
        <f>[1]consoCURRENT!O1575</f>
        <v>0</v>
      </c>
      <c r="M1309" s="14">
        <f>[1]consoCURRENT!P1575</f>
        <v>0</v>
      </c>
      <c r="N1309" s="14">
        <f>[1]consoCURRENT!Q1575</f>
        <v>0</v>
      </c>
      <c r="O1309" s="14">
        <f>[1]consoCURRENT!R1575</f>
        <v>0</v>
      </c>
      <c r="P1309" s="14">
        <f>[1]consoCURRENT!S1575</f>
        <v>0</v>
      </c>
      <c r="Q1309" s="14">
        <f>[1]consoCURRENT!T1575</f>
        <v>0</v>
      </c>
      <c r="R1309" s="14">
        <f>[1]consoCURRENT!U1575</f>
        <v>0</v>
      </c>
      <c r="S1309" s="14">
        <f>[1]consoCURRENT!V1575</f>
        <v>0</v>
      </c>
      <c r="T1309" s="14">
        <f>[1]consoCURRENT!W1575</f>
        <v>0</v>
      </c>
      <c r="U1309" s="14">
        <f>[1]consoCURRENT!X1575</f>
        <v>0</v>
      </c>
      <c r="V1309" s="14">
        <f>[1]consoCURRENT!Y1575</f>
        <v>0</v>
      </c>
      <c r="W1309" s="14">
        <f>[1]consoCURRENT!Z1575</f>
        <v>0</v>
      </c>
      <c r="X1309" s="14">
        <f>[1]consoCURRENT!AA1575</f>
        <v>0</v>
      </c>
      <c r="Y1309" s="14">
        <f>[1]consoCURRENT!AB1575</f>
        <v>0</v>
      </c>
      <c r="Z1309" s="14">
        <f t="shared" ref="Z1309" si="932">SUM(M1309:Y1309)</f>
        <v>0</v>
      </c>
      <c r="AA1309" s="14">
        <f t="shared" ref="AA1309" si="933">B1309-Z1309</f>
        <v>0</v>
      </c>
      <c r="AB1309" s="19"/>
      <c r="AC1309" s="15"/>
    </row>
    <row r="1310" spans="1:29" s="16" customFormat="1" ht="18" customHeight="1" x14ac:dyDescent="0.25">
      <c r="A1310" s="20" t="s">
        <v>42</v>
      </c>
      <c r="B1310" s="21">
        <f>B1309+B1308</f>
        <v>126458000</v>
      </c>
      <c r="C1310" s="21">
        <f t="shared" ref="C1310:AA1310" si="934">C1309+C1308</f>
        <v>66268070</v>
      </c>
      <c r="D1310" s="21">
        <f t="shared" si="934"/>
        <v>-1846930</v>
      </c>
      <c r="E1310" s="21">
        <f t="shared" si="934"/>
        <v>21820409.039999999</v>
      </c>
      <c r="F1310" s="21">
        <f t="shared" si="934"/>
        <v>0</v>
      </c>
      <c r="G1310" s="21">
        <f t="shared" si="934"/>
        <v>0</v>
      </c>
      <c r="H1310" s="21">
        <f t="shared" si="934"/>
        <v>0</v>
      </c>
      <c r="I1310" s="21">
        <f t="shared" si="934"/>
        <v>1457744.6600000001</v>
      </c>
      <c r="J1310" s="21">
        <f t="shared" si="934"/>
        <v>0</v>
      </c>
      <c r="K1310" s="21">
        <f t="shared" si="934"/>
        <v>0</v>
      </c>
      <c r="L1310" s="21">
        <f t="shared" si="934"/>
        <v>0</v>
      </c>
      <c r="M1310" s="21">
        <f t="shared" si="934"/>
        <v>1457744.6600000001</v>
      </c>
      <c r="N1310" s="21">
        <f t="shared" si="934"/>
        <v>6211218.6500000004</v>
      </c>
      <c r="O1310" s="21">
        <f t="shared" si="934"/>
        <v>6511343.3000000007</v>
      </c>
      <c r="P1310" s="21">
        <f t="shared" si="934"/>
        <v>7640102.4300000016</v>
      </c>
      <c r="Q1310" s="21">
        <f t="shared" si="934"/>
        <v>0</v>
      </c>
      <c r="R1310" s="21">
        <f t="shared" si="934"/>
        <v>0</v>
      </c>
      <c r="S1310" s="21">
        <f t="shared" si="934"/>
        <v>0</v>
      </c>
      <c r="T1310" s="21">
        <f t="shared" si="934"/>
        <v>0</v>
      </c>
      <c r="U1310" s="21">
        <f t="shared" si="934"/>
        <v>0</v>
      </c>
      <c r="V1310" s="21">
        <f t="shared" si="934"/>
        <v>0</v>
      </c>
      <c r="W1310" s="21">
        <f t="shared" si="934"/>
        <v>0</v>
      </c>
      <c r="X1310" s="21">
        <f t="shared" si="934"/>
        <v>0</v>
      </c>
      <c r="Y1310" s="21">
        <f t="shared" si="934"/>
        <v>0</v>
      </c>
      <c r="Z1310" s="21">
        <f t="shared" si="934"/>
        <v>21820409.040000003</v>
      </c>
      <c r="AA1310" s="21">
        <f t="shared" si="934"/>
        <v>104637590.95999999</v>
      </c>
      <c r="AB1310" s="22">
        <f t="shared" si="930"/>
        <v>0.17255064163595821</v>
      </c>
      <c r="AC1310" s="24"/>
    </row>
    <row r="1311" spans="1:29" s="16" customFormat="1" ht="15" customHeight="1" x14ac:dyDescent="0.25">
      <c r="A1311" s="13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5"/>
    </row>
    <row r="1312" spans="1:29" s="16" customFormat="1" ht="15" customHeight="1" x14ac:dyDescent="0.25">
      <c r="A1312" s="13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5"/>
    </row>
    <row r="1313" spans="1:29" s="16" customFormat="1" ht="15" customHeight="1" x14ac:dyDescent="0.25">
      <c r="A1313" s="17" t="s">
        <v>79</v>
      </c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5"/>
    </row>
    <row r="1314" spans="1:29" s="16" customFormat="1" ht="18" customHeight="1" x14ac:dyDescent="0.2">
      <c r="A1314" s="18" t="s">
        <v>36</v>
      </c>
      <c r="B1314" s="14">
        <f>[1]consoCURRENT!E27386</f>
        <v>19893000</v>
      </c>
      <c r="C1314" s="14">
        <f>[1]consoCURRENT!F27386</f>
        <v>19893000</v>
      </c>
      <c r="D1314" s="14">
        <f>[1]consoCURRENT!G27386</f>
        <v>0</v>
      </c>
      <c r="E1314" s="14">
        <f>[1]consoCURRENT!H27386</f>
        <v>4958065.07</v>
      </c>
      <c r="F1314" s="14">
        <f>[1]consoCURRENT!I27386</f>
        <v>0</v>
      </c>
      <c r="G1314" s="14">
        <f>[1]consoCURRENT!J27386</f>
        <v>0</v>
      </c>
      <c r="H1314" s="14">
        <f>[1]consoCURRENT!K27386</f>
        <v>0</v>
      </c>
      <c r="I1314" s="14">
        <f>[1]consoCURRENT!L27386</f>
        <v>0</v>
      </c>
      <c r="J1314" s="14">
        <f>[1]consoCURRENT!M27386</f>
        <v>0</v>
      </c>
      <c r="K1314" s="14">
        <f>[1]consoCURRENT!N27386</f>
        <v>0</v>
      </c>
      <c r="L1314" s="14">
        <f>[1]consoCURRENT!O27386</f>
        <v>0</v>
      </c>
      <c r="M1314" s="14">
        <f>[1]consoCURRENT!P27386</f>
        <v>0</v>
      </c>
      <c r="N1314" s="14">
        <f>[1]consoCURRENT!Q27386</f>
        <v>2304653.2999999998</v>
      </c>
      <c r="O1314" s="14">
        <f>[1]consoCURRENT!R27386</f>
        <v>1391634.03</v>
      </c>
      <c r="P1314" s="14">
        <f>[1]consoCURRENT!S27386</f>
        <v>1261777.74</v>
      </c>
      <c r="Q1314" s="14">
        <f>[1]consoCURRENT!T27386</f>
        <v>0</v>
      </c>
      <c r="R1314" s="14">
        <f>[1]consoCURRENT!U27386</f>
        <v>0</v>
      </c>
      <c r="S1314" s="14">
        <f>[1]consoCURRENT!V27386</f>
        <v>0</v>
      </c>
      <c r="T1314" s="14">
        <f>[1]consoCURRENT!W27386</f>
        <v>0</v>
      </c>
      <c r="U1314" s="14">
        <f>[1]consoCURRENT!X27386</f>
        <v>0</v>
      </c>
      <c r="V1314" s="14">
        <f>[1]consoCURRENT!Y27386</f>
        <v>0</v>
      </c>
      <c r="W1314" s="14">
        <f>[1]consoCURRENT!Z27386</f>
        <v>0</v>
      </c>
      <c r="X1314" s="14">
        <f>[1]consoCURRENT!AA27386</f>
        <v>0</v>
      </c>
      <c r="Y1314" s="14">
        <f>[1]consoCURRENT!AB27386</f>
        <v>0</v>
      </c>
      <c r="Z1314" s="14">
        <f>SUM(M1314:Y1314)</f>
        <v>4958065.07</v>
      </c>
      <c r="AA1314" s="14">
        <f>B1314-Z1314</f>
        <v>14934934.93</v>
      </c>
      <c r="AB1314" s="19">
        <f>Z1314/B1314</f>
        <v>0.249236669682803</v>
      </c>
      <c r="AC1314" s="15"/>
    </row>
    <row r="1315" spans="1:29" s="16" customFormat="1" ht="18" customHeight="1" x14ac:dyDescent="0.2">
      <c r="A1315" s="18" t="s">
        <v>37</v>
      </c>
      <c r="B1315" s="14">
        <f>[1]consoCURRENT!E27474</f>
        <v>48222000</v>
      </c>
      <c r="C1315" s="14">
        <f>[1]consoCURRENT!F27474</f>
        <v>46375070</v>
      </c>
      <c r="D1315" s="14">
        <f>[1]consoCURRENT!G27474</f>
        <v>-1846930</v>
      </c>
      <c r="E1315" s="14">
        <f>[1]consoCURRENT!H27474</f>
        <v>4437371.91</v>
      </c>
      <c r="F1315" s="14">
        <f>[1]consoCURRENT!I27474</f>
        <v>0</v>
      </c>
      <c r="G1315" s="14">
        <f>[1]consoCURRENT!J27474</f>
        <v>0</v>
      </c>
      <c r="H1315" s="14">
        <f>[1]consoCURRENT!K27474</f>
        <v>0</v>
      </c>
      <c r="I1315" s="14">
        <f>[1]consoCURRENT!L27474</f>
        <v>1457744.6600000001</v>
      </c>
      <c r="J1315" s="14">
        <f>[1]consoCURRENT!M27474</f>
        <v>0</v>
      </c>
      <c r="K1315" s="14">
        <f>[1]consoCURRENT!N27474</f>
        <v>0</v>
      </c>
      <c r="L1315" s="14">
        <f>[1]consoCURRENT!O27474</f>
        <v>0</v>
      </c>
      <c r="M1315" s="14">
        <f>[1]consoCURRENT!P27474</f>
        <v>1457744.6600000001</v>
      </c>
      <c r="N1315" s="14">
        <f>[1]consoCURRENT!Q27474</f>
        <v>1310377</v>
      </c>
      <c r="O1315" s="14">
        <f>[1]consoCURRENT!R27474</f>
        <v>1208749.6199999999</v>
      </c>
      <c r="P1315" s="14">
        <f>[1]consoCURRENT!S27474</f>
        <v>460500.63</v>
      </c>
      <c r="Q1315" s="14">
        <f>[1]consoCURRENT!T27474</f>
        <v>0</v>
      </c>
      <c r="R1315" s="14">
        <f>[1]consoCURRENT!U27474</f>
        <v>0</v>
      </c>
      <c r="S1315" s="14">
        <f>[1]consoCURRENT!V27474</f>
        <v>0</v>
      </c>
      <c r="T1315" s="14">
        <f>[1]consoCURRENT!W27474</f>
        <v>0</v>
      </c>
      <c r="U1315" s="14">
        <f>[1]consoCURRENT!X27474</f>
        <v>0</v>
      </c>
      <c r="V1315" s="14">
        <f>[1]consoCURRENT!Y27474</f>
        <v>0</v>
      </c>
      <c r="W1315" s="14">
        <f>[1]consoCURRENT!Z27474</f>
        <v>0</v>
      </c>
      <c r="X1315" s="14">
        <f>[1]consoCURRENT!AA27474</f>
        <v>0</v>
      </c>
      <c r="Y1315" s="14">
        <f>[1]consoCURRENT!AB27474</f>
        <v>0</v>
      </c>
      <c r="Z1315" s="14">
        <f t="shared" ref="Z1315:Z1317" si="935">SUM(M1315:Y1315)</f>
        <v>4437371.91</v>
      </c>
      <c r="AA1315" s="14">
        <f t="shared" ref="AA1315:AA1317" si="936">B1315-Z1315</f>
        <v>43784628.090000004</v>
      </c>
      <c r="AB1315" s="19">
        <f t="shared" ref="AB1315:AB1320" si="937">Z1315/B1315</f>
        <v>9.2019657210401895E-2</v>
      </c>
      <c r="AC1315" s="15"/>
    </row>
    <row r="1316" spans="1:29" s="16" customFormat="1" ht="18" customHeight="1" x14ac:dyDescent="0.2">
      <c r="A1316" s="18" t="s">
        <v>38</v>
      </c>
      <c r="B1316" s="14">
        <f>[1]consoCURRENT!E27480</f>
        <v>0</v>
      </c>
      <c r="C1316" s="14">
        <f>[1]consoCURRENT!F27480</f>
        <v>0</v>
      </c>
      <c r="D1316" s="14">
        <f>[1]consoCURRENT!G27480</f>
        <v>0</v>
      </c>
      <c r="E1316" s="14">
        <f>[1]consoCURRENT!H27480</f>
        <v>0</v>
      </c>
      <c r="F1316" s="14">
        <f>[1]consoCURRENT!I27480</f>
        <v>0</v>
      </c>
      <c r="G1316" s="14">
        <f>[1]consoCURRENT!J27480</f>
        <v>0</v>
      </c>
      <c r="H1316" s="14">
        <f>[1]consoCURRENT!K27480</f>
        <v>0</v>
      </c>
      <c r="I1316" s="14">
        <f>[1]consoCURRENT!L27480</f>
        <v>0</v>
      </c>
      <c r="J1316" s="14">
        <f>[1]consoCURRENT!M27480</f>
        <v>0</v>
      </c>
      <c r="K1316" s="14">
        <f>[1]consoCURRENT!N27480</f>
        <v>0</v>
      </c>
      <c r="L1316" s="14">
        <f>[1]consoCURRENT!O27480</f>
        <v>0</v>
      </c>
      <c r="M1316" s="14">
        <f>[1]consoCURRENT!P27480</f>
        <v>0</v>
      </c>
      <c r="N1316" s="14">
        <f>[1]consoCURRENT!Q27480</f>
        <v>0</v>
      </c>
      <c r="O1316" s="14">
        <f>[1]consoCURRENT!R27480</f>
        <v>0</v>
      </c>
      <c r="P1316" s="14">
        <f>[1]consoCURRENT!S27480</f>
        <v>0</v>
      </c>
      <c r="Q1316" s="14">
        <f>[1]consoCURRENT!T27480</f>
        <v>0</v>
      </c>
      <c r="R1316" s="14">
        <f>[1]consoCURRENT!U27480</f>
        <v>0</v>
      </c>
      <c r="S1316" s="14">
        <f>[1]consoCURRENT!V27480</f>
        <v>0</v>
      </c>
      <c r="T1316" s="14">
        <f>[1]consoCURRENT!W27480</f>
        <v>0</v>
      </c>
      <c r="U1316" s="14">
        <f>[1]consoCURRENT!X27480</f>
        <v>0</v>
      </c>
      <c r="V1316" s="14">
        <f>[1]consoCURRENT!Y27480</f>
        <v>0</v>
      </c>
      <c r="W1316" s="14">
        <f>[1]consoCURRENT!Z27480</f>
        <v>0</v>
      </c>
      <c r="X1316" s="14">
        <f>[1]consoCURRENT!AA27480</f>
        <v>0</v>
      </c>
      <c r="Y1316" s="14">
        <f>[1]consoCURRENT!AB27480</f>
        <v>0</v>
      </c>
      <c r="Z1316" s="14">
        <f t="shared" si="935"/>
        <v>0</v>
      </c>
      <c r="AA1316" s="14">
        <f t="shared" si="936"/>
        <v>0</v>
      </c>
      <c r="AB1316" s="19"/>
      <c r="AC1316" s="15"/>
    </row>
    <row r="1317" spans="1:29" s="16" customFormat="1" ht="18" customHeight="1" x14ac:dyDescent="0.2">
      <c r="A1317" s="18" t="s">
        <v>39</v>
      </c>
      <c r="B1317" s="14">
        <f>[1]consoCURRENT!E27509</f>
        <v>0</v>
      </c>
      <c r="C1317" s="14">
        <f>[1]consoCURRENT!F27509</f>
        <v>0</v>
      </c>
      <c r="D1317" s="14">
        <f>[1]consoCURRENT!G27509</f>
        <v>0</v>
      </c>
      <c r="E1317" s="14">
        <f>[1]consoCURRENT!H27509</f>
        <v>0</v>
      </c>
      <c r="F1317" s="14">
        <f>[1]consoCURRENT!I27509</f>
        <v>0</v>
      </c>
      <c r="G1317" s="14">
        <f>[1]consoCURRENT!J27509</f>
        <v>0</v>
      </c>
      <c r="H1317" s="14">
        <f>[1]consoCURRENT!K27509</f>
        <v>0</v>
      </c>
      <c r="I1317" s="14">
        <f>[1]consoCURRENT!L27509</f>
        <v>0</v>
      </c>
      <c r="J1317" s="14">
        <f>[1]consoCURRENT!M27509</f>
        <v>0</v>
      </c>
      <c r="K1317" s="14">
        <f>[1]consoCURRENT!N27509</f>
        <v>0</v>
      </c>
      <c r="L1317" s="14">
        <f>[1]consoCURRENT!O27509</f>
        <v>0</v>
      </c>
      <c r="M1317" s="14">
        <f>[1]consoCURRENT!P27509</f>
        <v>0</v>
      </c>
      <c r="N1317" s="14">
        <f>[1]consoCURRENT!Q27509</f>
        <v>0</v>
      </c>
      <c r="O1317" s="14">
        <f>[1]consoCURRENT!R27509</f>
        <v>0</v>
      </c>
      <c r="P1317" s="14">
        <f>[1]consoCURRENT!S27509</f>
        <v>0</v>
      </c>
      <c r="Q1317" s="14">
        <f>[1]consoCURRENT!T27509</f>
        <v>0</v>
      </c>
      <c r="R1317" s="14">
        <f>[1]consoCURRENT!U27509</f>
        <v>0</v>
      </c>
      <c r="S1317" s="14">
        <f>[1]consoCURRENT!V27509</f>
        <v>0</v>
      </c>
      <c r="T1317" s="14">
        <f>[1]consoCURRENT!W27509</f>
        <v>0</v>
      </c>
      <c r="U1317" s="14">
        <f>[1]consoCURRENT!X27509</f>
        <v>0</v>
      </c>
      <c r="V1317" s="14">
        <f>[1]consoCURRENT!Y27509</f>
        <v>0</v>
      </c>
      <c r="W1317" s="14">
        <f>[1]consoCURRENT!Z27509</f>
        <v>0</v>
      </c>
      <c r="X1317" s="14">
        <f>[1]consoCURRENT!AA27509</f>
        <v>0</v>
      </c>
      <c r="Y1317" s="14">
        <f>[1]consoCURRENT!AB27509</f>
        <v>0</v>
      </c>
      <c r="Z1317" s="14">
        <f t="shared" si="935"/>
        <v>0</v>
      </c>
      <c r="AA1317" s="14">
        <f t="shared" si="936"/>
        <v>0</v>
      </c>
      <c r="AB1317" s="19"/>
      <c r="AC1317" s="15"/>
    </row>
    <row r="1318" spans="1:29" s="16" customFormat="1" ht="18" customHeight="1" x14ac:dyDescent="0.25">
      <c r="A1318" s="20" t="s">
        <v>40</v>
      </c>
      <c r="B1318" s="21">
        <f>SUM(B1314:B1317)</f>
        <v>68115000</v>
      </c>
      <c r="C1318" s="21">
        <f t="shared" ref="C1318:AA1318" si="938">SUM(C1314:C1317)</f>
        <v>66268070</v>
      </c>
      <c r="D1318" s="21">
        <f t="shared" si="938"/>
        <v>-1846930</v>
      </c>
      <c r="E1318" s="21">
        <f t="shared" si="938"/>
        <v>9395436.9800000004</v>
      </c>
      <c r="F1318" s="21">
        <f t="shared" si="938"/>
        <v>0</v>
      </c>
      <c r="G1318" s="21">
        <f t="shared" si="938"/>
        <v>0</v>
      </c>
      <c r="H1318" s="21">
        <f t="shared" si="938"/>
        <v>0</v>
      </c>
      <c r="I1318" s="21">
        <f t="shared" si="938"/>
        <v>1457744.6600000001</v>
      </c>
      <c r="J1318" s="21">
        <f t="shared" si="938"/>
        <v>0</v>
      </c>
      <c r="K1318" s="21">
        <f t="shared" si="938"/>
        <v>0</v>
      </c>
      <c r="L1318" s="21">
        <f t="shared" si="938"/>
        <v>0</v>
      </c>
      <c r="M1318" s="21">
        <f t="shared" si="938"/>
        <v>1457744.6600000001</v>
      </c>
      <c r="N1318" s="21">
        <f t="shared" si="938"/>
        <v>3615030.3</v>
      </c>
      <c r="O1318" s="21">
        <f t="shared" si="938"/>
        <v>2600383.65</v>
      </c>
      <c r="P1318" s="21">
        <f t="shared" si="938"/>
        <v>1722278.37</v>
      </c>
      <c r="Q1318" s="21">
        <f t="shared" si="938"/>
        <v>0</v>
      </c>
      <c r="R1318" s="21">
        <f t="shared" si="938"/>
        <v>0</v>
      </c>
      <c r="S1318" s="21">
        <f t="shared" si="938"/>
        <v>0</v>
      </c>
      <c r="T1318" s="21">
        <f t="shared" si="938"/>
        <v>0</v>
      </c>
      <c r="U1318" s="21">
        <f t="shared" si="938"/>
        <v>0</v>
      </c>
      <c r="V1318" s="21">
        <f t="shared" si="938"/>
        <v>0</v>
      </c>
      <c r="W1318" s="21">
        <f t="shared" si="938"/>
        <v>0</v>
      </c>
      <c r="X1318" s="21">
        <f t="shared" si="938"/>
        <v>0</v>
      </c>
      <c r="Y1318" s="21">
        <f t="shared" si="938"/>
        <v>0</v>
      </c>
      <c r="Z1318" s="21">
        <f t="shared" si="938"/>
        <v>9395436.9800000004</v>
      </c>
      <c r="AA1318" s="21">
        <f t="shared" si="938"/>
        <v>58719563.020000003</v>
      </c>
      <c r="AB1318" s="22">
        <f t="shared" si="937"/>
        <v>0.13793491859355503</v>
      </c>
      <c r="AC1318" s="15"/>
    </row>
    <row r="1319" spans="1:29" s="16" customFormat="1" ht="18" customHeight="1" x14ac:dyDescent="0.25">
      <c r="A1319" s="23" t="s">
        <v>41</v>
      </c>
      <c r="B1319" s="14">
        <f>[1]consoCURRENT!E27513</f>
        <v>0</v>
      </c>
      <c r="C1319" s="14">
        <f>[1]consoCURRENT!F27513</f>
        <v>0</v>
      </c>
      <c r="D1319" s="14">
        <f>[1]consoCURRENT!G27513</f>
        <v>0</v>
      </c>
      <c r="E1319" s="14">
        <f>[1]consoCURRENT!H27513</f>
        <v>0</v>
      </c>
      <c r="F1319" s="14">
        <f>[1]consoCURRENT!I27513</f>
        <v>0</v>
      </c>
      <c r="G1319" s="14">
        <f>[1]consoCURRENT!J27513</f>
        <v>0</v>
      </c>
      <c r="H1319" s="14">
        <f>[1]consoCURRENT!K27513</f>
        <v>0</v>
      </c>
      <c r="I1319" s="14">
        <f>[1]consoCURRENT!L27513</f>
        <v>0</v>
      </c>
      <c r="J1319" s="14">
        <f>[1]consoCURRENT!M27513</f>
        <v>0</v>
      </c>
      <c r="K1319" s="14">
        <f>[1]consoCURRENT!N27513</f>
        <v>0</v>
      </c>
      <c r="L1319" s="14">
        <f>[1]consoCURRENT!O27513</f>
        <v>0</v>
      </c>
      <c r="M1319" s="14">
        <f>[1]consoCURRENT!P27513</f>
        <v>0</v>
      </c>
      <c r="N1319" s="14">
        <f>[1]consoCURRENT!Q27513</f>
        <v>0</v>
      </c>
      <c r="O1319" s="14">
        <f>[1]consoCURRENT!R27513</f>
        <v>0</v>
      </c>
      <c r="P1319" s="14">
        <f>[1]consoCURRENT!S27513</f>
        <v>0</v>
      </c>
      <c r="Q1319" s="14">
        <f>[1]consoCURRENT!T27513</f>
        <v>0</v>
      </c>
      <c r="R1319" s="14">
        <f>[1]consoCURRENT!U27513</f>
        <v>0</v>
      </c>
      <c r="S1319" s="14">
        <f>[1]consoCURRENT!V27513</f>
        <v>0</v>
      </c>
      <c r="T1319" s="14">
        <f>[1]consoCURRENT!W27513</f>
        <v>0</v>
      </c>
      <c r="U1319" s="14">
        <f>[1]consoCURRENT!X27513</f>
        <v>0</v>
      </c>
      <c r="V1319" s="14">
        <f>[1]consoCURRENT!Y27513</f>
        <v>0</v>
      </c>
      <c r="W1319" s="14">
        <f>[1]consoCURRENT!Z27513</f>
        <v>0</v>
      </c>
      <c r="X1319" s="14">
        <f>[1]consoCURRENT!AA27513</f>
        <v>0</v>
      </c>
      <c r="Y1319" s="14">
        <f>[1]consoCURRENT!AB27513</f>
        <v>0</v>
      </c>
      <c r="Z1319" s="14">
        <f t="shared" ref="Z1319" si="939">SUM(M1319:Y1319)</f>
        <v>0</v>
      </c>
      <c r="AA1319" s="14">
        <f t="shared" ref="AA1319" si="940">B1319-Z1319</f>
        <v>0</v>
      </c>
      <c r="AB1319" s="19"/>
      <c r="AC1319" s="15"/>
    </row>
    <row r="1320" spans="1:29" s="16" customFormat="1" ht="18" customHeight="1" x14ac:dyDescent="0.25">
      <c r="A1320" s="20" t="s">
        <v>42</v>
      </c>
      <c r="B1320" s="21">
        <f>B1319+B1318</f>
        <v>68115000</v>
      </c>
      <c r="C1320" s="21">
        <f t="shared" ref="C1320:AA1320" si="941">C1319+C1318</f>
        <v>66268070</v>
      </c>
      <c r="D1320" s="21">
        <f t="shared" si="941"/>
        <v>-1846930</v>
      </c>
      <c r="E1320" s="21">
        <f t="shared" si="941"/>
        <v>9395436.9800000004</v>
      </c>
      <c r="F1320" s="21">
        <f t="shared" si="941"/>
        <v>0</v>
      </c>
      <c r="G1320" s="21">
        <f t="shared" si="941"/>
        <v>0</v>
      </c>
      <c r="H1320" s="21">
        <f t="shared" si="941"/>
        <v>0</v>
      </c>
      <c r="I1320" s="21">
        <f t="shared" si="941"/>
        <v>1457744.6600000001</v>
      </c>
      <c r="J1320" s="21">
        <f t="shared" si="941"/>
        <v>0</v>
      </c>
      <c r="K1320" s="21">
        <f t="shared" si="941"/>
        <v>0</v>
      </c>
      <c r="L1320" s="21">
        <f t="shared" si="941"/>
        <v>0</v>
      </c>
      <c r="M1320" s="21">
        <f t="shared" si="941"/>
        <v>1457744.6600000001</v>
      </c>
      <c r="N1320" s="21">
        <f t="shared" si="941"/>
        <v>3615030.3</v>
      </c>
      <c r="O1320" s="21">
        <f t="shared" si="941"/>
        <v>2600383.65</v>
      </c>
      <c r="P1320" s="21">
        <f t="shared" si="941"/>
        <v>1722278.37</v>
      </c>
      <c r="Q1320" s="21">
        <f t="shared" si="941"/>
        <v>0</v>
      </c>
      <c r="R1320" s="21">
        <f t="shared" si="941"/>
        <v>0</v>
      </c>
      <c r="S1320" s="21">
        <f t="shared" si="941"/>
        <v>0</v>
      </c>
      <c r="T1320" s="21">
        <f t="shared" si="941"/>
        <v>0</v>
      </c>
      <c r="U1320" s="21">
        <f t="shared" si="941"/>
        <v>0</v>
      </c>
      <c r="V1320" s="21">
        <f t="shared" si="941"/>
        <v>0</v>
      </c>
      <c r="W1320" s="21">
        <f t="shared" si="941"/>
        <v>0</v>
      </c>
      <c r="X1320" s="21">
        <f t="shared" si="941"/>
        <v>0</v>
      </c>
      <c r="Y1320" s="21">
        <f t="shared" si="941"/>
        <v>0</v>
      </c>
      <c r="Z1320" s="21">
        <f t="shared" si="941"/>
        <v>9395436.9800000004</v>
      </c>
      <c r="AA1320" s="21">
        <f t="shared" si="941"/>
        <v>58719563.020000003</v>
      </c>
      <c r="AB1320" s="22">
        <f t="shared" si="937"/>
        <v>0.13793491859355503</v>
      </c>
      <c r="AC1320" s="24"/>
    </row>
    <row r="1321" spans="1:29" s="16" customFormat="1" ht="15" customHeight="1" x14ac:dyDescent="0.25">
      <c r="A1321" s="13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5"/>
    </row>
    <row r="1322" spans="1:29" s="16" customFormat="1" ht="15" customHeight="1" x14ac:dyDescent="0.25">
      <c r="A1322" s="13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5"/>
    </row>
    <row r="1323" spans="1:29" s="16" customFormat="1" ht="15" customHeight="1" x14ac:dyDescent="0.25">
      <c r="A1323" s="17" t="s">
        <v>55</v>
      </c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5"/>
    </row>
    <row r="1324" spans="1:29" s="16" customFormat="1" ht="18" customHeight="1" x14ac:dyDescent="0.2">
      <c r="A1324" s="18" t="s">
        <v>36</v>
      </c>
      <c r="B1324" s="14">
        <f>[1]consoCURRENT!E27573</f>
        <v>2810000</v>
      </c>
      <c r="C1324" s="14">
        <f>[1]consoCURRENT!F27573</f>
        <v>0</v>
      </c>
      <c r="D1324" s="14">
        <f>[1]consoCURRENT!G27573</f>
        <v>0</v>
      </c>
      <c r="E1324" s="14">
        <f>[1]consoCURRENT!H27573</f>
        <v>387280.5</v>
      </c>
      <c r="F1324" s="14">
        <f>[1]consoCURRENT!I27573</f>
        <v>0</v>
      </c>
      <c r="G1324" s="14">
        <f>[1]consoCURRENT!J27573</f>
        <v>0</v>
      </c>
      <c r="H1324" s="14">
        <f>[1]consoCURRENT!K27573</f>
        <v>0</v>
      </c>
      <c r="I1324" s="14">
        <f>[1]consoCURRENT!L27573</f>
        <v>0</v>
      </c>
      <c r="J1324" s="14">
        <f>[1]consoCURRENT!M27573</f>
        <v>0</v>
      </c>
      <c r="K1324" s="14">
        <f>[1]consoCURRENT!N27573</f>
        <v>0</v>
      </c>
      <c r="L1324" s="14">
        <f>[1]consoCURRENT!O27573</f>
        <v>0</v>
      </c>
      <c r="M1324" s="14">
        <f>[1]consoCURRENT!P27573</f>
        <v>0</v>
      </c>
      <c r="N1324" s="14">
        <f>[1]consoCURRENT!Q27573</f>
        <v>136916.22</v>
      </c>
      <c r="O1324" s="14">
        <f>[1]consoCURRENT!R27573</f>
        <v>131270.78</v>
      </c>
      <c r="P1324" s="14">
        <f>[1]consoCURRENT!S27573</f>
        <v>119093.5</v>
      </c>
      <c r="Q1324" s="14">
        <f>[1]consoCURRENT!T27573</f>
        <v>0</v>
      </c>
      <c r="R1324" s="14">
        <f>[1]consoCURRENT!U27573</f>
        <v>0</v>
      </c>
      <c r="S1324" s="14">
        <f>[1]consoCURRENT!V27573</f>
        <v>0</v>
      </c>
      <c r="T1324" s="14">
        <f>[1]consoCURRENT!W27573</f>
        <v>0</v>
      </c>
      <c r="U1324" s="14">
        <f>[1]consoCURRENT!X27573</f>
        <v>0</v>
      </c>
      <c r="V1324" s="14">
        <f>[1]consoCURRENT!Y27573</f>
        <v>0</v>
      </c>
      <c r="W1324" s="14">
        <f>[1]consoCURRENT!Z27573</f>
        <v>0</v>
      </c>
      <c r="X1324" s="14">
        <f>[1]consoCURRENT!AA27573</f>
        <v>0</v>
      </c>
      <c r="Y1324" s="14">
        <f>[1]consoCURRENT!AB27573</f>
        <v>0</v>
      </c>
      <c r="Z1324" s="14">
        <f>SUM(M1324:Y1324)</f>
        <v>387280.5</v>
      </c>
      <c r="AA1324" s="14">
        <f>B1324-Z1324</f>
        <v>2422719.5</v>
      </c>
      <c r="AB1324" s="19">
        <f>Z1324/B1324</f>
        <v>0.13782224199288257</v>
      </c>
      <c r="AC1324" s="15"/>
    </row>
    <row r="1325" spans="1:29" s="16" customFormat="1" ht="18" customHeight="1" x14ac:dyDescent="0.2">
      <c r="A1325" s="18" t="s">
        <v>37</v>
      </c>
      <c r="B1325" s="14">
        <f>[1]consoCURRENT!E27661</f>
        <v>579000</v>
      </c>
      <c r="C1325" s="14">
        <f>[1]consoCURRENT!F27661</f>
        <v>0</v>
      </c>
      <c r="D1325" s="14">
        <f>[1]consoCURRENT!G27661</f>
        <v>0</v>
      </c>
      <c r="E1325" s="14">
        <f>[1]consoCURRENT!H27661</f>
        <v>160631.02000000002</v>
      </c>
      <c r="F1325" s="14">
        <f>[1]consoCURRENT!I27661</f>
        <v>0</v>
      </c>
      <c r="G1325" s="14">
        <f>[1]consoCURRENT!J27661</f>
        <v>0</v>
      </c>
      <c r="H1325" s="14">
        <f>[1]consoCURRENT!K27661</f>
        <v>0</v>
      </c>
      <c r="I1325" s="14">
        <f>[1]consoCURRENT!L27661</f>
        <v>0</v>
      </c>
      <c r="J1325" s="14">
        <f>[1]consoCURRENT!M27661</f>
        <v>0</v>
      </c>
      <c r="K1325" s="14">
        <f>[1]consoCURRENT!N27661</f>
        <v>0</v>
      </c>
      <c r="L1325" s="14">
        <f>[1]consoCURRENT!O27661</f>
        <v>0</v>
      </c>
      <c r="M1325" s="14">
        <f>[1]consoCURRENT!P27661</f>
        <v>0</v>
      </c>
      <c r="N1325" s="14">
        <f>[1]consoCURRENT!Q27661</f>
        <v>35600</v>
      </c>
      <c r="O1325" s="14">
        <f>[1]consoCURRENT!R27661</f>
        <v>10600</v>
      </c>
      <c r="P1325" s="14">
        <f>[1]consoCURRENT!S27661</f>
        <v>114431.02</v>
      </c>
      <c r="Q1325" s="14">
        <f>[1]consoCURRENT!T27661</f>
        <v>0</v>
      </c>
      <c r="R1325" s="14">
        <f>[1]consoCURRENT!U27661</f>
        <v>0</v>
      </c>
      <c r="S1325" s="14">
        <f>[1]consoCURRENT!V27661</f>
        <v>0</v>
      </c>
      <c r="T1325" s="14">
        <f>[1]consoCURRENT!W27661</f>
        <v>0</v>
      </c>
      <c r="U1325" s="14">
        <f>[1]consoCURRENT!X27661</f>
        <v>0</v>
      </c>
      <c r="V1325" s="14">
        <f>[1]consoCURRENT!Y27661</f>
        <v>0</v>
      </c>
      <c r="W1325" s="14">
        <f>[1]consoCURRENT!Z27661</f>
        <v>0</v>
      </c>
      <c r="X1325" s="14">
        <f>[1]consoCURRENT!AA27661</f>
        <v>0</v>
      </c>
      <c r="Y1325" s="14">
        <f>[1]consoCURRENT!AB27661</f>
        <v>0</v>
      </c>
      <c r="Z1325" s="14">
        <f t="shared" ref="Z1325:Z1327" si="942">SUM(M1325:Y1325)</f>
        <v>160631.02000000002</v>
      </c>
      <c r="AA1325" s="14">
        <f t="shared" ref="AA1325:AA1327" si="943">B1325-Z1325</f>
        <v>418368.98</v>
      </c>
      <c r="AB1325" s="19">
        <f t="shared" ref="AB1325:AB1330" si="944">Z1325/B1325</f>
        <v>0.27742835924006914</v>
      </c>
      <c r="AC1325" s="15"/>
    </row>
    <row r="1326" spans="1:29" s="16" customFormat="1" ht="18" customHeight="1" x14ac:dyDescent="0.2">
      <c r="A1326" s="18" t="s">
        <v>38</v>
      </c>
      <c r="B1326" s="14">
        <f>[1]consoCURRENT!E27667</f>
        <v>0</v>
      </c>
      <c r="C1326" s="14">
        <f>[1]consoCURRENT!F27667</f>
        <v>0</v>
      </c>
      <c r="D1326" s="14">
        <f>[1]consoCURRENT!G27667</f>
        <v>0</v>
      </c>
      <c r="E1326" s="14">
        <f>[1]consoCURRENT!H27667</f>
        <v>0</v>
      </c>
      <c r="F1326" s="14">
        <f>[1]consoCURRENT!I27667</f>
        <v>0</v>
      </c>
      <c r="G1326" s="14">
        <f>[1]consoCURRENT!J27667</f>
        <v>0</v>
      </c>
      <c r="H1326" s="14">
        <f>[1]consoCURRENT!K27667</f>
        <v>0</v>
      </c>
      <c r="I1326" s="14">
        <f>[1]consoCURRENT!L27667</f>
        <v>0</v>
      </c>
      <c r="J1326" s="14">
        <f>[1]consoCURRENT!M27667</f>
        <v>0</v>
      </c>
      <c r="K1326" s="14">
        <f>[1]consoCURRENT!N27667</f>
        <v>0</v>
      </c>
      <c r="L1326" s="14">
        <f>[1]consoCURRENT!O27667</f>
        <v>0</v>
      </c>
      <c r="M1326" s="14">
        <f>[1]consoCURRENT!P27667</f>
        <v>0</v>
      </c>
      <c r="N1326" s="14">
        <f>[1]consoCURRENT!Q27667</f>
        <v>0</v>
      </c>
      <c r="O1326" s="14">
        <f>[1]consoCURRENT!R27667</f>
        <v>0</v>
      </c>
      <c r="P1326" s="14">
        <f>[1]consoCURRENT!S27667</f>
        <v>0</v>
      </c>
      <c r="Q1326" s="14">
        <f>[1]consoCURRENT!T27667</f>
        <v>0</v>
      </c>
      <c r="R1326" s="14">
        <f>[1]consoCURRENT!U27667</f>
        <v>0</v>
      </c>
      <c r="S1326" s="14">
        <f>[1]consoCURRENT!V27667</f>
        <v>0</v>
      </c>
      <c r="T1326" s="14">
        <f>[1]consoCURRENT!W27667</f>
        <v>0</v>
      </c>
      <c r="U1326" s="14">
        <f>[1]consoCURRENT!X27667</f>
        <v>0</v>
      </c>
      <c r="V1326" s="14">
        <f>[1]consoCURRENT!Y27667</f>
        <v>0</v>
      </c>
      <c r="W1326" s="14">
        <f>[1]consoCURRENT!Z27667</f>
        <v>0</v>
      </c>
      <c r="X1326" s="14">
        <f>[1]consoCURRENT!AA27667</f>
        <v>0</v>
      </c>
      <c r="Y1326" s="14">
        <f>[1]consoCURRENT!AB27667</f>
        <v>0</v>
      </c>
      <c r="Z1326" s="14">
        <f t="shared" si="942"/>
        <v>0</v>
      </c>
      <c r="AA1326" s="14">
        <f t="shared" si="943"/>
        <v>0</v>
      </c>
      <c r="AB1326" s="19"/>
      <c r="AC1326" s="15"/>
    </row>
    <row r="1327" spans="1:29" s="16" customFormat="1" ht="18" customHeight="1" x14ac:dyDescent="0.2">
      <c r="A1327" s="18" t="s">
        <v>39</v>
      </c>
      <c r="B1327" s="14">
        <f>[1]consoCURRENT!E27696</f>
        <v>0</v>
      </c>
      <c r="C1327" s="14">
        <f>[1]consoCURRENT!F27696</f>
        <v>0</v>
      </c>
      <c r="D1327" s="14">
        <f>[1]consoCURRENT!G27696</f>
        <v>0</v>
      </c>
      <c r="E1327" s="14">
        <f>[1]consoCURRENT!H27696</f>
        <v>0</v>
      </c>
      <c r="F1327" s="14">
        <f>[1]consoCURRENT!I27696</f>
        <v>0</v>
      </c>
      <c r="G1327" s="14">
        <f>[1]consoCURRENT!J27696</f>
        <v>0</v>
      </c>
      <c r="H1327" s="14">
        <f>[1]consoCURRENT!K27696</f>
        <v>0</v>
      </c>
      <c r="I1327" s="14">
        <f>[1]consoCURRENT!L27696</f>
        <v>0</v>
      </c>
      <c r="J1327" s="14">
        <f>[1]consoCURRENT!M27696</f>
        <v>0</v>
      </c>
      <c r="K1327" s="14">
        <f>[1]consoCURRENT!N27696</f>
        <v>0</v>
      </c>
      <c r="L1327" s="14">
        <f>[1]consoCURRENT!O27696</f>
        <v>0</v>
      </c>
      <c r="M1327" s="14">
        <f>[1]consoCURRENT!P27696</f>
        <v>0</v>
      </c>
      <c r="N1327" s="14">
        <f>[1]consoCURRENT!Q27696</f>
        <v>0</v>
      </c>
      <c r="O1327" s="14">
        <f>[1]consoCURRENT!R27696</f>
        <v>0</v>
      </c>
      <c r="P1327" s="14">
        <f>[1]consoCURRENT!S27696</f>
        <v>0</v>
      </c>
      <c r="Q1327" s="14">
        <f>[1]consoCURRENT!T27696</f>
        <v>0</v>
      </c>
      <c r="R1327" s="14">
        <f>[1]consoCURRENT!U27696</f>
        <v>0</v>
      </c>
      <c r="S1327" s="14">
        <f>[1]consoCURRENT!V27696</f>
        <v>0</v>
      </c>
      <c r="T1327" s="14">
        <f>[1]consoCURRENT!W27696</f>
        <v>0</v>
      </c>
      <c r="U1327" s="14">
        <f>[1]consoCURRENT!X27696</f>
        <v>0</v>
      </c>
      <c r="V1327" s="14">
        <f>[1]consoCURRENT!Y27696</f>
        <v>0</v>
      </c>
      <c r="W1327" s="14">
        <f>[1]consoCURRENT!Z27696</f>
        <v>0</v>
      </c>
      <c r="X1327" s="14">
        <f>[1]consoCURRENT!AA27696</f>
        <v>0</v>
      </c>
      <c r="Y1327" s="14">
        <f>[1]consoCURRENT!AB27696</f>
        <v>0</v>
      </c>
      <c r="Z1327" s="14">
        <f t="shared" si="942"/>
        <v>0</v>
      </c>
      <c r="AA1327" s="14">
        <f t="shared" si="943"/>
        <v>0</v>
      </c>
      <c r="AB1327" s="19"/>
      <c r="AC1327" s="15"/>
    </row>
    <row r="1328" spans="1:29" s="16" customFormat="1" ht="18" customHeight="1" x14ac:dyDescent="0.25">
      <c r="A1328" s="20" t="s">
        <v>40</v>
      </c>
      <c r="B1328" s="21">
        <f>SUM(B1324:B1327)</f>
        <v>3389000</v>
      </c>
      <c r="C1328" s="21">
        <f t="shared" ref="C1328:AA1328" si="945">SUM(C1324:C1327)</f>
        <v>0</v>
      </c>
      <c r="D1328" s="21">
        <f t="shared" si="945"/>
        <v>0</v>
      </c>
      <c r="E1328" s="21">
        <f t="shared" si="945"/>
        <v>547911.52</v>
      </c>
      <c r="F1328" s="21">
        <f t="shared" si="945"/>
        <v>0</v>
      </c>
      <c r="G1328" s="21">
        <f t="shared" si="945"/>
        <v>0</v>
      </c>
      <c r="H1328" s="21">
        <f t="shared" si="945"/>
        <v>0</v>
      </c>
      <c r="I1328" s="21">
        <f t="shared" si="945"/>
        <v>0</v>
      </c>
      <c r="J1328" s="21">
        <f t="shared" si="945"/>
        <v>0</v>
      </c>
      <c r="K1328" s="21">
        <f t="shared" si="945"/>
        <v>0</v>
      </c>
      <c r="L1328" s="21">
        <f t="shared" si="945"/>
        <v>0</v>
      </c>
      <c r="M1328" s="21">
        <f t="shared" si="945"/>
        <v>0</v>
      </c>
      <c r="N1328" s="21">
        <f t="shared" si="945"/>
        <v>172516.22</v>
      </c>
      <c r="O1328" s="21">
        <f t="shared" si="945"/>
        <v>141870.78</v>
      </c>
      <c r="P1328" s="21">
        <f t="shared" si="945"/>
        <v>233524.52000000002</v>
      </c>
      <c r="Q1328" s="21">
        <f t="shared" si="945"/>
        <v>0</v>
      </c>
      <c r="R1328" s="21">
        <f t="shared" si="945"/>
        <v>0</v>
      </c>
      <c r="S1328" s="21">
        <f t="shared" si="945"/>
        <v>0</v>
      </c>
      <c r="T1328" s="21">
        <f t="shared" si="945"/>
        <v>0</v>
      </c>
      <c r="U1328" s="21">
        <f t="shared" si="945"/>
        <v>0</v>
      </c>
      <c r="V1328" s="21">
        <f t="shared" si="945"/>
        <v>0</v>
      </c>
      <c r="W1328" s="21">
        <f t="shared" si="945"/>
        <v>0</v>
      </c>
      <c r="X1328" s="21">
        <f t="shared" si="945"/>
        <v>0</v>
      </c>
      <c r="Y1328" s="21">
        <f t="shared" si="945"/>
        <v>0</v>
      </c>
      <c r="Z1328" s="21">
        <f t="shared" si="945"/>
        <v>547911.52</v>
      </c>
      <c r="AA1328" s="21">
        <f t="shared" si="945"/>
        <v>2841088.48</v>
      </c>
      <c r="AB1328" s="22">
        <f t="shared" si="944"/>
        <v>0.16167350840956035</v>
      </c>
      <c r="AC1328" s="15"/>
    </row>
    <row r="1329" spans="1:29" s="16" customFormat="1" ht="18" customHeight="1" x14ac:dyDescent="0.25">
      <c r="A1329" s="23" t="s">
        <v>41</v>
      </c>
      <c r="B1329" s="14">
        <f>[1]consoCURRENT!E27700</f>
        <v>0</v>
      </c>
      <c r="C1329" s="14">
        <f>[1]consoCURRENT!F27700</f>
        <v>0</v>
      </c>
      <c r="D1329" s="14">
        <f>[1]consoCURRENT!G27700</f>
        <v>0</v>
      </c>
      <c r="E1329" s="14">
        <f>[1]consoCURRENT!H27700</f>
        <v>0</v>
      </c>
      <c r="F1329" s="14">
        <f>[1]consoCURRENT!I27700</f>
        <v>0</v>
      </c>
      <c r="G1329" s="14">
        <f>[1]consoCURRENT!J27700</f>
        <v>0</v>
      </c>
      <c r="H1329" s="14">
        <f>[1]consoCURRENT!K27700</f>
        <v>0</v>
      </c>
      <c r="I1329" s="14">
        <f>[1]consoCURRENT!L27700</f>
        <v>0</v>
      </c>
      <c r="J1329" s="14">
        <f>[1]consoCURRENT!M27700</f>
        <v>0</v>
      </c>
      <c r="K1329" s="14">
        <f>[1]consoCURRENT!N27700</f>
        <v>0</v>
      </c>
      <c r="L1329" s="14">
        <f>[1]consoCURRENT!O27700</f>
        <v>0</v>
      </c>
      <c r="M1329" s="14">
        <f>[1]consoCURRENT!P27700</f>
        <v>0</v>
      </c>
      <c r="N1329" s="14">
        <f>[1]consoCURRENT!Q27700</f>
        <v>0</v>
      </c>
      <c r="O1329" s="14">
        <f>[1]consoCURRENT!R27700</f>
        <v>0</v>
      </c>
      <c r="P1329" s="14">
        <f>[1]consoCURRENT!S27700</f>
        <v>0</v>
      </c>
      <c r="Q1329" s="14">
        <f>[1]consoCURRENT!T27700</f>
        <v>0</v>
      </c>
      <c r="R1329" s="14">
        <f>[1]consoCURRENT!U27700</f>
        <v>0</v>
      </c>
      <c r="S1329" s="14">
        <f>[1]consoCURRENT!V27700</f>
        <v>0</v>
      </c>
      <c r="T1329" s="14">
        <f>[1]consoCURRENT!W27700</f>
        <v>0</v>
      </c>
      <c r="U1329" s="14">
        <f>[1]consoCURRENT!X27700</f>
        <v>0</v>
      </c>
      <c r="V1329" s="14">
        <f>[1]consoCURRENT!Y27700</f>
        <v>0</v>
      </c>
      <c r="W1329" s="14">
        <f>[1]consoCURRENT!Z27700</f>
        <v>0</v>
      </c>
      <c r="X1329" s="14">
        <f>[1]consoCURRENT!AA27700</f>
        <v>0</v>
      </c>
      <c r="Y1329" s="14">
        <f>[1]consoCURRENT!AB27700</f>
        <v>0</v>
      </c>
      <c r="Z1329" s="14">
        <f t="shared" ref="Z1329" si="946">SUM(M1329:Y1329)</f>
        <v>0</v>
      </c>
      <c r="AA1329" s="14">
        <f t="shared" ref="AA1329" si="947">B1329-Z1329</f>
        <v>0</v>
      </c>
      <c r="AB1329" s="19"/>
      <c r="AC1329" s="15"/>
    </row>
    <row r="1330" spans="1:29" s="16" customFormat="1" ht="18" customHeight="1" x14ac:dyDescent="0.25">
      <c r="A1330" s="20" t="s">
        <v>42</v>
      </c>
      <c r="B1330" s="21">
        <f>B1329+B1328</f>
        <v>3389000</v>
      </c>
      <c r="C1330" s="21">
        <f t="shared" ref="C1330:AA1330" si="948">C1329+C1328</f>
        <v>0</v>
      </c>
      <c r="D1330" s="21">
        <f t="shared" si="948"/>
        <v>0</v>
      </c>
      <c r="E1330" s="21">
        <f t="shared" si="948"/>
        <v>547911.52</v>
      </c>
      <c r="F1330" s="21">
        <f t="shared" si="948"/>
        <v>0</v>
      </c>
      <c r="G1330" s="21">
        <f t="shared" si="948"/>
        <v>0</v>
      </c>
      <c r="H1330" s="21">
        <f t="shared" si="948"/>
        <v>0</v>
      </c>
      <c r="I1330" s="21">
        <f t="shared" si="948"/>
        <v>0</v>
      </c>
      <c r="J1330" s="21">
        <f t="shared" si="948"/>
        <v>0</v>
      </c>
      <c r="K1330" s="21">
        <f t="shared" si="948"/>
        <v>0</v>
      </c>
      <c r="L1330" s="21">
        <f t="shared" si="948"/>
        <v>0</v>
      </c>
      <c r="M1330" s="21">
        <f t="shared" si="948"/>
        <v>0</v>
      </c>
      <c r="N1330" s="21">
        <f t="shared" si="948"/>
        <v>172516.22</v>
      </c>
      <c r="O1330" s="21">
        <f t="shared" si="948"/>
        <v>141870.78</v>
      </c>
      <c r="P1330" s="21">
        <f t="shared" si="948"/>
        <v>233524.52000000002</v>
      </c>
      <c r="Q1330" s="21">
        <f t="shared" si="948"/>
        <v>0</v>
      </c>
      <c r="R1330" s="21">
        <f t="shared" si="948"/>
        <v>0</v>
      </c>
      <c r="S1330" s="21">
        <f t="shared" si="948"/>
        <v>0</v>
      </c>
      <c r="T1330" s="21">
        <f t="shared" si="948"/>
        <v>0</v>
      </c>
      <c r="U1330" s="21">
        <f t="shared" si="948"/>
        <v>0</v>
      </c>
      <c r="V1330" s="21">
        <f t="shared" si="948"/>
        <v>0</v>
      </c>
      <c r="W1330" s="21">
        <f t="shared" si="948"/>
        <v>0</v>
      </c>
      <c r="X1330" s="21">
        <f t="shared" si="948"/>
        <v>0</v>
      </c>
      <c r="Y1330" s="21">
        <f t="shared" si="948"/>
        <v>0</v>
      </c>
      <c r="Z1330" s="21">
        <f t="shared" si="948"/>
        <v>547911.52</v>
      </c>
      <c r="AA1330" s="21">
        <f t="shared" si="948"/>
        <v>2841088.48</v>
      </c>
      <c r="AB1330" s="22">
        <f t="shared" si="944"/>
        <v>0.16167350840956035</v>
      </c>
      <c r="AC1330" s="24"/>
    </row>
    <row r="1331" spans="1:29" s="16" customFormat="1" ht="15" customHeight="1" x14ac:dyDescent="0.25">
      <c r="A1331" s="13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5"/>
    </row>
    <row r="1332" spans="1:29" s="16" customFormat="1" ht="15" customHeight="1" x14ac:dyDescent="0.25">
      <c r="A1332" s="13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5"/>
    </row>
    <row r="1333" spans="1:29" s="16" customFormat="1" ht="15" customHeight="1" x14ac:dyDescent="0.25">
      <c r="A1333" s="17" t="s">
        <v>56</v>
      </c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5"/>
    </row>
    <row r="1334" spans="1:29" s="16" customFormat="1" ht="18" customHeight="1" x14ac:dyDescent="0.2">
      <c r="A1334" s="18" t="s">
        <v>36</v>
      </c>
      <c r="B1334" s="14">
        <f>[1]consoCURRENT!E27760</f>
        <v>2811000</v>
      </c>
      <c r="C1334" s="14">
        <f>[1]consoCURRENT!F27760</f>
        <v>0</v>
      </c>
      <c r="D1334" s="14">
        <f>[1]consoCURRENT!G27760</f>
        <v>0</v>
      </c>
      <c r="E1334" s="14">
        <f>[1]consoCURRENT!H27760</f>
        <v>558057.77</v>
      </c>
      <c r="F1334" s="14">
        <f>[1]consoCURRENT!I27760</f>
        <v>0</v>
      </c>
      <c r="G1334" s="14">
        <f>[1]consoCURRENT!J27760</f>
        <v>0</v>
      </c>
      <c r="H1334" s="14">
        <f>[1]consoCURRENT!K27760</f>
        <v>0</v>
      </c>
      <c r="I1334" s="14">
        <f>[1]consoCURRENT!L27760</f>
        <v>0</v>
      </c>
      <c r="J1334" s="14">
        <f>[1]consoCURRENT!M27760</f>
        <v>0</v>
      </c>
      <c r="K1334" s="14">
        <f>[1]consoCURRENT!N27760</f>
        <v>0</v>
      </c>
      <c r="L1334" s="14">
        <f>[1]consoCURRENT!O27760</f>
        <v>0</v>
      </c>
      <c r="M1334" s="14">
        <f>[1]consoCURRENT!P27760</f>
        <v>0</v>
      </c>
      <c r="N1334" s="14">
        <f>[1]consoCURRENT!Q27760</f>
        <v>182323.96</v>
      </c>
      <c r="O1334" s="14">
        <f>[1]consoCURRENT!R27760</f>
        <v>178790.65</v>
      </c>
      <c r="P1334" s="14">
        <f>[1]consoCURRENT!S27760</f>
        <v>196943.16</v>
      </c>
      <c r="Q1334" s="14">
        <f>[1]consoCURRENT!T27760</f>
        <v>0</v>
      </c>
      <c r="R1334" s="14">
        <f>[1]consoCURRENT!U27760</f>
        <v>0</v>
      </c>
      <c r="S1334" s="14">
        <f>[1]consoCURRENT!V27760</f>
        <v>0</v>
      </c>
      <c r="T1334" s="14">
        <f>[1]consoCURRENT!W27760</f>
        <v>0</v>
      </c>
      <c r="U1334" s="14">
        <f>[1]consoCURRENT!X27760</f>
        <v>0</v>
      </c>
      <c r="V1334" s="14">
        <f>[1]consoCURRENT!Y27760</f>
        <v>0</v>
      </c>
      <c r="W1334" s="14">
        <f>[1]consoCURRENT!Z27760</f>
        <v>0</v>
      </c>
      <c r="X1334" s="14">
        <f>[1]consoCURRENT!AA27760</f>
        <v>0</v>
      </c>
      <c r="Y1334" s="14">
        <f>[1]consoCURRENT!AB27760</f>
        <v>0</v>
      </c>
      <c r="Z1334" s="14">
        <f>SUM(M1334:Y1334)</f>
        <v>558057.77</v>
      </c>
      <c r="AA1334" s="14">
        <f>B1334-Z1334</f>
        <v>2252942.23</v>
      </c>
      <c r="AB1334" s="19">
        <f>Z1334/B1334</f>
        <v>0.19852642120241906</v>
      </c>
      <c r="AC1334" s="15"/>
    </row>
    <row r="1335" spans="1:29" s="16" customFormat="1" ht="18" customHeight="1" x14ac:dyDescent="0.2">
      <c r="A1335" s="18" t="s">
        <v>37</v>
      </c>
      <c r="B1335" s="14">
        <f>[1]consoCURRENT!E27848</f>
        <v>705000</v>
      </c>
      <c r="C1335" s="14">
        <f>[1]consoCURRENT!F27848</f>
        <v>0</v>
      </c>
      <c r="D1335" s="14">
        <f>[1]consoCURRENT!G27848</f>
        <v>0</v>
      </c>
      <c r="E1335" s="14">
        <f>[1]consoCURRENT!H27848</f>
        <v>246671.12</v>
      </c>
      <c r="F1335" s="14">
        <f>[1]consoCURRENT!I27848</f>
        <v>0</v>
      </c>
      <c r="G1335" s="14">
        <f>[1]consoCURRENT!J27848</f>
        <v>0</v>
      </c>
      <c r="H1335" s="14">
        <f>[1]consoCURRENT!K27848</f>
        <v>0</v>
      </c>
      <c r="I1335" s="14">
        <f>[1]consoCURRENT!L27848</f>
        <v>0</v>
      </c>
      <c r="J1335" s="14">
        <f>[1]consoCURRENT!M27848</f>
        <v>0</v>
      </c>
      <c r="K1335" s="14">
        <f>[1]consoCURRENT!N27848</f>
        <v>0</v>
      </c>
      <c r="L1335" s="14">
        <f>[1]consoCURRENT!O27848</f>
        <v>0</v>
      </c>
      <c r="M1335" s="14">
        <f>[1]consoCURRENT!P27848</f>
        <v>0</v>
      </c>
      <c r="N1335" s="14">
        <f>[1]consoCURRENT!Q27848</f>
        <v>12309.5</v>
      </c>
      <c r="O1335" s="14">
        <f>[1]consoCURRENT!R27848</f>
        <v>0</v>
      </c>
      <c r="P1335" s="14">
        <f>[1]consoCURRENT!S27848</f>
        <v>234361.62</v>
      </c>
      <c r="Q1335" s="14">
        <f>[1]consoCURRENT!T27848</f>
        <v>0</v>
      </c>
      <c r="R1335" s="14">
        <f>[1]consoCURRENT!U27848</f>
        <v>0</v>
      </c>
      <c r="S1335" s="14">
        <f>[1]consoCURRENT!V27848</f>
        <v>0</v>
      </c>
      <c r="T1335" s="14">
        <f>[1]consoCURRENT!W27848</f>
        <v>0</v>
      </c>
      <c r="U1335" s="14">
        <f>[1]consoCURRENT!X27848</f>
        <v>0</v>
      </c>
      <c r="V1335" s="14">
        <f>[1]consoCURRENT!Y27848</f>
        <v>0</v>
      </c>
      <c r="W1335" s="14">
        <f>[1]consoCURRENT!Z27848</f>
        <v>0</v>
      </c>
      <c r="X1335" s="14">
        <f>[1]consoCURRENT!AA27848</f>
        <v>0</v>
      </c>
      <c r="Y1335" s="14">
        <f>[1]consoCURRENT!AB27848</f>
        <v>0</v>
      </c>
      <c r="Z1335" s="14">
        <f t="shared" ref="Z1335:Z1337" si="949">SUM(M1335:Y1335)</f>
        <v>246671.12</v>
      </c>
      <c r="AA1335" s="14">
        <f t="shared" ref="AA1335:AA1337" si="950">B1335-Z1335</f>
        <v>458328.88</v>
      </c>
      <c r="AB1335" s="19">
        <f t="shared" ref="AB1335:AB1340" si="951">Z1335/B1335</f>
        <v>0.34988811347517729</v>
      </c>
      <c r="AC1335" s="15"/>
    </row>
    <row r="1336" spans="1:29" s="16" customFormat="1" ht="18" customHeight="1" x14ac:dyDescent="0.2">
      <c r="A1336" s="18" t="s">
        <v>38</v>
      </c>
      <c r="B1336" s="14">
        <f>[1]consoCURRENT!E27854</f>
        <v>0</v>
      </c>
      <c r="C1336" s="14">
        <f>[1]consoCURRENT!F27854</f>
        <v>0</v>
      </c>
      <c r="D1336" s="14">
        <f>[1]consoCURRENT!G27854</f>
        <v>0</v>
      </c>
      <c r="E1336" s="14">
        <f>[1]consoCURRENT!H27854</f>
        <v>0</v>
      </c>
      <c r="F1336" s="14">
        <f>[1]consoCURRENT!I27854</f>
        <v>0</v>
      </c>
      <c r="G1336" s="14">
        <f>[1]consoCURRENT!J27854</f>
        <v>0</v>
      </c>
      <c r="H1336" s="14">
        <f>[1]consoCURRENT!K27854</f>
        <v>0</v>
      </c>
      <c r="I1336" s="14">
        <f>[1]consoCURRENT!L27854</f>
        <v>0</v>
      </c>
      <c r="J1336" s="14">
        <f>[1]consoCURRENT!M27854</f>
        <v>0</v>
      </c>
      <c r="K1336" s="14">
        <f>[1]consoCURRENT!N27854</f>
        <v>0</v>
      </c>
      <c r="L1336" s="14">
        <f>[1]consoCURRENT!O27854</f>
        <v>0</v>
      </c>
      <c r="M1336" s="14">
        <f>[1]consoCURRENT!P27854</f>
        <v>0</v>
      </c>
      <c r="N1336" s="14">
        <f>[1]consoCURRENT!Q27854</f>
        <v>0</v>
      </c>
      <c r="O1336" s="14">
        <f>[1]consoCURRENT!R27854</f>
        <v>0</v>
      </c>
      <c r="P1336" s="14">
        <f>[1]consoCURRENT!S27854</f>
        <v>0</v>
      </c>
      <c r="Q1336" s="14">
        <f>[1]consoCURRENT!T27854</f>
        <v>0</v>
      </c>
      <c r="R1336" s="14">
        <f>[1]consoCURRENT!U27854</f>
        <v>0</v>
      </c>
      <c r="S1336" s="14">
        <f>[1]consoCURRENT!V27854</f>
        <v>0</v>
      </c>
      <c r="T1336" s="14">
        <f>[1]consoCURRENT!W27854</f>
        <v>0</v>
      </c>
      <c r="U1336" s="14">
        <f>[1]consoCURRENT!X27854</f>
        <v>0</v>
      </c>
      <c r="V1336" s="14">
        <f>[1]consoCURRENT!Y27854</f>
        <v>0</v>
      </c>
      <c r="W1336" s="14">
        <f>[1]consoCURRENT!Z27854</f>
        <v>0</v>
      </c>
      <c r="X1336" s="14">
        <f>[1]consoCURRENT!AA27854</f>
        <v>0</v>
      </c>
      <c r="Y1336" s="14">
        <f>[1]consoCURRENT!AB27854</f>
        <v>0</v>
      </c>
      <c r="Z1336" s="14">
        <f t="shared" si="949"/>
        <v>0</v>
      </c>
      <c r="AA1336" s="14">
        <f t="shared" si="950"/>
        <v>0</v>
      </c>
      <c r="AB1336" s="19"/>
      <c r="AC1336" s="15"/>
    </row>
    <row r="1337" spans="1:29" s="16" customFormat="1" ht="18" customHeight="1" x14ac:dyDescent="0.2">
      <c r="A1337" s="18" t="s">
        <v>39</v>
      </c>
      <c r="B1337" s="14">
        <f>[1]consoCURRENT!E27883</f>
        <v>0</v>
      </c>
      <c r="C1337" s="14">
        <f>[1]consoCURRENT!F27883</f>
        <v>0</v>
      </c>
      <c r="D1337" s="14">
        <f>[1]consoCURRENT!G27883</f>
        <v>0</v>
      </c>
      <c r="E1337" s="14">
        <f>[1]consoCURRENT!H27883</f>
        <v>0</v>
      </c>
      <c r="F1337" s="14">
        <f>[1]consoCURRENT!I27883</f>
        <v>0</v>
      </c>
      <c r="G1337" s="14">
        <f>[1]consoCURRENT!J27883</f>
        <v>0</v>
      </c>
      <c r="H1337" s="14">
        <f>[1]consoCURRENT!K27883</f>
        <v>0</v>
      </c>
      <c r="I1337" s="14">
        <f>[1]consoCURRENT!L27883</f>
        <v>0</v>
      </c>
      <c r="J1337" s="14">
        <f>[1]consoCURRENT!M27883</f>
        <v>0</v>
      </c>
      <c r="K1337" s="14">
        <f>[1]consoCURRENT!N27883</f>
        <v>0</v>
      </c>
      <c r="L1337" s="14">
        <f>[1]consoCURRENT!O27883</f>
        <v>0</v>
      </c>
      <c r="M1337" s="14">
        <f>[1]consoCURRENT!P27883</f>
        <v>0</v>
      </c>
      <c r="N1337" s="14">
        <f>[1]consoCURRENT!Q27883</f>
        <v>0</v>
      </c>
      <c r="O1337" s="14">
        <f>[1]consoCURRENT!R27883</f>
        <v>0</v>
      </c>
      <c r="P1337" s="14">
        <f>[1]consoCURRENT!S27883</f>
        <v>0</v>
      </c>
      <c r="Q1337" s="14">
        <f>[1]consoCURRENT!T27883</f>
        <v>0</v>
      </c>
      <c r="R1337" s="14">
        <f>[1]consoCURRENT!U27883</f>
        <v>0</v>
      </c>
      <c r="S1337" s="14">
        <f>[1]consoCURRENT!V27883</f>
        <v>0</v>
      </c>
      <c r="T1337" s="14">
        <f>[1]consoCURRENT!W27883</f>
        <v>0</v>
      </c>
      <c r="U1337" s="14">
        <f>[1]consoCURRENT!X27883</f>
        <v>0</v>
      </c>
      <c r="V1337" s="14">
        <f>[1]consoCURRENT!Y27883</f>
        <v>0</v>
      </c>
      <c r="W1337" s="14">
        <f>[1]consoCURRENT!Z27883</f>
        <v>0</v>
      </c>
      <c r="X1337" s="14">
        <f>[1]consoCURRENT!AA27883</f>
        <v>0</v>
      </c>
      <c r="Y1337" s="14">
        <f>[1]consoCURRENT!AB27883</f>
        <v>0</v>
      </c>
      <c r="Z1337" s="14">
        <f t="shared" si="949"/>
        <v>0</v>
      </c>
      <c r="AA1337" s="14">
        <f t="shared" si="950"/>
        <v>0</v>
      </c>
      <c r="AB1337" s="19"/>
      <c r="AC1337" s="15"/>
    </row>
    <row r="1338" spans="1:29" s="16" customFormat="1" ht="18" customHeight="1" x14ac:dyDescent="0.25">
      <c r="A1338" s="20" t="s">
        <v>40</v>
      </c>
      <c r="B1338" s="21">
        <f>SUM(B1334:B1337)</f>
        <v>3516000</v>
      </c>
      <c r="C1338" s="21">
        <f t="shared" ref="C1338:AA1338" si="952">SUM(C1334:C1337)</f>
        <v>0</v>
      </c>
      <c r="D1338" s="21">
        <f t="shared" si="952"/>
        <v>0</v>
      </c>
      <c r="E1338" s="21">
        <f t="shared" si="952"/>
        <v>804728.89</v>
      </c>
      <c r="F1338" s="21">
        <f t="shared" si="952"/>
        <v>0</v>
      </c>
      <c r="G1338" s="21">
        <f t="shared" si="952"/>
        <v>0</v>
      </c>
      <c r="H1338" s="21">
        <f t="shared" si="952"/>
        <v>0</v>
      </c>
      <c r="I1338" s="21">
        <f t="shared" si="952"/>
        <v>0</v>
      </c>
      <c r="J1338" s="21">
        <f t="shared" si="952"/>
        <v>0</v>
      </c>
      <c r="K1338" s="21">
        <f t="shared" si="952"/>
        <v>0</v>
      </c>
      <c r="L1338" s="21">
        <f t="shared" si="952"/>
        <v>0</v>
      </c>
      <c r="M1338" s="21">
        <f t="shared" si="952"/>
        <v>0</v>
      </c>
      <c r="N1338" s="21">
        <f t="shared" si="952"/>
        <v>194633.46</v>
      </c>
      <c r="O1338" s="21">
        <f t="shared" si="952"/>
        <v>178790.65</v>
      </c>
      <c r="P1338" s="21">
        <f t="shared" si="952"/>
        <v>431304.78</v>
      </c>
      <c r="Q1338" s="21">
        <f t="shared" si="952"/>
        <v>0</v>
      </c>
      <c r="R1338" s="21">
        <f t="shared" si="952"/>
        <v>0</v>
      </c>
      <c r="S1338" s="21">
        <f t="shared" si="952"/>
        <v>0</v>
      </c>
      <c r="T1338" s="21">
        <f t="shared" si="952"/>
        <v>0</v>
      </c>
      <c r="U1338" s="21">
        <f t="shared" si="952"/>
        <v>0</v>
      </c>
      <c r="V1338" s="21">
        <f t="shared" si="952"/>
        <v>0</v>
      </c>
      <c r="W1338" s="21">
        <f t="shared" si="952"/>
        <v>0</v>
      </c>
      <c r="X1338" s="21">
        <f t="shared" si="952"/>
        <v>0</v>
      </c>
      <c r="Y1338" s="21">
        <f t="shared" si="952"/>
        <v>0</v>
      </c>
      <c r="Z1338" s="21">
        <f t="shared" si="952"/>
        <v>804728.89</v>
      </c>
      <c r="AA1338" s="21">
        <f t="shared" si="952"/>
        <v>2711271.11</v>
      </c>
      <c r="AB1338" s="22">
        <f t="shared" si="951"/>
        <v>0.22887624857792946</v>
      </c>
      <c r="AC1338" s="15"/>
    </row>
    <row r="1339" spans="1:29" s="16" customFormat="1" ht="18" customHeight="1" x14ac:dyDescent="0.25">
      <c r="A1339" s="23" t="s">
        <v>41</v>
      </c>
      <c r="B1339" s="14">
        <f>[1]consoCURRENT!E27887</f>
        <v>0</v>
      </c>
      <c r="C1339" s="14">
        <f>[1]consoCURRENT!F27887</f>
        <v>0</v>
      </c>
      <c r="D1339" s="14">
        <f>[1]consoCURRENT!G27887</f>
        <v>0</v>
      </c>
      <c r="E1339" s="14">
        <f>[1]consoCURRENT!H27887</f>
        <v>0</v>
      </c>
      <c r="F1339" s="14">
        <f>[1]consoCURRENT!I27887</f>
        <v>0</v>
      </c>
      <c r="G1339" s="14">
        <f>[1]consoCURRENT!J27887</f>
        <v>0</v>
      </c>
      <c r="H1339" s="14">
        <f>[1]consoCURRENT!K27887</f>
        <v>0</v>
      </c>
      <c r="I1339" s="14">
        <f>[1]consoCURRENT!L27887</f>
        <v>0</v>
      </c>
      <c r="J1339" s="14">
        <f>[1]consoCURRENT!M27887</f>
        <v>0</v>
      </c>
      <c r="K1339" s="14">
        <f>[1]consoCURRENT!N27887</f>
        <v>0</v>
      </c>
      <c r="L1339" s="14">
        <f>[1]consoCURRENT!O27887</f>
        <v>0</v>
      </c>
      <c r="M1339" s="14">
        <f>[1]consoCURRENT!P27887</f>
        <v>0</v>
      </c>
      <c r="N1339" s="14">
        <f>[1]consoCURRENT!Q27887</f>
        <v>0</v>
      </c>
      <c r="O1339" s="14">
        <f>[1]consoCURRENT!R27887</f>
        <v>0</v>
      </c>
      <c r="P1339" s="14">
        <f>[1]consoCURRENT!S27887</f>
        <v>0</v>
      </c>
      <c r="Q1339" s="14">
        <f>[1]consoCURRENT!T27887</f>
        <v>0</v>
      </c>
      <c r="R1339" s="14">
        <f>[1]consoCURRENT!U27887</f>
        <v>0</v>
      </c>
      <c r="S1339" s="14">
        <f>[1]consoCURRENT!V27887</f>
        <v>0</v>
      </c>
      <c r="T1339" s="14">
        <f>[1]consoCURRENT!W27887</f>
        <v>0</v>
      </c>
      <c r="U1339" s="14">
        <f>[1]consoCURRENT!X27887</f>
        <v>0</v>
      </c>
      <c r="V1339" s="14">
        <f>[1]consoCURRENT!Y27887</f>
        <v>0</v>
      </c>
      <c r="W1339" s="14">
        <f>[1]consoCURRENT!Z27887</f>
        <v>0</v>
      </c>
      <c r="X1339" s="14">
        <f>[1]consoCURRENT!AA27887</f>
        <v>0</v>
      </c>
      <c r="Y1339" s="14">
        <f>[1]consoCURRENT!AB27887</f>
        <v>0</v>
      </c>
      <c r="Z1339" s="14">
        <f t="shared" ref="Z1339" si="953">SUM(M1339:Y1339)</f>
        <v>0</v>
      </c>
      <c r="AA1339" s="14">
        <f t="shared" ref="AA1339" si="954">B1339-Z1339</f>
        <v>0</v>
      </c>
      <c r="AB1339" s="19"/>
      <c r="AC1339" s="15"/>
    </row>
    <row r="1340" spans="1:29" s="16" customFormat="1" ht="18" customHeight="1" x14ac:dyDescent="0.25">
      <c r="A1340" s="20" t="s">
        <v>42</v>
      </c>
      <c r="B1340" s="21">
        <f>B1339+B1338</f>
        <v>3516000</v>
      </c>
      <c r="C1340" s="21">
        <f t="shared" ref="C1340:AA1340" si="955">C1339+C1338</f>
        <v>0</v>
      </c>
      <c r="D1340" s="21">
        <f t="shared" si="955"/>
        <v>0</v>
      </c>
      <c r="E1340" s="21">
        <f t="shared" si="955"/>
        <v>804728.89</v>
      </c>
      <c r="F1340" s="21">
        <f t="shared" si="955"/>
        <v>0</v>
      </c>
      <c r="G1340" s="21">
        <f t="shared" si="955"/>
        <v>0</v>
      </c>
      <c r="H1340" s="21">
        <f t="shared" si="955"/>
        <v>0</v>
      </c>
      <c r="I1340" s="21">
        <f t="shared" si="955"/>
        <v>0</v>
      </c>
      <c r="J1340" s="21">
        <f t="shared" si="955"/>
        <v>0</v>
      </c>
      <c r="K1340" s="21">
        <f t="shared" si="955"/>
        <v>0</v>
      </c>
      <c r="L1340" s="21">
        <f t="shared" si="955"/>
        <v>0</v>
      </c>
      <c r="M1340" s="21">
        <f t="shared" si="955"/>
        <v>0</v>
      </c>
      <c r="N1340" s="21">
        <f t="shared" si="955"/>
        <v>194633.46</v>
      </c>
      <c r="O1340" s="21">
        <f t="shared" si="955"/>
        <v>178790.65</v>
      </c>
      <c r="P1340" s="21">
        <f t="shared" si="955"/>
        <v>431304.78</v>
      </c>
      <c r="Q1340" s="21">
        <f t="shared" si="955"/>
        <v>0</v>
      </c>
      <c r="R1340" s="21">
        <f t="shared" si="955"/>
        <v>0</v>
      </c>
      <c r="S1340" s="21">
        <f t="shared" si="955"/>
        <v>0</v>
      </c>
      <c r="T1340" s="21">
        <f t="shared" si="955"/>
        <v>0</v>
      </c>
      <c r="U1340" s="21">
        <f t="shared" si="955"/>
        <v>0</v>
      </c>
      <c r="V1340" s="21">
        <f t="shared" si="955"/>
        <v>0</v>
      </c>
      <c r="W1340" s="21">
        <f t="shared" si="955"/>
        <v>0</v>
      </c>
      <c r="X1340" s="21">
        <f t="shared" si="955"/>
        <v>0</v>
      </c>
      <c r="Y1340" s="21">
        <f t="shared" si="955"/>
        <v>0</v>
      </c>
      <c r="Z1340" s="21">
        <f t="shared" si="955"/>
        <v>804728.89</v>
      </c>
      <c r="AA1340" s="21">
        <f t="shared" si="955"/>
        <v>2711271.11</v>
      </c>
      <c r="AB1340" s="22">
        <f t="shared" si="951"/>
        <v>0.22887624857792946</v>
      </c>
      <c r="AC1340" s="24"/>
    </row>
    <row r="1341" spans="1:29" s="16" customFormat="1" ht="15" customHeight="1" x14ac:dyDescent="0.25">
      <c r="A1341" s="13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5"/>
    </row>
    <row r="1342" spans="1:29" s="16" customFormat="1" ht="15" customHeight="1" x14ac:dyDescent="0.25">
      <c r="A1342" s="13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5"/>
    </row>
    <row r="1343" spans="1:29" s="16" customFormat="1" ht="15" customHeight="1" x14ac:dyDescent="0.25">
      <c r="A1343" s="17" t="s">
        <v>57</v>
      </c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5"/>
    </row>
    <row r="1344" spans="1:29" s="16" customFormat="1" ht="18" customHeight="1" x14ac:dyDescent="0.2">
      <c r="A1344" s="18" t="s">
        <v>36</v>
      </c>
      <c r="B1344" s="14">
        <f>[1]consoCURRENT!E27947</f>
        <v>2811000</v>
      </c>
      <c r="C1344" s="14">
        <f>[1]consoCURRENT!F27947</f>
        <v>0</v>
      </c>
      <c r="D1344" s="14">
        <f>[1]consoCURRENT!G27947</f>
        <v>0</v>
      </c>
      <c r="E1344" s="14">
        <f>[1]consoCURRENT!H27947</f>
        <v>663370.52</v>
      </c>
      <c r="F1344" s="14">
        <f>[1]consoCURRENT!I27947</f>
        <v>0</v>
      </c>
      <c r="G1344" s="14">
        <f>[1]consoCURRENT!J27947</f>
        <v>0</v>
      </c>
      <c r="H1344" s="14">
        <f>[1]consoCURRENT!K27947</f>
        <v>0</v>
      </c>
      <c r="I1344" s="14">
        <f>[1]consoCURRENT!L27947</f>
        <v>0</v>
      </c>
      <c r="J1344" s="14">
        <f>[1]consoCURRENT!M27947</f>
        <v>0</v>
      </c>
      <c r="K1344" s="14">
        <f>[1]consoCURRENT!N27947</f>
        <v>0</v>
      </c>
      <c r="L1344" s="14">
        <f>[1]consoCURRENT!O27947</f>
        <v>0</v>
      </c>
      <c r="M1344" s="14">
        <f>[1]consoCURRENT!P27947</f>
        <v>0</v>
      </c>
      <c r="N1344" s="14">
        <f>[1]consoCURRENT!Q27947</f>
        <v>173665.41</v>
      </c>
      <c r="O1344" s="14">
        <f>[1]consoCURRENT!R27947</f>
        <v>284099.12</v>
      </c>
      <c r="P1344" s="14">
        <f>[1]consoCURRENT!S27947</f>
        <v>205605.99</v>
      </c>
      <c r="Q1344" s="14">
        <f>[1]consoCURRENT!T27947</f>
        <v>0</v>
      </c>
      <c r="R1344" s="14">
        <f>[1]consoCURRENT!U27947</f>
        <v>0</v>
      </c>
      <c r="S1344" s="14">
        <f>[1]consoCURRENT!V27947</f>
        <v>0</v>
      </c>
      <c r="T1344" s="14">
        <f>[1]consoCURRENT!W27947</f>
        <v>0</v>
      </c>
      <c r="U1344" s="14">
        <f>[1]consoCURRENT!X27947</f>
        <v>0</v>
      </c>
      <c r="V1344" s="14">
        <f>[1]consoCURRENT!Y27947</f>
        <v>0</v>
      </c>
      <c r="W1344" s="14">
        <f>[1]consoCURRENT!Z27947</f>
        <v>0</v>
      </c>
      <c r="X1344" s="14">
        <f>[1]consoCURRENT!AA27947</f>
        <v>0</v>
      </c>
      <c r="Y1344" s="14">
        <f>[1]consoCURRENT!AB27947</f>
        <v>0</v>
      </c>
      <c r="Z1344" s="14">
        <f>SUM(M1344:Y1344)</f>
        <v>663370.52</v>
      </c>
      <c r="AA1344" s="14">
        <f>B1344-Z1344</f>
        <v>2147629.48</v>
      </c>
      <c r="AB1344" s="19">
        <f>Z1344/B1344</f>
        <v>0.23599093561010318</v>
      </c>
      <c r="AC1344" s="15"/>
    </row>
    <row r="1345" spans="1:29" s="16" customFormat="1" ht="18" customHeight="1" x14ac:dyDescent="0.2">
      <c r="A1345" s="18" t="s">
        <v>37</v>
      </c>
      <c r="B1345" s="14">
        <f>[1]consoCURRENT!E28035</f>
        <v>828000</v>
      </c>
      <c r="C1345" s="14">
        <f>[1]consoCURRENT!F28035</f>
        <v>0</v>
      </c>
      <c r="D1345" s="14">
        <f>[1]consoCURRENT!G28035</f>
        <v>0</v>
      </c>
      <c r="E1345" s="14">
        <f>[1]consoCURRENT!H28035</f>
        <v>102105.82</v>
      </c>
      <c r="F1345" s="14">
        <f>[1]consoCURRENT!I28035</f>
        <v>0</v>
      </c>
      <c r="G1345" s="14">
        <f>[1]consoCURRENT!J28035</f>
        <v>0</v>
      </c>
      <c r="H1345" s="14">
        <f>[1]consoCURRENT!K28035</f>
        <v>0</v>
      </c>
      <c r="I1345" s="14">
        <f>[1]consoCURRENT!L28035</f>
        <v>0</v>
      </c>
      <c r="J1345" s="14">
        <f>[1]consoCURRENT!M28035</f>
        <v>0</v>
      </c>
      <c r="K1345" s="14">
        <f>[1]consoCURRENT!N28035</f>
        <v>0</v>
      </c>
      <c r="L1345" s="14">
        <f>[1]consoCURRENT!O28035</f>
        <v>0</v>
      </c>
      <c r="M1345" s="14">
        <f>[1]consoCURRENT!P28035</f>
        <v>0</v>
      </c>
      <c r="N1345" s="14">
        <f>[1]consoCURRENT!Q28035</f>
        <v>0</v>
      </c>
      <c r="O1345" s="14">
        <f>[1]consoCURRENT!R28035</f>
        <v>49444.11</v>
      </c>
      <c r="P1345" s="14">
        <f>[1]consoCURRENT!S28035</f>
        <v>52661.71</v>
      </c>
      <c r="Q1345" s="14">
        <f>[1]consoCURRENT!T28035</f>
        <v>0</v>
      </c>
      <c r="R1345" s="14">
        <f>[1]consoCURRENT!U28035</f>
        <v>0</v>
      </c>
      <c r="S1345" s="14">
        <f>[1]consoCURRENT!V28035</f>
        <v>0</v>
      </c>
      <c r="T1345" s="14">
        <f>[1]consoCURRENT!W28035</f>
        <v>0</v>
      </c>
      <c r="U1345" s="14">
        <f>[1]consoCURRENT!X28035</f>
        <v>0</v>
      </c>
      <c r="V1345" s="14">
        <f>[1]consoCURRENT!Y28035</f>
        <v>0</v>
      </c>
      <c r="W1345" s="14">
        <f>[1]consoCURRENT!Z28035</f>
        <v>0</v>
      </c>
      <c r="X1345" s="14">
        <f>[1]consoCURRENT!AA28035</f>
        <v>0</v>
      </c>
      <c r="Y1345" s="14">
        <f>[1]consoCURRENT!AB28035</f>
        <v>0</v>
      </c>
      <c r="Z1345" s="14">
        <f t="shared" ref="Z1345:Z1347" si="956">SUM(M1345:Y1345)</f>
        <v>102105.82</v>
      </c>
      <c r="AA1345" s="14">
        <f t="shared" ref="AA1345:AA1347" si="957">B1345-Z1345</f>
        <v>725894.17999999993</v>
      </c>
      <c r="AB1345" s="19">
        <f t="shared" ref="AB1345:AB1350" si="958">Z1345/B1345</f>
        <v>0.12331620772946861</v>
      </c>
      <c r="AC1345" s="15"/>
    </row>
    <row r="1346" spans="1:29" s="16" customFormat="1" ht="18" customHeight="1" x14ac:dyDescent="0.2">
      <c r="A1346" s="18" t="s">
        <v>38</v>
      </c>
      <c r="B1346" s="14">
        <f>[1]consoCURRENT!E28041</f>
        <v>0</v>
      </c>
      <c r="C1346" s="14">
        <f>[1]consoCURRENT!F28041</f>
        <v>0</v>
      </c>
      <c r="D1346" s="14">
        <f>[1]consoCURRENT!G28041</f>
        <v>0</v>
      </c>
      <c r="E1346" s="14">
        <f>[1]consoCURRENT!H28041</f>
        <v>0</v>
      </c>
      <c r="F1346" s="14">
        <f>[1]consoCURRENT!I28041</f>
        <v>0</v>
      </c>
      <c r="G1346" s="14">
        <f>[1]consoCURRENT!J28041</f>
        <v>0</v>
      </c>
      <c r="H1346" s="14">
        <f>[1]consoCURRENT!K28041</f>
        <v>0</v>
      </c>
      <c r="I1346" s="14">
        <f>[1]consoCURRENT!L28041</f>
        <v>0</v>
      </c>
      <c r="J1346" s="14">
        <f>[1]consoCURRENT!M28041</f>
        <v>0</v>
      </c>
      <c r="K1346" s="14">
        <f>[1]consoCURRENT!N28041</f>
        <v>0</v>
      </c>
      <c r="L1346" s="14">
        <f>[1]consoCURRENT!O28041</f>
        <v>0</v>
      </c>
      <c r="M1346" s="14">
        <f>[1]consoCURRENT!P28041</f>
        <v>0</v>
      </c>
      <c r="N1346" s="14">
        <f>[1]consoCURRENT!Q28041</f>
        <v>0</v>
      </c>
      <c r="O1346" s="14">
        <f>[1]consoCURRENT!R28041</f>
        <v>0</v>
      </c>
      <c r="P1346" s="14">
        <f>[1]consoCURRENT!S28041</f>
        <v>0</v>
      </c>
      <c r="Q1346" s="14">
        <f>[1]consoCURRENT!T28041</f>
        <v>0</v>
      </c>
      <c r="R1346" s="14">
        <f>[1]consoCURRENT!U28041</f>
        <v>0</v>
      </c>
      <c r="S1346" s="14">
        <f>[1]consoCURRENT!V28041</f>
        <v>0</v>
      </c>
      <c r="T1346" s="14">
        <f>[1]consoCURRENT!W28041</f>
        <v>0</v>
      </c>
      <c r="U1346" s="14">
        <f>[1]consoCURRENT!X28041</f>
        <v>0</v>
      </c>
      <c r="V1346" s="14">
        <f>[1]consoCURRENT!Y28041</f>
        <v>0</v>
      </c>
      <c r="W1346" s="14">
        <f>[1]consoCURRENT!Z28041</f>
        <v>0</v>
      </c>
      <c r="X1346" s="14">
        <f>[1]consoCURRENT!AA28041</f>
        <v>0</v>
      </c>
      <c r="Y1346" s="14">
        <f>[1]consoCURRENT!AB28041</f>
        <v>0</v>
      </c>
      <c r="Z1346" s="14">
        <f t="shared" si="956"/>
        <v>0</v>
      </c>
      <c r="AA1346" s="14">
        <f t="shared" si="957"/>
        <v>0</v>
      </c>
      <c r="AB1346" s="19"/>
      <c r="AC1346" s="15"/>
    </row>
    <row r="1347" spans="1:29" s="16" customFormat="1" ht="18" customHeight="1" x14ac:dyDescent="0.2">
      <c r="A1347" s="18" t="s">
        <v>39</v>
      </c>
      <c r="B1347" s="14">
        <f>[1]consoCURRENT!E28070</f>
        <v>0</v>
      </c>
      <c r="C1347" s="14">
        <f>[1]consoCURRENT!F28070</f>
        <v>0</v>
      </c>
      <c r="D1347" s="14">
        <f>[1]consoCURRENT!G28070</f>
        <v>0</v>
      </c>
      <c r="E1347" s="14">
        <f>[1]consoCURRENT!H28070</f>
        <v>0</v>
      </c>
      <c r="F1347" s="14">
        <f>[1]consoCURRENT!I28070</f>
        <v>0</v>
      </c>
      <c r="G1347" s="14">
        <f>[1]consoCURRENT!J28070</f>
        <v>0</v>
      </c>
      <c r="H1347" s="14">
        <f>[1]consoCURRENT!K28070</f>
        <v>0</v>
      </c>
      <c r="I1347" s="14">
        <f>[1]consoCURRENT!L28070</f>
        <v>0</v>
      </c>
      <c r="J1347" s="14">
        <f>[1]consoCURRENT!M28070</f>
        <v>0</v>
      </c>
      <c r="K1347" s="14">
        <f>[1]consoCURRENT!N28070</f>
        <v>0</v>
      </c>
      <c r="L1347" s="14">
        <f>[1]consoCURRENT!O28070</f>
        <v>0</v>
      </c>
      <c r="M1347" s="14">
        <f>[1]consoCURRENT!P28070</f>
        <v>0</v>
      </c>
      <c r="N1347" s="14">
        <f>[1]consoCURRENT!Q28070</f>
        <v>0</v>
      </c>
      <c r="O1347" s="14">
        <f>[1]consoCURRENT!R28070</f>
        <v>0</v>
      </c>
      <c r="P1347" s="14">
        <f>[1]consoCURRENT!S28070</f>
        <v>0</v>
      </c>
      <c r="Q1347" s="14">
        <f>[1]consoCURRENT!T28070</f>
        <v>0</v>
      </c>
      <c r="R1347" s="14">
        <f>[1]consoCURRENT!U28070</f>
        <v>0</v>
      </c>
      <c r="S1347" s="14">
        <f>[1]consoCURRENT!V28070</f>
        <v>0</v>
      </c>
      <c r="T1347" s="14">
        <f>[1]consoCURRENT!W28070</f>
        <v>0</v>
      </c>
      <c r="U1347" s="14">
        <f>[1]consoCURRENT!X28070</f>
        <v>0</v>
      </c>
      <c r="V1347" s="14">
        <f>[1]consoCURRENT!Y28070</f>
        <v>0</v>
      </c>
      <c r="W1347" s="14">
        <f>[1]consoCURRENT!Z28070</f>
        <v>0</v>
      </c>
      <c r="X1347" s="14">
        <f>[1]consoCURRENT!AA28070</f>
        <v>0</v>
      </c>
      <c r="Y1347" s="14">
        <f>[1]consoCURRENT!AB28070</f>
        <v>0</v>
      </c>
      <c r="Z1347" s="14">
        <f t="shared" si="956"/>
        <v>0</v>
      </c>
      <c r="AA1347" s="14">
        <f t="shared" si="957"/>
        <v>0</v>
      </c>
      <c r="AB1347" s="19"/>
      <c r="AC1347" s="15"/>
    </row>
    <row r="1348" spans="1:29" s="16" customFormat="1" ht="18" customHeight="1" x14ac:dyDescent="0.25">
      <c r="A1348" s="20" t="s">
        <v>40</v>
      </c>
      <c r="B1348" s="21">
        <f>SUM(B1344:B1347)</f>
        <v>3639000</v>
      </c>
      <c r="C1348" s="21">
        <f t="shared" ref="C1348:AA1348" si="959">SUM(C1344:C1347)</f>
        <v>0</v>
      </c>
      <c r="D1348" s="21">
        <f t="shared" si="959"/>
        <v>0</v>
      </c>
      <c r="E1348" s="21">
        <f t="shared" si="959"/>
        <v>765476.34000000008</v>
      </c>
      <c r="F1348" s="21">
        <f t="shared" si="959"/>
        <v>0</v>
      </c>
      <c r="G1348" s="21">
        <f t="shared" si="959"/>
        <v>0</v>
      </c>
      <c r="H1348" s="21">
        <f t="shared" si="959"/>
        <v>0</v>
      </c>
      <c r="I1348" s="21">
        <f t="shared" si="959"/>
        <v>0</v>
      </c>
      <c r="J1348" s="21">
        <f t="shared" si="959"/>
        <v>0</v>
      </c>
      <c r="K1348" s="21">
        <f t="shared" si="959"/>
        <v>0</v>
      </c>
      <c r="L1348" s="21">
        <f t="shared" si="959"/>
        <v>0</v>
      </c>
      <c r="M1348" s="21">
        <f t="shared" si="959"/>
        <v>0</v>
      </c>
      <c r="N1348" s="21">
        <f t="shared" si="959"/>
        <v>173665.41</v>
      </c>
      <c r="O1348" s="21">
        <f t="shared" si="959"/>
        <v>333543.23</v>
      </c>
      <c r="P1348" s="21">
        <f t="shared" si="959"/>
        <v>258267.69999999998</v>
      </c>
      <c r="Q1348" s="21">
        <f t="shared" si="959"/>
        <v>0</v>
      </c>
      <c r="R1348" s="21">
        <f t="shared" si="959"/>
        <v>0</v>
      </c>
      <c r="S1348" s="21">
        <f t="shared" si="959"/>
        <v>0</v>
      </c>
      <c r="T1348" s="21">
        <f t="shared" si="959"/>
        <v>0</v>
      </c>
      <c r="U1348" s="21">
        <f t="shared" si="959"/>
        <v>0</v>
      </c>
      <c r="V1348" s="21">
        <f t="shared" si="959"/>
        <v>0</v>
      </c>
      <c r="W1348" s="21">
        <f t="shared" si="959"/>
        <v>0</v>
      </c>
      <c r="X1348" s="21">
        <f t="shared" si="959"/>
        <v>0</v>
      </c>
      <c r="Y1348" s="21">
        <f t="shared" si="959"/>
        <v>0</v>
      </c>
      <c r="Z1348" s="21">
        <f t="shared" si="959"/>
        <v>765476.34000000008</v>
      </c>
      <c r="AA1348" s="21">
        <f t="shared" si="959"/>
        <v>2873523.66</v>
      </c>
      <c r="AB1348" s="22">
        <f t="shared" si="958"/>
        <v>0.21035348722176425</v>
      </c>
      <c r="AC1348" s="15"/>
    </row>
    <row r="1349" spans="1:29" s="16" customFormat="1" ht="18" customHeight="1" x14ac:dyDescent="0.25">
      <c r="A1349" s="23" t="s">
        <v>41</v>
      </c>
      <c r="B1349" s="14">
        <f>[1]consoCURRENT!E28074</f>
        <v>0</v>
      </c>
      <c r="C1349" s="14">
        <f>[1]consoCURRENT!F28074</f>
        <v>0</v>
      </c>
      <c r="D1349" s="14">
        <f>[1]consoCURRENT!G28074</f>
        <v>0</v>
      </c>
      <c r="E1349" s="14">
        <f>[1]consoCURRENT!H28074</f>
        <v>0</v>
      </c>
      <c r="F1349" s="14">
        <f>[1]consoCURRENT!I28074</f>
        <v>0</v>
      </c>
      <c r="G1349" s="14">
        <f>[1]consoCURRENT!J28074</f>
        <v>0</v>
      </c>
      <c r="H1349" s="14">
        <f>[1]consoCURRENT!K28074</f>
        <v>0</v>
      </c>
      <c r="I1349" s="14">
        <f>[1]consoCURRENT!L28074</f>
        <v>0</v>
      </c>
      <c r="J1349" s="14">
        <f>[1]consoCURRENT!M28074</f>
        <v>0</v>
      </c>
      <c r="K1349" s="14">
        <f>[1]consoCURRENT!N28074</f>
        <v>0</v>
      </c>
      <c r="L1349" s="14">
        <f>[1]consoCURRENT!O28074</f>
        <v>0</v>
      </c>
      <c r="M1349" s="14">
        <f>[1]consoCURRENT!P28074</f>
        <v>0</v>
      </c>
      <c r="N1349" s="14">
        <f>[1]consoCURRENT!Q28074</f>
        <v>0</v>
      </c>
      <c r="O1349" s="14">
        <f>[1]consoCURRENT!R28074</f>
        <v>0</v>
      </c>
      <c r="P1349" s="14">
        <f>[1]consoCURRENT!S28074</f>
        <v>0</v>
      </c>
      <c r="Q1349" s="14">
        <f>[1]consoCURRENT!T28074</f>
        <v>0</v>
      </c>
      <c r="R1349" s="14">
        <f>[1]consoCURRENT!U28074</f>
        <v>0</v>
      </c>
      <c r="S1349" s="14">
        <f>[1]consoCURRENT!V28074</f>
        <v>0</v>
      </c>
      <c r="T1349" s="14">
        <f>[1]consoCURRENT!W28074</f>
        <v>0</v>
      </c>
      <c r="U1349" s="14">
        <f>[1]consoCURRENT!X28074</f>
        <v>0</v>
      </c>
      <c r="V1349" s="14">
        <f>[1]consoCURRENT!Y28074</f>
        <v>0</v>
      </c>
      <c r="W1349" s="14">
        <f>[1]consoCURRENT!Z28074</f>
        <v>0</v>
      </c>
      <c r="X1349" s="14">
        <f>[1]consoCURRENT!AA28074</f>
        <v>0</v>
      </c>
      <c r="Y1349" s="14">
        <f>[1]consoCURRENT!AB28074</f>
        <v>0</v>
      </c>
      <c r="Z1349" s="14">
        <f t="shared" ref="Z1349" si="960">SUM(M1349:Y1349)</f>
        <v>0</v>
      </c>
      <c r="AA1349" s="14">
        <f t="shared" ref="AA1349" si="961">B1349-Z1349</f>
        <v>0</v>
      </c>
      <c r="AB1349" s="19"/>
      <c r="AC1349" s="15"/>
    </row>
    <row r="1350" spans="1:29" s="16" customFormat="1" ht="18" customHeight="1" x14ac:dyDescent="0.25">
      <c r="A1350" s="20" t="s">
        <v>42</v>
      </c>
      <c r="B1350" s="21">
        <f>B1349+B1348</f>
        <v>3639000</v>
      </c>
      <c r="C1350" s="21">
        <f t="shared" ref="C1350:AA1350" si="962">C1349+C1348</f>
        <v>0</v>
      </c>
      <c r="D1350" s="21">
        <f t="shared" si="962"/>
        <v>0</v>
      </c>
      <c r="E1350" s="21">
        <f t="shared" si="962"/>
        <v>765476.34000000008</v>
      </c>
      <c r="F1350" s="21">
        <f t="shared" si="962"/>
        <v>0</v>
      </c>
      <c r="G1350" s="21">
        <f t="shared" si="962"/>
        <v>0</v>
      </c>
      <c r="H1350" s="21">
        <f t="shared" si="962"/>
        <v>0</v>
      </c>
      <c r="I1350" s="21">
        <f t="shared" si="962"/>
        <v>0</v>
      </c>
      <c r="J1350" s="21">
        <f t="shared" si="962"/>
        <v>0</v>
      </c>
      <c r="K1350" s="21">
        <f t="shared" si="962"/>
        <v>0</v>
      </c>
      <c r="L1350" s="21">
        <f t="shared" si="962"/>
        <v>0</v>
      </c>
      <c r="M1350" s="21">
        <f t="shared" si="962"/>
        <v>0</v>
      </c>
      <c r="N1350" s="21">
        <f t="shared" si="962"/>
        <v>173665.41</v>
      </c>
      <c r="O1350" s="21">
        <f t="shared" si="962"/>
        <v>333543.23</v>
      </c>
      <c r="P1350" s="21">
        <f t="shared" si="962"/>
        <v>258267.69999999998</v>
      </c>
      <c r="Q1350" s="21">
        <f t="shared" si="962"/>
        <v>0</v>
      </c>
      <c r="R1350" s="21">
        <f t="shared" si="962"/>
        <v>0</v>
      </c>
      <c r="S1350" s="21">
        <f t="shared" si="962"/>
        <v>0</v>
      </c>
      <c r="T1350" s="21">
        <f t="shared" si="962"/>
        <v>0</v>
      </c>
      <c r="U1350" s="21">
        <f t="shared" si="962"/>
        <v>0</v>
      </c>
      <c r="V1350" s="21">
        <f t="shared" si="962"/>
        <v>0</v>
      </c>
      <c r="W1350" s="21">
        <f t="shared" si="962"/>
        <v>0</v>
      </c>
      <c r="X1350" s="21">
        <f t="shared" si="962"/>
        <v>0</v>
      </c>
      <c r="Y1350" s="21">
        <f t="shared" si="962"/>
        <v>0</v>
      </c>
      <c r="Z1350" s="21">
        <f t="shared" si="962"/>
        <v>765476.34000000008</v>
      </c>
      <c r="AA1350" s="21">
        <f t="shared" si="962"/>
        <v>2873523.66</v>
      </c>
      <c r="AB1350" s="22">
        <f t="shared" si="958"/>
        <v>0.21035348722176425</v>
      </c>
      <c r="AC1350" s="24"/>
    </row>
    <row r="1351" spans="1:29" s="16" customFormat="1" ht="15" customHeight="1" x14ac:dyDescent="0.25">
      <c r="A1351" s="13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5"/>
    </row>
    <row r="1352" spans="1:29" s="16" customFormat="1" ht="15" customHeight="1" x14ac:dyDescent="0.25">
      <c r="A1352" s="13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5"/>
    </row>
    <row r="1353" spans="1:29" s="16" customFormat="1" ht="15" customHeight="1" x14ac:dyDescent="0.25">
      <c r="A1353" s="17" t="s">
        <v>58</v>
      </c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5"/>
    </row>
    <row r="1354" spans="1:29" s="16" customFormat="1" ht="18" customHeight="1" x14ac:dyDescent="0.2">
      <c r="A1354" s="18" t="s">
        <v>36</v>
      </c>
      <c r="B1354" s="14">
        <f>[1]consoCURRENT!E28134</f>
        <v>2811000</v>
      </c>
      <c r="C1354" s="14">
        <f>[1]consoCURRENT!F28134</f>
        <v>0</v>
      </c>
      <c r="D1354" s="14">
        <f>[1]consoCURRENT!G28134</f>
        <v>0</v>
      </c>
      <c r="E1354" s="14">
        <f>[1]consoCURRENT!H28134</f>
        <v>604024.87</v>
      </c>
      <c r="F1354" s="14">
        <f>[1]consoCURRENT!I28134</f>
        <v>0</v>
      </c>
      <c r="G1354" s="14">
        <f>[1]consoCURRENT!J28134</f>
        <v>0</v>
      </c>
      <c r="H1354" s="14">
        <f>[1]consoCURRENT!K28134</f>
        <v>0</v>
      </c>
      <c r="I1354" s="14">
        <f>[1]consoCURRENT!L28134</f>
        <v>0</v>
      </c>
      <c r="J1354" s="14">
        <f>[1]consoCURRENT!M28134</f>
        <v>0</v>
      </c>
      <c r="K1354" s="14">
        <f>[1]consoCURRENT!N28134</f>
        <v>0</v>
      </c>
      <c r="L1354" s="14">
        <f>[1]consoCURRENT!O28134</f>
        <v>0</v>
      </c>
      <c r="M1354" s="14">
        <f>[1]consoCURRENT!P28134</f>
        <v>0</v>
      </c>
      <c r="N1354" s="14">
        <f>[1]consoCURRENT!Q28134</f>
        <v>192289.66</v>
      </c>
      <c r="O1354" s="14">
        <f>[1]consoCURRENT!R28134</f>
        <v>158337.37</v>
      </c>
      <c r="P1354" s="14">
        <f>[1]consoCURRENT!S28134</f>
        <v>253397.84</v>
      </c>
      <c r="Q1354" s="14">
        <f>[1]consoCURRENT!T28134</f>
        <v>0</v>
      </c>
      <c r="R1354" s="14">
        <f>[1]consoCURRENT!U28134</f>
        <v>0</v>
      </c>
      <c r="S1354" s="14">
        <f>[1]consoCURRENT!V28134</f>
        <v>0</v>
      </c>
      <c r="T1354" s="14">
        <f>[1]consoCURRENT!W28134</f>
        <v>0</v>
      </c>
      <c r="U1354" s="14">
        <f>[1]consoCURRENT!X28134</f>
        <v>0</v>
      </c>
      <c r="V1354" s="14">
        <f>[1]consoCURRENT!Y28134</f>
        <v>0</v>
      </c>
      <c r="W1354" s="14">
        <f>[1]consoCURRENT!Z28134</f>
        <v>0</v>
      </c>
      <c r="X1354" s="14">
        <f>[1]consoCURRENT!AA28134</f>
        <v>0</v>
      </c>
      <c r="Y1354" s="14">
        <f>[1]consoCURRENT!AB28134</f>
        <v>0</v>
      </c>
      <c r="Z1354" s="14">
        <f>SUM(M1354:Y1354)</f>
        <v>604024.87</v>
      </c>
      <c r="AA1354" s="14">
        <f>B1354-Z1354</f>
        <v>2206975.13</v>
      </c>
      <c r="AB1354" s="19">
        <f>Z1354/B1354</f>
        <v>0.21487900035574528</v>
      </c>
      <c r="AC1354" s="15"/>
    </row>
    <row r="1355" spans="1:29" s="16" customFormat="1" ht="18" customHeight="1" x14ac:dyDescent="0.2">
      <c r="A1355" s="18" t="s">
        <v>37</v>
      </c>
      <c r="B1355" s="14">
        <f>[1]consoCURRENT!E28222</f>
        <v>655000</v>
      </c>
      <c r="C1355" s="14">
        <f>[1]consoCURRENT!F28222</f>
        <v>0</v>
      </c>
      <c r="D1355" s="14">
        <f>[1]consoCURRENT!G28222</f>
        <v>0</v>
      </c>
      <c r="E1355" s="14">
        <f>[1]consoCURRENT!H28222</f>
        <v>141785.28999999998</v>
      </c>
      <c r="F1355" s="14">
        <f>[1]consoCURRENT!I28222</f>
        <v>0</v>
      </c>
      <c r="G1355" s="14">
        <f>[1]consoCURRENT!J28222</f>
        <v>0</v>
      </c>
      <c r="H1355" s="14">
        <f>[1]consoCURRENT!K28222</f>
        <v>0</v>
      </c>
      <c r="I1355" s="14">
        <f>[1]consoCURRENT!L28222</f>
        <v>0</v>
      </c>
      <c r="J1355" s="14">
        <f>[1]consoCURRENT!M28222</f>
        <v>0</v>
      </c>
      <c r="K1355" s="14">
        <f>[1]consoCURRENT!N28222</f>
        <v>0</v>
      </c>
      <c r="L1355" s="14">
        <f>[1]consoCURRENT!O28222</f>
        <v>0</v>
      </c>
      <c r="M1355" s="14">
        <f>[1]consoCURRENT!P28222</f>
        <v>0</v>
      </c>
      <c r="N1355" s="14">
        <f>[1]consoCURRENT!Q28222</f>
        <v>5000</v>
      </c>
      <c r="O1355" s="14">
        <f>[1]consoCURRENT!R28222</f>
        <v>112626.51</v>
      </c>
      <c r="P1355" s="14">
        <f>[1]consoCURRENT!S28222</f>
        <v>24158.78</v>
      </c>
      <c r="Q1355" s="14">
        <f>[1]consoCURRENT!T28222</f>
        <v>0</v>
      </c>
      <c r="R1355" s="14">
        <f>[1]consoCURRENT!U28222</f>
        <v>0</v>
      </c>
      <c r="S1355" s="14">
        <f>[1]consoCURRENT!V28222</f>
        <v>0</v>
      </c>
      <c r="T1355" s="14">
        <f>[1]consoCURRENT!W28222</f>
        <v>0</v>
      </c>
      <c r="U1355" s="14">
        <f>[1]consoCURRENT!X28222</f>
        <v>0</v>
      </c>
      <c r="V1355" s="14">
        <f>[1]consoCURRENT!Y28222</f>
        <v>0</v>
      </c>
      <c r="W1355" s="14">
        <f>[1]consoCURRENT!Z28222</f>
        <v>0</v>
      </c>
      <c r="X1355" s="14">
        <f>[1]consoCURRENT!AA28222</f>
        <v>0</v>
      </c>
      <c r="Y1355" s="14">
        <f>[1]consoCURRENT!AB28222</f>
        <v>0</v>
      </c>
      <c r="Z1355" s="14">
        <f t="shared" ref="Z1355:Z1357" si="963">SUM(M1355:Y1355)</f>
        <v>141785.28999999998</v>
      </c>
      <c r="AA1355" s="14">
        <f t="shared" ref="AA1355:AA1357" si="964">B1355-Z1355</f>
        <v>513214.71</v>
      </c>
      <c r="AB1355" s="19">
        <f t="shared" ref="AB1355:AB1360" si="965">Z1355/B1355</f>
        <v>0.21646609160305341</v>
      </c>
      <c r="AC1355" s="15"/>
    </row>
    <row r="1356" spans="1:29" s="16" customFormat="1" ht="18" customHeight="1" x14ac:dyDescent="0.2">
      <c r="A1356" s="18" t="s">
        <v>38</v>
      </c>
      <c r="B1356" s="14">
        <f>[1]consoCURRENT!E28228</f>
        <v>0</v>
      </c>
      <c r="C1356" s="14">
        <f>[1]consoCURRENT!F28228</f>
        <v>0</v>
      </c>
      <c r="D1356" s="14">
        <f>[1]consoCURRENT!G28228</f>
        <v>0</v>
      </c>
      <c r="E1356" s="14">
        <f>[1]consoCURRENT!H28228</f>
        <v>0</v>
      </c>
      <c r="F1356" s="14">
        <f>[1]consoCURRENT!I28228</f>
        <v>0</v>
      </c>
      <c r="G1356" s="14">
        <f>[1]consoCURRENT!J28228</f>
        <v>0</v>
      </c>
      <c r="H1356" s="14">
        <f>[1]consoCURRENT!K28228</f>
        <v>0</v>
      </c>
      <c r="I1356" s="14">
        <f>[1]consoCURRENT!L28228</f>
        <v>0</v>
      </c>
      <c r="J1356" s="14">
        <f>[1]consoCURRENT!M28228</f>
        <v>0</v>
      </c>
      <c r="K1356" s="14">
        <f>[1]consoCURRENT!N28228</f>
        <v>0</v>
      </c>
      <c r="L1356" s="14">
        <f>[1]consoCURRENT!O28228</f>
        <v>0</v>
      </c>
      <c r="M1356" s="14">
        <f>[1]consoCURRENT!P28228</f>
        <v>0</v>
      </c>
      <c r="N1356" s="14">
        <f>[1]consoCURRENT!Q28228</f>
        <v>0</v>
      </c>
      <c r="O1356" s="14">
        <f>[1]consoCURRENT!R28228</f>
        <v>0</v>
      </c>
      <c r="P1356" s="14">
        <f>[1]consoCURRENT!S28228</f>
        <v>0</v>
      </c>
      <c r="Q1356" s="14">
        <f>[1]consoCURRENT!T28228</f>
        <v>0</v>
      </c>
      <c r="R1356" s="14">
        <f>[1]consoCURRENT!U28228</f>
        <v>0</v>
      </c>
      <c r="S1356" s="14">
        <f>[1]consoCURRENT!V28228</f>
        <v>0</v>
      </c>
      <c r="T1356" s="14">
        <f>[1]consoCURRENT!W28228</f>
        <v>0</v>
      </c>
      <c r="U1356" s="14">
        <f>[1]consoCURRENT!X28228</f>
        <v>0</v>
      </c>
      <c r="V1356" s="14">
        <f>[1]consoCURRENT!Y28228</f>
        <v>0</v>
      </c>
      <c r="W1356" s="14">
        <f>[1]consoCURRENT!Z28228</f>
        <v>0</v>
      </c>
      <c r="X1356" s="14">
        <f>[1]consoCURRENT!AA28228</f>
        <v>0</v>
      </c>
      <c r="Y1356" s="14">
        <f>[1]consoCURRENT!AB28228</f>
        <v>0</v>
      </c>
      <c r="Z1356" s="14">
        <f t="shared" si="963"/>
        <v>0</v>
      </c>
      <c r="AA1356" s="14">
        <f t="shared" si="964"/>
        <v>0</v>
      </c>
      <c r="AB1356" s="19"/>
      <c r="AC1356" s="15"/>
    </row>
    <row r="1357" spans="1:29" s="16" customFormat="1" ht="18" customHeight="1" x14ac:dyDescent="0.2">
      <c r="A1357" s="18" t="s">
        <v>39</v>
      </c>
      <c r="B1357" s="14">
        <f>[1]consoCURRENT!E28257</f>
        <v>0</v>
      </c>
      <c r="C1357" s="14">
        <f>[1]consoCURRENT!F28257</f>
        <v>0</v>
      </c>
      <c r="D1357" s="14">
        <f>[1]consoCURRENT!G28257</f>
        <v>0</v>
      </c>
      <c r="E1357" s="14">
        <f>[1]consoCURRENT!H28257</f>
        <v>0</v>
      </c>
      <c r="F1357" s="14">
        <f>[1]consoCURRENT!I28257</f>
        <v>0</v>
      </c>
      <c r="G1357" s="14">
        <f>[1]consoCURRENT!J28257</f>
        <v>0</v>
      </c>
      <c r="H1357" s="14">
        <f>[1]consoCURRENT!K28257</f>
        <v>0</v>
      </c>
      <c r="I1357" s="14">
        <f>[1]consoCURRENT!L28257</f>
        <v>0</v>
      </c>
      <c r="J1357" s="14">
        <f>[1]consoCURRENT!M28257</f>
        <v>0</v>
      </c>
      <c r="K1357" s="14">
        <f>[1]consoCURRENT!N28257</f>
        <v>0</v>
      </c>
      <c r="L1357" s="14">
        <f>[1]consoCURRENT!O28257</f>
        <v>0</v>
      </c>
      <c r="M1357" s="14">
        <f>[1]consoCURRENT!P28257</f>
        <v>0</v>
      </c>
      <c r="N1357" s="14">
        <f>[1]consoCURRENT!Q28257</f>
        <v>0</v>
      </c>
      <c r="O1357" s="14">
        <f>[1]consoCURRENT!R28257</f>
        <v>0</v>
      </c>
      <c r="P1357" s="14">
        <f>[1]consoCURRENT!S28257</f>
        <v>0</v>
      </c>
      <c r="Q1357" s="14">
        <f>[1]consoCURRENT!T28257</f>
        <v>0</v>
      </c>
      <c r="R1357" s="14">
        <f>[1]consoCURRENT!U28257</f>
        <v>0</v>
      </c>
      <c r="S1357" s="14">
        <f>[1]consoCURRENT!V28257</f>
        <v>0</v>
      </c>
      <c r="T1357" s="14">
        <f>[1]consoCURRENT!W28257</f>
        <v>0</v>
      </c>
      <c r="U1357" s="14">
        <f>[1]consoCURRENT!X28257</f>
        <v>0</v>
      </c>
      <c r="V1357" s="14">
        <f>[1]consoCURRENT!Y28257</f>
        <v>0</v>
      </c>
      <c r="W1357" s="14">
        <f>[1]consoCURRENT!Z28257</f>
        <v>0</v>
      </c>
      <c r="X1357" s="14">
        <f>[1]consoCURRENT!AA28257</f>
        <v>0</v>
      </c>
      <c r="Y1357" s="14">
        <f>[1]consoCURRENT!AB28257</f>
        <v>0</v>
      </c>
      <c r="Z1357" s="14">
        <f t="shared" si="963"/>
        <v>0</v>
      </c>
      <c r="AA1357" s="14">
        <f t="shared" si="964"/>
        <v>0</v>
      </c>
      <c r="AB1357" s="19"/>
      <c r="AC1357" s="15"/>
    </row>
    <row r="1358" spans="1:29" s="16" customFormat="1" ht="18" customHeight="1" x14ac:dyDescent="0.25">
      <c r="A1358" s="20" t="s">
        <v>40</v>
      </c>
      <c r="B1358" s="21">
        <f>SUM(B1354:B1357)</f>
        <v>3466000</v>
      </c>
      <c r="C1358" s="21">
        <f t="shared" ref="C1358:AA1358" si="966">SUM(C1354:C1357)</f>
        <v>0</v>
      </c>
      <c r="D1358" s="21">
        <f t="shared" si="966"/>
        <v>0</v>
      </c>
      <c r="E1358" s="21">
        <f t="shared" si="966"/>
        <v>745810.15999999992</v>
      </c>
      <c r="F1358" s="21">
        <f t="shared" si="966"/>
        <v>0</v>
      </c>
      <c r="G1358" s="21">
        <f t="shared" si="966"/>
        <v>0</v>
      </c>
      <c r="H1358" s="21">
        <f t="shared" si="966"/>
        <v>0</v>
      </c>
      <c r="I1358" s="21">
        <f t="shared" si="966"/>
        <v>0</v>
      </c>
      <c r="J1358" s="21">
        <f t="shared" si="966"/>
        <v>0</v>
      </c>
      <c r="K1358" s="21">
        <f t="shared" si="966"/>
        <v>0</v>
      </c>
      <c r="L1358" s="21">
        <f t="shared" si="966"/>
        <v>0</v>
      </c>
      <c r="M1358" s="21">
        <f t="shared" si="966"/>
        <v>0</v>
      </c>
      <c r="N1358" s="21">
        <f t="shared" si="966"/>
        <v>197289.66</v>
      </c>
      <c r="O1358" s="21">
        <f t="shared" si="966"/>
        <v>270963.88</v>
      </c>
      <c r="P1358" s="21">
        <f t="shared" si="966"/>
        <v>277556.62</v>
      </c>
      <c r="Q1358" s="21">
        <f t="shared" si="966"/>
        <v>0</v>
      </c>
      <c r="R1358" s="21">
        <f t="shared" si="966"/>
        <v>0</v>
      </c>
      <c r="S1358" s="21">
        <f t="shared" si="966"/>
        <v>0</v>
      </c>
      <c r="T1358" s="21">
        <f t="shared" si="966"/>
        <v>0</v>
      </c>
      <c r="U1358" s="21">
        <f t="shared" si="966"/>
        <v>0</v>
      </c>
      <c r="V1358" s="21">
        <f t="shared" si="966"/>
        <v>0</v>
      </c>
      <c r="W1358" s="21">
        <f t="shared" si="966"/>
        <v>0</v>
      </c>
      <c r="X1358" s="21">
        <f t="shared" si="966"/>
        <v>0</v>
      </c>
      <c r="Y1358" s="21">
        <f t="shared" si="966"/>
        <v>0</v>
      </c>
      <c r="Z1358" s="21">
        <f t="shared" si="966"/>
        <v>745810.15999999992</v>
      </c>
      <c r="AA1358" s="21">
        <f t="shared" si="966"/>
        <v>2720189.84</v>
      </c>
      <c r="AB1358" s="22">
        <f t="shared" si="965"/>
        <v>0.21517892671667627</v>
      </c>
      <c r="AC1358" s="15"/>
    </row>
    <row r="1359" spans="1:29" s="16" customFormat="1" ht="18" customHeight="1" x14ac:dyDescent="0.25">
      <c r="A1359" s="23" t="s">
        <v>41</v>
      </c>
      <c r="B1359" s="14">
        <f>[1]consoCURRENT!E28261</f>
        <v>0</v>
      </c>
      <c r="C1359" s="14">
        <f>[1]consoCURRENT!F28261</f>
        <v>0</v>
      </c>
      <c r="D1359" s="14">
        <f>[1]consoCURRENT!G28261</f>
        <v>0</v>
      </c>
      <c r="E1359" s="14">
        <f>[1]consoCURRENT!H28261</f>
        <v>0</v>
      </c>
      <c r="F1359" s="14">
        <f>[1]consoCURRENT!I28261</f>
        <v>0</v>
      </c>
      <c r="G1359" s="14">
        <f>[1]consoCURRENT!J28261</f>
        <v>0</v>
      </c>
      <c r="H1359" s="14">
        <f>[1]consoCURRENT!K28261</f>
        <v>0</v>
      </c>
      <c r="I1359" s="14">
        <f>[1]consoCURRENT!L28261</f>
        <v>0</v>
      </c>
      <c r="J1359" s="14">
        <f>[1]consoCURRENT!M28261</f>
        <v>0</v>
      </c>
      <c r="K1359" s="14">
        <f>[1]consoCURRENT!N28261</f>
        <v>0</v>
      </c>
      <c r="L1359" s="14">
        <f>[1]consoCURRENT!O28261</f>
        <v>0</v>
      </c>
      <c r="M1359" s="14">
        <f>[1]consoCURRENT!P28261</f>
        <v>0</v>
      </c>
      <c r="N1359" s="14">
        <f>[1]consoCURRENT!Q28261</f>
        <v>0</v>
      </c>
      <c r="O1359" s="14">
        <f>[1]consoCURRENT!R28261</f>
        <v>0</v>
      </c>
      <c r="P1359" s="14">
        <f>[1]consoCURRENT!S28261</f>
        <v>0</v>
      </c>
      <c r="Q1359" s="14">
        <f>[1]consoCURRENT!T28261</f>
        <v>0</v>
      </c>
      <c r="R1359" s="14">
        <f>[1]consoCURRENT!U28261</f>
        <v>0</v>
      </c>
      <c r="S1359" s="14">
        <f>[1]consoCURRENT!V28261</f>
        <v>0</v>
      </c>
      <c r="T1359" s="14">
        <f>[1]consoCURRENT!W28261</f>
        <v>0</v>
      </c>
      <c r="U1359" s="14">
        <f>[1]consoCURRENT!X28261</f>
        <v>0</v>
      </c>
      <c r="V1359" s="14">
        <f>[1]consoCURRENT!Y28261</f>
        <v>0</v>
      </c>
      <c r="W1359" s="14">
        <f>[1]consoCURRENT!Z28261</f>
        <v>0</v>
      </c>
      <c r="X1359" s="14">
        <f>[1]consoCURRENT!AA28261</f>
        <v>0</v>
      </c>
      <c r="Y1359" s="14">
        <f>[1]consoCURRENT!AB28261</f>
        <v>0</v>
      </c>
      <c r="Z1359" s="14">
        <f t="shared" ref="Z1359" si="967">SUM(M1359:Y1359)</f>
        <v>0</v>
      </c>
      <c r="AA1359" s="14">
        <f t="shared" ref="AA1359" si="968">B1359-Z1359</f>
        <v>0</v>
      </c>
      <c r="AB1359" s="19"/>
      <c r="AC1359" s="15"/>
    </row>
    <row r="1360" spans="1:29" s="16" customFormat="1" ht="18" customHeight="1" x14ac:dyDescent="0.25">
      <c r="A1360" s="20" t="s">
        <v>42</v>
      </c>
      <c r="B1360" s="21">
        <f>B1359+B1358</f>
        <v>3466000</v>
      </c>
      <c r="C1360" s="21">
        <f t="shared" ref="C1360:AA1360" si="969">C1359+C1358</f>
        <v>0</v>
      </c>
      <c r="D1360" s="21">
        <f t="shared" si="969"/>
        <v>0</v>
      </c>
      <c r="E1360" s="21">
        <f t="shared" si="969"/>
        <v>745810.15999999992</v>
      </c>
      <c r="F1360" s="21">
        <f t="shared" si="969"/>
        <v>0</v>
      </c>
      <c r="G1360" s="21">
        <f t="shared" si="969"/>
        <v>0</v>
      </c>
      <c r="H1360" s="21">
        <f t="shared" si="969"/>
        <v>0</v>
      </c>
      <c r="I1360" s="21">
        <f t="shared" si="969"/>
        <v>0</v>
      </c>
      <c r="J1360" s="21">
        <f t="shared" si="969"/>
        <v>0</v>
      </c>
      <c r="K1360" s="21">
        <f t="shared" si="969"/>
        <v>0</v>
      </c>
      <c r="L1360" s="21">
        <f t="shared" si="969"/>
        <v>0</v>
      </c>
      <c r="M1360" s="21">
        <f t="shared" si="969"/>
        <v>0</v>
      </c>
      <c r="N1360" s="21">
        <f t="shared" si="969"/>
        <v>197289.66</v>
      </c>
      <c r="O1360" s="21">
        <f t="shared" si="969"/>
        <v>270963.88</v>
      </c>
      <c r="P1360" s="21">
        <f t="shared" si="969"/>
        <v>277556.62</v>
      </c>
      <c r="Q1360" s="21">
        <f t="shared" si="969"/>
        <v>0</v>
      </c>
      <c r="R1360" s="21">
        <f t="shared" si="969"/>
        <v>0</v>
      </c>
      <c r="S1360" s="21">
        <f t="shared" si="969"/>
        <v>0</v>
      </c>
      <c r="T1360" s="21">
        <f t="shared" si="969"/>
        <v>0</v>
      </c>
      <c r="U1360" s="21">
        <f t="shared" si="969"/>
        <v>0</v>
      </c>
      <c r="V1360" s="21">
        <f t="shared" si="969"/>
        <v>0</v>
      </c>
      <c r="W1360" s="21">
        <f t="shared" si="969"/>
        <v>0</v>
      </c>
      <c r="X1360" s="21">
        <f t="shared" si="969"/>
        <v>0</v>
      </c>
      <c r="Y1360" s="21">
        <f t="shared" si="969"/>
        <v>0</v>
      </c>
      <c r="Z1360" s="21">
        <f t="shared" si="969"/>
        <v>745810.15999999992</v>
      </c>
      <c r="AA1360" s="21">
        <f t="shared" si="969"/>
        <v>2720189.84</v>
      </c>
      <c r="AB1360" s="22">
        <f t="shared" si="965"/>
        <v>0.21517892671667627</v>
      </c>
      <c r="AC1360" s="24"/>
    </row>
    <row r="1361" spans="1:29" s="16" customFormat="1" ht="15" customHeight="1" x14ac:dyDescent="0.25">
      <c r="A1361" s="13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5"/>
    </row>
    <row r="1362" spans="1:29" s="16" customFormat="1" ht="15" customHeight="1" x14ac:dyDescent="0.25">
      <c r="A1362" s="13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5"/>
    </row>
    <row r="1363" spans="1:29" s="16" customFormat="1" ht="15" customHeight="1" x14ac:dyDescent="0.25">
      <c r="A1363" s="17" t="s">
        <v>59</v>
      </c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5"/>
    </row>
    <row r="1364" spans="1:29" s="16" customFormat="1" ht="18" customHeight="1" x14ac:dyDescent="0.2">
      <c r="A1364" s="18" t="s">
        <v>36</v>
      </c>
      <c r="B1364" s="14">
        <f>[1]consoCURRENT!E28321</f>
        <v>2811000</v>
      </c>
      <c r="C1364" s="14">
        <f>[1]consoCURRENT!F28321</f>
        <v>0</v>
      </c>
      <c r="D1364" s="14">
        <f>[1]consoCURRENT!G28321</f>
        <v>0</v>
      </c>
      <c r="E1364" s="14">
        <f>[1]consoCURRENT!H28321</f>
        <v>673092.2</v>
      </c>
      <c r="F1364" s="14">
        <f>[1]consoCURRENT!I28321</f>
        <v>0</v>
      </c>
      <c r="G1364" s="14">
        <f>[1]consoCURRENT!J28321</f>
        <v>0</v>
      </c>
      <c r="H1364" s="14">
        <f>[1]consoCURRENT!K28321</f>
        <v>0</v>
      </c>
      <c r="I1364" s="14">
        <f>[1]consoCURRENT!L28321</f>
        <v>0</v>
      </c>
      <c r="J1364" s="14">
        <f>[1]consoCURRENT!M28321</f>
        <v>0</v>
      </c>
      <c r="K1364" s="14">
        <f>[1]consoCURRENT!N28321</f>
        <v>0</v>
      </c>
      <c r="L1364" s="14">
        <f>[1]consoCURRENT!O28321</f>
        <v>0</v>
      </c>
      <c r="M1364" s="14">
        <f>[1]consoCURRENT!P28321</f>
        <v>0</v>
      </c>
      <c r="N1364" s="14">
        <f>[1]consoCURRENT!Q28321</f>
        <v>212697.4</v>
      </c>
      <c r="O1364" s="14">
        <f>[1]consoCURRENT!R28321</f>
        <v>247697.4</v>
      </c>
      <c r="P1364" s="14">
        <f>[1]consoCURRENT!S28321</f>
        <v>212697.4</v>
      </c>
      <c r="Q1364" s="14">
        <f>[1]consoCURRENT!T28321</f>
        <v>0</v>
      </c>
      <c r="R1364" s="14">
        <f>[1]consoCURRENT!U28321</f>
        <v>0</v>
      </c>
      <c r="S1364" s="14">
        <f>[1]consoCURRENT!V28321</f>
        <v>0</v>
      </c>
      <c r="T1364" s="14">
        <f>[1]consoCURRENT!W28321</f>
        <v>0</v>
      </c>
      <c r="U1364" s="14">
        <f>[1]consoCURRENT!X28321</f>
        <v>0</v>
      </c>
      <c r="V1364" s="14">
        <f>[1]consoCURRENT!Y28321</f>
        <v>0</v>
      </c>
      <c r="W1364" s="14">
        <f>[1]consoCURRENT!Z28321</f>
        <v>0</v>
      </c>
      <c r="X1364" s="14">
        <f>[1]consoCURRENT!AA28321</f>
        <v>0</v>
      </c>
      <c r="Y1364" s="14">
        <f>[1]consoCURRENT!AB28321</f>
        <v>0</v>
      </c>
      <c r="Z1364" s="14">
        <f>SUM(M1364:Y1364)</f>
        <v>673092.2</v>
      </c>
      <c r="AA1364" s="14">
        <f>B1364-Z1364</f>
        <v>2137907.7999999998</v>
      </c>
      <c r="AB1364" s="19">
        <f>Z1364/B1364</f>
        <v>0.23944937744574882</v>
      </c>
      <c r="AC1364" s="15"/>
    </row>
    <row r="1365" spans="1:29" s="16" customFormat="1" ht="18" customHeight="1" x14ac:dyDescent="0.2">
      <c r="A1365" s="18" t="s">
        <v>37</v>
      </c>
      <c r="B1365" s="14">
        <f>[1]consoCURRENT!E28409</f>
        <v>572000</v>
      </c>
      <c r="C1365" s="14">
        <f>[1]consoCURRENT!F28409</f>
        <v>0</v>
      </c>
      <c r="D1365" s="14">
        <f>[1]consoCURRENT!G28409</f>
        <v>0</v>
      </c>
      <c r="E1365" s="14">
        <f>[1]consoCURRENT!H28409</f>
        <v>27371</v>
      </c>
      <c r="F1365" s="14">
        <f>[1]consoCURRENT!I28409</f>
        <v>0</v>
      </c>
      <c r="G1365" s="14">
        <f>[1]consoCURRENT!J28409</f>
        <v>0</v>
      </c>
      <c r="H1365" s="14">
        <f>[1]consoCURRENT!K28409</f>
        <v>0</v>
      </c>
      <c r="I1365" s="14">
        <f>[1]consoCURRENT!L28409</f>
        <v>0</v>
      </c>
      <c r="J1365" s="14">
        <f>[1]consoCURRENT!M28409</f>
        <v>0</v>
      </c>
      <c r="K1365" s="14">
        <f>[1]consoCURRENT!N28409</f>
        <v>0</v>
      </c>
      <c r="L1365" s="14">
        <f>[1]consoCURRENT!O28409</f>
        <v>0</v>
      </c>
      <c r="M1365" s="14">
        <f>[1]consoCURRENT!P28409</f>
        <v>0</v>
      </c>
      <c r="N1365" s="14">
        <f>[1]consoCURRENT!Q28409</f>
        <v>17720</v>
      </c>
      <c r="O1365" s="14">
        <f>[1]consoCURRENT!R28409</f>
        <v>1440</v>
      </c>
      <c r="P1365" s="14">
        <f>[1]consoCURRENT!S28409</f>
        <v>8211</v>
      </c>
      <c r="Q1365" s="14">
        <f>[1]consoCURRENT!T28409</f>
        <v>0</v>
      </c>
      <c r="R1365" s="14">
        <f>[1]consoCURRENT!U28409</f>
        <v>0</v>
      </c>
      <c r="S1365" s="14">
        <f>[1]consoCURRENT!V28409</f>
        <v>0</v>
      </c>
      <c r="T1365" s="14">
        <f>[1]consoCURRENT!W28409</f>
        <v>0</v>
      </c>
      <c r="U1365" s="14">
        <f>[1]consoCURRENT!X28409</f>
        <v>0</v>
      </c>
      <c r="V1365" s="14">
        <f>[1]consoCURRENT!Y28409</f>
        <v>0</v>
      </c>
      <c r="W1365" s="14">
        <f>[1]consoCURRENT!Z28409</f>
        <v>0</v>
      </c>
      <c r="X1365" s="14">
        <f>[1]consoCURRENT!AA28409</f>
        <v>0</v>
      </c>
      <c r="Y1365" s="14">
        <f>[1]consoCURRENT!AB28409</f>
        <v>0</v>
      </c>
      <c r="Z1365" s="14">
        <f t="shared" ref="Z1365:Z1367" si="970">SUM(M1365:Y1365)</f>
        <v>27371</v>
      </c>
      <c r="AA1365" s="14">
        <f t="shared" ref="AA1365:AA1367" si="971">B1365-Z1365</f>
        <v>544629</v>
      </c>
      <c r="AB1365" s="19">
        <f t="shared" ref="AB1365:AB1370" si="972">Z1365/B1365</f>
        <v>4.7851398601398601E-2</v>
      </c>
      <c r="AC1365" s="15"/>
    </row>
    <row r="1366" spans="1:29" s="16" customFormat="1" ht="18" customHeight="1" x14ac:dyDescent="0.2">
      <c r="A1366" s="18" t="s">
        <v>38</v>
      </c>
      <c r="B1366" s="14">
        <f>[1]consoCURRENT!E28415</f>
        <v>0</v>
      </c>
      <c r="C1366" s="14">
        <f>[1]consoCURRENT!F28415</f>
        <v>0</v>
      </c>
      <c r="D1366" s="14">
        <f>[1]consoCURRENT!G28415</f>
        <v>0</v>
      </c>
      <c r="E1366" s="14">
        <f>[1]consoCURRENT!H28415</f>
        <v>0</v>
      </c>
      <c r="F1366" s="14">
        <f>[1]consoCURRENT!I28415</f>
        <v>0</v>
      </c>
      <c r="G1366" s="14">
        <f>[1]consoCURRENT!J28415</f>
        <v>0</v>
      </c>
      <c r="H1366" s="14">
        <f>[1]consoCURRENT!K28415</f>
        <v>0</v>
      </c>
      <c r="I1366" s="14">
        <f>[1]consoCURRENT!L28415</f>
        <v>0</v>
      </c>
      <c r="J1366" s="14">
        <f>[1]consoCURRENT!M28415</f>
        <v>0</v>
      </c>
      <c r="K1366" s="14">
        <f>[1]consoCURRENT!N28415</f>
        <v>0</v>
      </c>
      <c r="L1366" s="14">
        <f>[1]consoCURRENT!O28415</f>
        <v>0</v>
      </c>
      <c r="M1366" s="14">
        <f>[1]consoCURRENT!P28415</f>
        <v>0</v>
      </c>
      <c r="N1366" s="14">
        <f>[1]consoCURRENT!Q28415</f>
        <v>0</v>
      </c>
      <c r="O1366" s="14">
        <f>[1]consoCURRENT!R28415</f>
        <v>0</v>
      </c>
      <c r="P1366" s="14">
        <f>[1]consoCURRENT!S28415</f>
        <v>0</v>
      </c>
      <c r="Q1366" s="14">
        <f>[1]consoCURRENT!T28415</f>
        <v>0</v>
      </c>
      <c r="R1366" s="14">
        <f>[1]consoCURRENT!U28415</f>
        <v>0</v>
      </c>
      <c r="S1366" s="14">
        <f>[1]consoCURRENT!V28415</f>
        <v>0</v>
      </c>
      <c r="T1366" s="14">
        <f>[1]consoCURRENT!W28415</f>
        <v>0</v>
      </c>
      <c r="U1366" s="14">
        <f>[1]consoCURRENT!X28415</f>
        <v>0</v>
      </c>
      <c r="V1366" s="14">
        <f>[1]consoCURRENT!Y28415</f>
        <v>0</v>
      </c>
      <c r="W1366" s="14">
        <f>[1]consoCURRENT!Z28415</f>
        <v>0</v>
      </c>
      <c r="X1366" s="14">
        <f>[1]consoCURRENT!AA28415</f>
        <v>0</v>
      </c>
      <c r="Y1366" s="14">
        <f>[1]consoCURRENT!AB28415</f>
        <v>0</v>
      </c>
      <c r="Z1366" s="14">
        <f t="shared" si="970"/>
        <v>0</v>
      </c>
      <c r="AA1366" s="14">
        <f t="shared" si="971"/>
        <v>0</v>
      </c>
      <c r="AB1366" s="19"/>
      <c r="AC1366" s="15"/>
    </row>
    <row r="1367" spans="1:29" s="16" customFormat="1" ht="18" customHeight="1" x14ac:dyDescent="0.2">
      <c r="A1367" s="18" t="s">
        <v>39</v>
      </c>
      <c r="B1367" s="14">
        <f>[1]consoCURRENT!E28444</f>
        <v>0</v>
      </c>
      <c r="C1367" s="14">
        <f>[1]consoCURRENT!F28444</f>
        <v>0</v>
      </c>
      <c r="D1367" s="14">
        <f>[1]consoCURRENT!G28444</f>
        <v>0</v>
      </c>
      <c r="E1367" s="14">
        <f>[1]consoCURRENT!H28444</f>
        <v>0</v>
      </c>
      <c r="F1367" s="14">
        <f>[1]consoCURRENT!I28444</f>
        <v>0</v>
      </c>
      <c r="G1367" s="14">
        <f>[1]consoCURRENT!J28444</f>
        <v>0</v>
      </c>
      <c r="H1367" s="14">
        <f>[1]consoCURRENT!K28444</f>
        <v>0</v>
      </c>
      <c r="I1367" s="14">
        <f>[1]consoCURRENT!L28444</f>
        <v>0</v>
      </c>
      <c r="J1367" s="14">
        <f>[1]consoCURRENT!M28444</f>
        <v>0</v>
      </c>
      <c r="K1367" s="14">
        <f>[1]consoCURRENT!N28444</f>
        <v>0</v>
      </c>
      <c r="L1367" s="14">
        <f>[1]consoCURRENT!O28444</f>
        <v>0</v>
      </c>
      <c r="M1367" s="14">
        <f>[1]consoCURRENT!P28444</f>
        <v>0</v>
      </c>
      <c r="N1367" s="14">
        <f>[1]consoCURRENT!Q28444</f>
        <v>0</v>
      </c>
      <c r="O1367" s="14">
        <f>[1]consoCURRENT!R28444</f>
        <v>0</v>
      </c>
      <c r="P1367" s="14">
        <f>[1]consoCURRENT!S28444</f>
        <v>0</v>
      </c>
      <c r="Q1367" s="14">
        <f>[1]consoCURRENT!T28444</f>
        <v>0</v>
      </c>
      <c r="R1367" s="14">
        <f>[1]consoCURRENT!U28444</f>
        <v>0</v>
      </c>
      <c r="S1367" s="14">
        <f>[1]consoCURRENT!V28444</f>
        <v>0</v>
      </c>
      <c r="T1367" s="14">
        <f>[1]consoCURRENT!W28444</f>
        <v>0</v>
      </c>
      <c r="U1367" s="14">
        <f>[1]consoCURRENT!X28444</f>
        <v>0</v>
      </c>
      <c r="V1367" s="14">
        <f>[1]consoCURRENT!Y28444</f>
        <v>0</v>
      </c>
      <c r="W1367" s="14">
        <f>[1]consoCURRENT!Z28444</f>
        <v>0</v>
      </c>
      <c r="X1367" s="14">
        <f>[1]consoCURRENT!AA28444</f>
        <v>0</v>
      </c>
      <c r="Y1367" s="14">
        <f>[1]consoCURRENT!AB28444</f>
        <v>0</v>
      </c>
      <c r="Z1367" s="14">
        <f t="shared" si="970"/>
        <v>0</v>
      </c>
      <c r="AA1367" s="14">
        <f t="shared" si="971"/>
        <v>0</v>
      </c>
      <c r="AB1367" s="19"/>
      <c r="AC1367" s="15"/>
    </row>
    <row r="1368" spans="1:29" s="16" customFormat="1" ht="18" customHeight="1" x14ac:dyDescent="0.25">
      <c r="A1368" s="20" t="s">
        <v>40</v>
      </c>
      <c r="B1368" s="21">
        <f>SUM(B1364:B1367)</f>
        <v>3383000</v>
      </c>
      <c r="C1368" s="21">
        <f t="shared" ref="C1368:AA1368" si="973">SUM(C1364:C1367)</f>
        <v>0</v>
      </c>
      <c r="D1368" s="21">
        <f t="shared" si="973"/>
        <v>0</v>
      </c>
      <c r="E1368" s="21">
        <f t="shared" si="973"/>
        <v>700463.2</v>
      </c>
      <c r="F1368" s="21">
        <f t="shared" si="973"/>
        <v>0</v>
      </c>
      <c r="G1368" s="21">
        <f t="shared" si="973"/>
        <v>0</v>
      </c>
      <c r="H1368" s="21">
        <f t="shared" si="973"/>
        <v>0</v>
      </c>
      <c r="I1368" s="21">
        <f t="shared" si="973"/>
        <v>0</v>
      </c>
      <c r="J1368" s="21">
        <f t="shared" si="973"/>
        <v>0</v>
      </c>
      <c r="K1368" s="21">
        <f t="shared" si="973"/>
        <v>0</v>
      </c>
      <c r="L1368" s="21">
        <f t="shared" si="973"/>
        <v>0</v>
      </c>
      <c r="M1368" s="21">
        <f t="shared" si="973"/>
        <v>0</v>
      </c>
      <c r="N1368" s="21">
        <f t="shared" si="973"/>
        <v>230417.4</v>
      </c>
      <c r="O1368" s="21">
        <f t="shared" si="973"/>
        <v>249137.4</v>
      </c>
      <c r="P1368" s="21">
        <f t="shared" si="973"/>
        <v>220908.4</v>
      </c>
      <c r="Q1368" s="21">
        <f t="shared" si="973"/>
        <v>0</v>
      </c>
      <c r="R1368" s="21">
        <f t="shared" si="973"/>
        <v>0</v>
      </c>
      <c r="S1368" s="21">
        <f t="shared" si="973"/>
        <v>0</v>
      </c>
      <c r="T1368" s="21">
        <f t="shared" si="973"/>
        <v>0</v>
      </c>
      <c r="U1368" s="21">
        <f t="shared" si="973"/>
        <v>0</v>
      </c>
      <c r="V1368" s="21">
        <f t="shared" si="973"/>
        <v>0</v>
      </c>
      <c r="W1368" s="21">
        <f t="shared" si="973"/>
        <v>0</v>
      </c>
      <c r="X1368" s="21">
        <f t="shared" si="973"/>
        <v>0</v>
      </c>
      <c r="Y1368" s="21">
        <f t="shared" si="973"/>
        <v>0</v>
      </c>
      <c r="Z1368" s="21">
        <f t="shared" si="973"/>
        <v>700463.2</v>
      </c>
      <c r="AA1368" s="21">
        <f t="shared" si="973"/>
        <v>2682536.7999999998</v>
      </c>
      <c r="AB1368" s="22">
        <f t="shared" si="972"/>
        <v>0.20705385752290864</v>
      </c>
      <c r="AC1368" s="15"/>
    </row>
    <row r="1369" spans="1:29" s="16" customFormat="1" ht="18" customHeight="1" x14ac:dyDescent="0.25">
      <c r="A1369" s="23" t="s">
        <v>41</v>
      </c>
      <c r="B1369" s="14">
        <f>[1]consoCURRENT!E28448</f>
        <v>0</v>
      </c>
      <c r="C1369" s="14">
        <f>[1]consoCURRENT!F28448</f>
        <v>0</v>
      </c>
      <c r="D1369" s="14">
        <f>[1]consoCURRENT!G28448</f>
        <v>0</v>
      </c>
      <c r="E1369" s="14">
        <f>[1]consoCURRENT!H28448</f>
        <v>0</v>
      </c>
      <c r="F1369" s="14">
        <f>[1]consoCURRENT!I28448</f>
        <v>0</v>
      </c>
      <c r="G1369" s="14">
        <f>[1]consoCURRENT!J28448</f>
        <v>0</v>
      </c>
      <c r="H1369" s="14">
        <f>[1]consoCURRENT!K28448</f>
        <v>0</v>
      </c>
      <c r="I1369" s="14">
        <f>[1]consoCURRENT!L28448</f>
        <v>0</v>
      </c>
      <c r="J1369" s="14">
        <f>[1]consoCURRENT!M28448</f>
        <v>0</v>
      </c>
      <c r="K1369" s="14">
        <f>[1]consoCURRENT!N28448</f>
        <v>0</v>
      </c>
      <c r="L1369" s="14">
        <f>[1]consoCURRENT!O28448</f>
        <v>0</v>
      </c>
      <c r="M1369" s="14">
        <f>[1]consoCURRENT!P28448</f>
        <v>0</v>
      </c>
      <c r="N1369" s="14">
        <f>[1]consoCURRENT!Q28448</f>
        <v>0</v>
      </c>
      <c r="O1369" s="14">
        <f>[1]consoCURRENT!R28448</f>
        <v>0</v>
      </c>
      <c r="P1369" s="14">
        <f>[1]consoCURRENT!S28448</f>
        <v>0</v>
      </c>
      <c r="Q1369" s="14">
        <f>[1]consoCURRENT!T28448</f>
        <v>0</v>
      </c>
      <c r="R1369" s="14">
        <f>[1]consoCURRENT!U28448</f>
        <v>0</v>
      </c>
      <c r="S1369" s="14">
        <f>[1]consoCURRENT!V28448</f>
        <v>0</v>
      </c>
      <c r="T1369" s="14">
        <f>[1]consoCURRENT!W28448</f>
        <v>0</v>
      </c>
      <c r="U1369" s="14">
        <f>[1]consoCURRENT!X28448</f>
        <v>0</v>
      </c>
      <c r="V1369" s="14">
        <f>[1]consoCURRENT!Y28448</f>
        <v>0</v>
      </c>
      <c r="W1369" s="14">
        <f>[1]consoCURRENT!Z28448</f>
        <v>0</v>
      </c>
      <c r="X1369" s="14">
        <f>[1]consoCURRENT!AA28448</f>
        <v>0</v>
      </c>
      <c r="Y1369" s="14">
        <f>[1]consoCURRENT!AB28448</f>
        <v>0</v>
      </c>
      <c r="Z1369" s="14">
        <f t="shared" ref="Z1369" si="974">SUM(M1369:Y1369)</f>
        <v>0</v>
      </c>
      <c r="AA1369" s="14">
        <f t="shared" ref="AA1369" si="975">B1369-Z1369</f>
        <v>0</v>
      </c>
      <c r="AB1369" s="19"/>
      <c r="AC1369" s="15"/>
    </row>
    <row r="1370" spans="1:29" s="16" customFormat="1" ht="18" customHeight="1" x14ac:dyDescent="0.25">
      <c r="A1370" s="20" t="s">
        <v>42</v>
      </c>
      <c r="B1370" s="21">
        <f>B1369+B1368</f>
        <v>3383000</v>
      </c>
      <c r="C1370" s="21">
        <f t="shared" ref="C1370:AA1370" si="976">C1369+C1368</f>
        <v>0</v>
      </c>
      <c r="D1370" s="21">
        <f t="shared" si="976"/>
        <v>0</v>
      </c>
      <c r="E1370" s="21">
        <f t="shared" si="976"/>
        <v>700463.2</v>
      </c>
      <c r="F1370" s="21">
        <f t="shared" si="976"/>
        <v>0</v>
      </c>
      <c r="G1370" s="21">
        <f t="shared" si="976"/>
        <v>0</v>
      </c>
      <c r="H1370" s="21">
        <f t="shared" si="976"/>
        <v>0</v>
      </c>
      <c r="I1370" s="21">
        <f t="shared" si="976"/>
        <v>0</v>
      </c>
      <c r="J1370" s="21">
        <f t="shared" si="976"/>
        <v>0</v>
      </c>
      <c r="K1370" s="21">
        <f t="shared" si="976"/>
        <v>0</v>
      </c>
      <c r="L1370" s="21">
        <f t="shared" si="976"/>
        <v>0</v>
      </c>
      <c r="M1370" s="21">
        <f t="shared" si="976"/>
        <v>0</v>
      </c>
      <c r="N1370" s="21">
        <f t="shared" si="976"/>
        <v>230417.4</v>
      </c>
      <c r="O1370" s="21">
        <f t="shared" si="976"/>
        <v>249137.4</v>
      </c>
      <c r="P1370" s="21">
        <f t="shared" si="976"/>
        <v>220908.4</v>
      </c>
      <c r="Q1370" s="21">
        <f t="shared" si="976"/>
        <v>0</v>
      </c>
      <c r="R1370" s="21">
        <f t="shared" si="976"/>
        <v>0</v>
      </c>
      <c r="S1370" s="21">
        <f t="shared" si="976"/>
        <v>0</v>
      </c>
      <c r="T1370" s="21">
        <f t="shared" si="976"/>
        <v>0</v>
      </c>
      <c r="U1370" s="21">
        <f t="shared" si="976"/>
        <v>0</v>
      </c>
      <c r="V1370" s="21">
        <f t="shared" si="976"/>
        <v>0</v>
      </c>
      <c r="W1370" s="21">
        <f t="shared" si="976"/>
        <v>0</v>
      </c>
      <c r="X1370" s="21">
        <f t="shared" si="976"/>
        <v>0</v>
      </c>
      <c r="Y1370" s="21">
        <f t="shared" si="976"/>
        <v>0</v>
      </c>
      <c r="Z1370" s="21">
        <f t="shared" si="976"/>
        <v>700463.2</v>
      </c>
      <c r="AA1370" s="21">
        <f t="shared" si="976"/>
        <v>2682536.7999999998</v>
      </c>
      <c r="AB1370" s="22">
        <f t="shared" si="972"/>
        <v>0.20705385752290864</v>
      </c>
      <c r="AC1370" s="24"/>
    </row>
    <row r="1371" spans="1:29" s="16" customFormat="1" ht="15" customHeight="1" x14ac:dyDescent="0.25">
      <c r="A1371" s="13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5"/>
    </row>
    <row r="1372" spans="1:29" s="16" customFormat="1" ht="15" customHeight="1" x14ac:dyDescent="0.25">
      <c r="A1372" s="13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5"/>
    </row>
    <row r="1373" spans="1:29" s="16" customFormat="1" ht="15" customHeight="1" x14ac:dyDescent="0.25">
      <c r="A1373" s="17" t="s">
        <v>60</v>
      </c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5"/>
    </row>
    <row r="1374" spans="1:29" s="16" customFormat="1" ht="18" customHeight="1" x14ac:dyDescent="0.2">
      <c r="A1374" s="18" t="s">
        <v>36</v>
      </c>
      <c r="B1374" s="14">
        <f>[1]consoCURRENT!E28508</f>
        <v>3076000</v>
      </c>
      <c r="C1374" s="14">
        <f>[1]consoCURRENT!F28508</f>
        <v>0</v>
      </c>
      <c r="D1374" s="14">
        <f>[1]consoCURRENT!G28508</f>
        <v>0</v>
      </c>
      <c r="E1374" s="14">
        <f>[1]consoCURRENT!H28508</f>
        <v>680772.19</v>
      </c>
      <c r="F1374" s="14">
        <f>[1]consoCURRENT!I28508</f>
        <v>0</v>
      </c>
      <c r="G1374" s="14">
        <f>[1]consoCURRENT!J28508</f>
        <v>0</v>
      </c>
      <c r="H1374" s="14">
        <f>[1]consoCURRENT!K28508</f>
        <v>0</v>
      </c>
      <c r="I1374" s="14">
        <f>[1]consoCURRENT!L28508</f>
        <v>0</v>
      </c>
      <c r="J1374" s="14">
        <f>[1]consoCURRENT!M28508</f>
        <v>0</v>
      </c>
      <c r="K1374" s="14">
        <f>[1]consoCURRENT!N28508</f>
        <v>0</v>
      </c>
      <c r="L1374" s="14">
        <f>[1]consoCURRENT!O28508</f>
        <v>0</v>
      </c>
      <c r="M1374" s="14">
        <f>[1]consoCURRENT!P28508</f>
        <v>0</v>
      </c>
      <c r="N1374" s="14">
        <f>[1]consoCURRENT!Q28508</f>
        <v>212697.4</v>
      </c>
      <c r="O1374" s="14">
        <f>[1]consoCURRENT!R28508</f>
        <v>252607.23</v>
      </c>
      <c r="P1374" s="14">
        <f>[1]consoCURRENT!S28508</f>
        <v>215467.56</v>
      </c>
      <c r="Q1374" s="14">
        <f>[1]consoCURRENT!T28508</f>
        <v>0</v>
      </c>
      <c r="R1374" s="14">
        <f>[1]consoCURRENT!U28508</f>
        <v>0</v>
      </c>
      <c r="S1374" s="14">
        <f>[1]consoCURRENT!V28508</f>
        <v>0</v>
      </c>
      <c r="T1374" s="14">
        <f>[1]consoCURRENT!W28508</f>
        <v>0</v>
      </c>
      <c r="U1374" s="14">
        <f>[1]consoCURRENT!X28508</f>
        <v>0</v>
      </c>
      <c r="V1374" s="14">
        <f>[1]consoCURRENT!Y28508</f>
        <v>0</v>
      </c>
      <c r="W1374" s="14">
        <f>[1]consoCURRENT!Z28508</f>
        <v>0</v>
      </c>
      <c r="X1374" s="14">
        <f>[1]consoCURRENT!AA28508</f>
        <v>0</v>
      </c>
      <c r="Y1374" s="14">
        <f>[1]consoCURRENT!AB28508</f>
        <v>0</v>
      </c>
      <c r="Z1374" s="14">
        <f>SUM(M1374:Y1374)</f>
        <v>680772.19</v>
      </c>
      <c r="AA1374" s="14">
        <f>B1374-Z1374</f>
        <v>2395227.81</v>
      </c>
      <c r="AB1374" s="19">
        <f>Z1374/B1374</f>
        <v>0.2213173569570871</v>
      </c>
      <c r="AC1374" s="15"/>
    </row>
    <row r="1375" spans="1:29" s="16" customFormat="1" ht="18" customHeight="1" x14ac:dyDescent="0.2">
      <c r="A1375" s="18" t="s">
        <v>37</v>
      </c>
      <c r="B1375" s="14">
        <f>[1]consoCURRENT!E28596</f>
        <v>567000</v>
      </c>
      <c r="C1375" s="14">
        <f>[1]consoCURRENT!F28596</f>
        <v>0</v>
      </c>
      <c r="D1375" s="14">
        <f>[1]consoCURRENT!G28596</f>
        <v>0</v>
      </c>
      <c r="E1375" s="14">
        <f>[1]consoCURRENT!H28596</f>
        <v>123899.68</v>
      </c>
      <c r="F1375" s="14">
        <f>[1]consoCURRENT!I28596</f>
        <v>0</v>
      </c>
      <c r="G1375" s="14">
        <f>[1]consoCURRENT!J28596</f>
        <v>0</v>
      </c>
      <c r="H1375" s="14">
        <f>[1]consoCURRENT!K28596</f>
        <v>0</v>
      </c>
      <c r="I1375" s="14">
        <f>[1]consoCURRENT!L28596</f>
        <v>0</v>
      </c>
      <c r="J1375" s="14">
        <f>[1]consoCURRENT!M28596</f>
        <v>0</v>
      </c>
      <c r="K1375" s="14">
        <f>[1]consoCURRENT!N28596</f>
        <v>0</v>
      </c>
      <c r="L1375" s="14">
        <f>[1]consoCURRENT!O28596</f>
        <v>0</v>
      </c>
      <c r="M1375" s="14">
        <f>[1]consoCURRENT!P28596</f>
        <v>0</v>
      </c>
      <c r="N1375" s="14">
        <f>[1]consoCURRENT!Q28596</f>
        <v>3630</v>
      </c>
      <c r="O1375" s="14">
        <f>[1]consoCURRENT!R28596</f>
        <v>12052</v>
      </c>
      <c r="P1375" s="14">
        <f>[1]consoCURRENT!S28596</f>
        <v>108217.68</v>
      </c>
      <c r="Q1375" s="14">
        <f>[1]consoCURRENT!T28596</f>
        <v>0</v>
      </c>
      <c r="R1375" s="14">
        <f>[1]consoCURRENT!U28596</f>
        <v>0</v>
      </c>
      <c r="S1375" s="14">
        <f>[1]consoCURRENT!V28596</f>
        <v>0</v>
      </c>
      <c r="T1375" s="14">
        <f>[1]consoCURRENT!W28596</f>
        <v>0</v>
      </c>
      <c r="U1375" s="14">
        <f>[1]consoCURRENT!X28596</f>
        <v>0</v>
      </c>
      <c r="V1375" s="14">
        <f>[1]consoCURRENT!Y28596</f>
        <v>0</v>
      </c>
      <c r="W1375" s="14">
        <f>[1]consoCURRENT!Z28596</f>
        <v>0</v>
      </c>
      <c r="X1375" s="14">
        <f>[1]consoCURRENT!AA28596</f>
        <v>0</v>
      </c>
      <c r="Y1375" s="14">
        <f>[1]consoCURRENT!AB28596</f>
        <v>0</v>
      </c>
      <c r="Z1375" s="14">
        <f t="shared" ref="Z1375:Z1377" si="977">SUM(M1375:Y1375)</f>
        <v>123899.68</v>
      </c>
      <c r="AA1375" s="14">
        <f t="shared" ref="AA1375:AA1377" si="978">B1375-Z1375</f>
        <v>443100.32</v>
      </c>
      <c r="AB1375" s="19">
        <f t="shared" ref="AB1375:AB1380" si="979">Z1375/B1375</f>
        <v>0.2185179541446208</v>
      </c>
      <c r="AC1375" s="15"/>
    </row>
    <row r="1376" spans="1:29" s="16" customFormat="1" ht="18" customHeight="1" x14ac:dyDescent="0.2">
      <c r="A1376" s="18" t="s">
        <v>38</v>
      </c>
      <c r="B1376" s="14">
        <f>[1]consoCURRENT!E28602</f>
        <v>0</v>
      </c>
      <c r="C1376" s="14">
        <f>[1]consoCURRENT!F28602</f>
        <v>0</v>
      </c>
      <c r="D1376" s="14">
        <f>[1]consoCURRENT!G28602</f>
        <v>0</v>
      </c>
      <c r="E1376" s="14">
        <f>[1]consoCURRENT!H28602</f>
        <v>0</v>
      </c>
      <c r="F1376" s="14">
        <f>[1]consoCURRENT!I28602</f>
        <v>0</v>
      </c>
      <c r="G1376" s="14">
        <f>[1]consoCURRENT!J28602</f>
        <v>0</v>
      </c>
      <c r="H1376" s="14">
        <f>[1]consoCURRENT!K28602</f>
        <v>0</v>
      </c>
      <c r="I1376" s="14">
        <f>[1]consoCURRENT!L28602</f>
        <v>0</v>
      </c>
      <c r="J1376" s="14">
        <f>[1]consoCURRENT!M28602</f>
        <v>0</v>
      </c>
      <c r="K1376" s="14">
        <f>[1]consoCURRENT!N28602</f>
        <v>0</v>
      </c>
      <c r="L1376" s="14">
        <f>[1]consoCURRENT!O28602</f>
        <v>0</v>
      </c>
      <c r="M1376" s="14">
        <f>[1]consoCURRENT!P28602</f>
        <v>0</v>
      </c>
      <c r="N1376" s="14">
        <f>[1]consoCURRENT!Q28602</f>
        <v>0</v>
      </c>
      <c r="O1376" s="14">
        <f>[1]consoCURRENT!R28602</f>
        <v>0</v>
      </c>
      <c r="P1376" s="14">
        <f>[1]consoCURRENT!S28602</f>
        <v>0</v>
      </c>
      <c r="Q1376" s="14">
        <f>[1]consoCURRENT!T28602</f>
        <v>0</v>
      </c>
      <c r="R1376" s="14">
        <f>[1]consoCURRENT!U28602</f>
        <v>0</v>
      </c>
      <c r="S1376" s="14">
        <f>[1]consoCURRENT!V28602</f>
        <v>0</v>
      </c>
      <c r="T1376" s="14">
        <f>[1]consoCURRENT!W28602</f>
        <v>0</v>
      </c>
      <c r="U1376" s="14">
        <f>[1]consoCURRENT!X28602</f>
        <v>0</v>
      </c>
      <c r="V1376" s="14">
        <f>[1]consoCURRENT!Y28602</f>
        <v>0</v>
      </c>
      <c r="W1376" s="14">
        <f>[1]consoCURRENT!Z28602</f>
        <v>0</v>
      </c>
      <c r="X1376" s="14">
        <f>[1]consoCURRENT!AA28602</f>
        <v>0</v>
      </c>
      <c r="Y1376" s="14">
        <f>[1]consoCURRENT!AB28602</f>
        <v>0</v>
      </c>
      <c r="Z1376" s="14">
        <f t="shared" si="977"/>
        <v>0</v>
      </c>
      <c r="AA1376" s="14">
        <f t="shared" si="978"/>
        <v>0</v>
      </c>
      <c r="AB1376" s="19"/>
      <c r="AC1376" s="15"/>
    </row>
    <row r="1377" spans="1:29" s="16" customFormat="1" ht="18" customHeight="1" x14ac:dyDescent="0.2">
      <c r="A1377" s="18" t="s">
        <v>39</v>
      </c>
      <c r="B1377" s="14">
        <f>[1]consoCURRENT!E28631</f>
        <v>0</v>
      </c>
      <c r="C1377" s="14">
        <f>[1]consoCURRENT!F28631</f>
        <v>0</v>
      </c>
      <c r="D1377" s="14">
        <f>[1]consoCURRENT!G28631</f>
        <v>0</v>
      </c>
      <c r="E1377" s="14">
        <f>[1]consoCURRENT!H28631</f>
        <v>0</v>
      </c>
      <c r="F1377" s="14">
        <f>[1]consoCURRENT!I28631</f>
        <v>0</v>
      </c>
      <c r="G1377" s="14">
        <f>[1]consoCURRENT!J28631</f>
        <v>0</v>
      </c>
      <c r="H1377" s="14">
        <f>[1]consoCURRENT!K28631</f>
        <v>0</v>
      </c>
      <c r="I1377" s="14">
        <f>[1]consoCURRENT!L28631</f>
        <v>0</v>
      </c>
      <c r="J1377" s="14">
        <f>[1]consoCURRENT!M28631</f>
        <v>0</v>
      </c>
      <c r="K1377" s="14">
        <f>[1]consoCURRENT!N28631</f>
        <v>0</v>
      </c>
      <c r="L1377" s="14">
        <f>[1]consoCURRENT!O28631</f>
        <v>0</v>
      </c>
      <c r="M1377" s="14">
        <f>[1]consoCURRENT!P28631</f>
        <v>0</v>
      </c>
      <c r="N1377" s="14">
        <f>[1]consoCURRENT!Q28631</f>
        <v>0</v>
      </c>
      <c r="O1377" s="14">
        <f>[1]consoCURRENT!R28631</f>
        <v>0</v>
      </c>
      <c r="P1377" s="14">
        <f>[1]consoCURRENT!S28631</f>
        <v>0</v>
      </c>
      <c r="Q1377" s="14">
        <f>[1]consoCURRENT!T28631</f>
        <v>0</v>
      </c>
      <c r="R1377" s="14">
        <f>[1]consoCURRENT!U28631</f>
        <v>0</v>
      </c>
      <c r="S1377" s="14">
        <f>[1]consoCURRENT!V28631</f>
        <v>0</v>
      </c>
      <c r="T1377" s="14">
        <f>[1]consoCURRENT!W28631</f>
        <v>0</v>
      </c>
      <c r="U1377" s="14">
        <f>[1]consoCURRENT!X28631</f>
        <v>0</v>
      </c>
      <c r="V1377" s="14">
        <f>[1]consoCURRENT!Y28631</f>
        <v>0</v>
      </c>
      <c r="W1377" s="14">
        <f>[1]consoCURRENT!Z28631</f>
        <v>0</v>
      </c>
      <c r="X1377" s="14">
        <f>[1]consoCURRENT!AA28631</f>
        <v>0</v>
      </c>
      <c r="Y1377" s="14">
        <f>[1]consoCURRENT!AB28631</f>
        <v>0</v>
      </c>
      <c r="Z1377" s="14">
        <f t="shared" si="977"/>
        <v>0</v>
      </c>
      <c r="AA1377" s="14">
        <f t="shared" si="978"/>
        <v>0</v>
      </c>
      <c r="AB1377" s="19"/>
      <c r="AC1377" s="15"/>
    </row>
    <row r="1378" spans="1:29" s="16" customFormat="1" ht="18" customHeight="1" x14ac:dyDescent="0.25">
      <c r="A1378" s="20" t="s">
        <v>40</v>
      </c>
      <c r="B1378" s="21">
        <f>SUM(B1374:B1377)</f>
        <v>3643000</v>
      </c>
      <c r="C1378" s="21">
        <f t="shared" ref="C1378:AA1378" si="980">SUM(C1374:C1377)</f>
        <v>0</v>
      </c>
      <c r="D1378" s="21">
        <f t="shared" si="980"/>
        <v>0</v>
      </c>
      <c r="E1378" s="21">
        <f t="shared" si="980"/>
        <v>804671.86999999988</v>
      </c>
      <c r="F1378" s="21">
        <f t="shared" si="980"/>
        <v>0</v>
      </c>
      <c r="G1378" s="21">
        <f t="shared" si="980"/>
        <v>0</v>
      </c>
      <c r="H1378" s="21">
        <f t="shared" si="980"/>
        <v>0</v>
      </c>
      <c r="I1378" s="21">
        <f t="shared" si="980"/>
        <v>0</v>
      </c>
      <c r="J1378" s="21">
        <f t="shared" si="980"/>
        <v>0</v>
      </c>
      <c r="K1378" s="21">
        <f t="shared" si="980"/>
        <v>0</v>
      </c>
      <c r="L1378" s="21">
        <f t="shared" si="980"/>
        <v>0</v>
      </c>
      <c r="M1378" s="21">
        <f t="shared" si="980"/>
        <v>0</v>
      </c>
      <c r="N1378" s="21">
        <f t="shared" si="980"/>
        <v>216327.4</v>
      </c>
      <c r="O1378" s="21">
        <f t="shared" si="980"/>
        <v>264659.23</v>
      </c>
      <c r="P1378" s="21">
        <f t="shared" si="980"/>
        <v>323685.24</v>
      </c>
      <c r="Q1378" s="21">
        <f t="shared" si="980"/>
        <v>0</v>
      </c>
      <c r="R1378" s="21">
        <f t="shared" si="980"/>
        <v>0</v>
      </c>
      <c r="S1378" s="21">
        <f t="shared" si="980"/>
        <v>0</v>
      </c>
      <c r="T1378" s="21">
        <f t="shared" si="980"/>
        <v>0</v>
      </c>
      <c r="U1378" s="21">
        <f t="shared" si="980"/>
        <v>0</v>
      </c>
      <c r="V1378" s="21">
        <f t="shared" si="980"/>
        <v>0</v>
      </c>
      <c r="W1378" s="21">
        <f t="shared" si="980"/>
        <v>0</v>
      </c>
      <c r="X1378" s="21">
        <f t="shared" si="980"/>
        <v>0</v>
      </c>
      <c r="Y1378" s="21">
        <f t="shared" si="980"/>
        <v>0</v>
      </c>
      <c r="Z1378" s="21">
        <f t="shared" si="980"/>
        <v>804671.86999999988</v>
      </c>
      <c r="AA1378" s="21">
        <f t="shared" si="980"/>
        <v>2838328.13</v>
      </c>
      <c r="AB1378" s="22">
        <f t="shared" si="979"/>
        <v>0.22088165522920666</v>
      </c>
      <c r="AC1378" s="15"/>
    </row>
    <row r="1379" spans="1:29" s="16" customFormat="1" ht="18" customHeight="1" x14ac:dyDescent="0.25">
      <c r="A1379" s="23" t="s">
        <v>41</v>
      </c>
      <c r="B1379" s="14">
        <f>[1]consoCURRENT!E28635</f>
        <v>0</v>
      </c>
      <c r="C1379" s="14">
        <f>[1]consoCURRENT!F28635</f>
        <v>0</v>
      </c>
      <c r="D1379" s="14">
        <f>[1]consoCURRENT!G28635</f>
        <v>0</v>
      </c>
      <c r="E1379" s="14">
        <f>[1]consoCURRENT!H28635</f>
        <v>0</v>
      </c>
      <c r="F1379" s="14">
        <f>[1]consoCURRENT!I28635</f>
        <v>0</v>
      </c>
      <c r="G1379" s="14">
        <f>[1]consoCURRENT!J28635</f>
        <v>0</v>
      </c>
      <c r="H1379" s="14">
        <f>[1]consoCURRENT!K28635</f>
        <v>0</v>
      </c>
      <c r="I1379" s="14">
        <f>[1]consoCURRENT!L28635</f>
        <v>0</v>
      </c>
      <c r="J1379" s="14">
        <f>[1]consoCURRENT!M28635</f>
        <v>0</v>
      </c>
      <c r="K1379" s="14">
        <f>[1]consoCURRENT!N28635</f>
        <v>0</v>
      </c>
      <c r="L1379" s="14">
        <f>[1]consoCURRENT!O28635</f>
        <v>0</v>
      </c>
      <c r="M1379" s="14">
        <f>[1]consoCURRENT!P28635</f>
        <v>0</v>
      </c>
      <c r="N1379" s="14">
        <f>[1]consoCURRENT!Q28635</f>
        <v>0</v>
      </c>
      <c r="O1379" s="14">
        <f>[1]consoCURRENT!R28635</f>
        <v>0</v>
      </c>
      <c r="P1379" s="14">
        <f>[1]consoCURRENT!S28635</f>
        <v>0</v>
      </c>
      <c r="Q1379" s="14">
        <f>[1]consoCURRENT!T28635</f>
        <v>0</v>
      </c>
      <c r="R1379" s="14">
        <f>[1]consoCURRENT!U28635</f>
        <v>0</v>
      </c>
      <c r="S1379" s="14">
        <f>[1]consoCURRENT!V28635</f>
        <v>0</v>
      </c>
      <c r="T1379" s="14">
        <f>[1]consoCURRENT!W28635</f>
        <v>0</v>
      </c>
      <c r="U1379" s="14">
        <f>[1]consoCURRENT!X28635</f>
        <v>0</v>
      </c>
      <c r="V1379" s="14">
        <f>[1]consoCURRENT!Y28635</f>
        <v>0</v>
      </c>
      <c r="W1379" s="14">
        <f>[1]consoCURRENT!Z28635</f>
        <v>0</v>
      </c>
      <c r="X1379" s="14">
        <f>[1]consoCURRENT!AA28635</f>
        <v>0</v>
      </c>
      <c r="Y1379" s="14">
        <f>[1]consoCURRENT!AB28635</f>
        <v>0</v>
      </c>
      <c r="Z1379" s="14">
        <f t="shared" ref="Z1379" si="981">SUM(M1379:Y1379)</f>
        <v>0</v>
      </c>
      <c r="AA1379" s="14">
        <f t="shared" ref="AA1379" si="982">B1379-Z1379</f>
        <v>0</v>
      </c>
      <c r="AB1379" s="19"/>
      <c r="AC1379" s="15"/>
    </row>
    <row r="1380" spans="1:29" s="16" customFormat="1" ht="18" customHeight="1" x14ac:dyDescent="0.25">
      <c r="A1380" s="20" t="s">
        <v>42</v>
      </c>
      <c r="B1380" s="21">
        <f>B1379+B1378</f>
        <v>3643000</v>
      </c>
      <c r="C1380" s="21">
        <f t="shared" ref="C1380:AA1380" si="983">C1379+C1378</f>
        <v>0</v>
      </c>
      <c r="D1380" s="21">
        <f t="shared" si="983"/>
        <v>0</v>
      </c>
      <c r="E1380" s="21">
        <f t="shared" si="983"/>
        <v>804671.86999999988</v>
      </c>
      <c r="F1380" s="21">
        <f t="shared" si="983"/>
        <v>0</v>
      </c>
      <c r="G1380" s="21">
        <f t="shared" si="983"/>
        <v>0</v>
      </c>
      <c r="H1380" s="21">
        <f t="shared" si="983"/>
        <v>0</v>
      </c>
      <c r="I1380" s="21">
        <f t="shared" si="983"/>
        <v>0</v>
      </c>
      <c r="J1380" s="21">
        <f t="shared" si="983"/>
        <v>0</v>
      </c>
      <c r="K1380" s="21">
        <f t="shared" si="983"/>
        <v>0</v>
      </c>
      <c r="L1380" s="21">
        <f t="shared" si="983"/>
        <v>0</v>
      </c>
      <c r="M1380" s="21">
        <f t="shared" si="983"/>
        <v>0</v>
      </c>
      <c r="N1380" s="21">
        <f t="shared" si="983"/>
        <v>216327.4</v>
      </c>
      <c r="O1380" s="21">
        <f t="shared" si="983"/>
        <v>264659.23</v>
      </c>
      <c r="P1380" s="21">
        <f t="shared" si="983"/>
        <v>323685.24</v>
      </c>
      <c r="Q1380" s="21">
        <f t="shared" si="983"/>
        <v>0</v>
      </c>
      <c r="R1380" s="21">
        <f t="shared" si="983"/>
        <v>0</v>
      </c>
      <c r="S1380" s="21">
        <f t="shared" si="983"/>
        <v>0</v>
      </c>
      <c r="T1380" s="21">
        <f t="shared" si="983"/>
        <v>0</v>
      </c>
      <c r="U1380" s="21">
        <f t="shared" si="983"/>
        <v>0</v>
      </c>
      <c r="V1380" s="21">
        <f t="shared" si="983"/>
        <v>0</v>
      </c>
      <c r="W1380" s="21">
        <f t="shared" si="983"/>
        <v>0</v>
      </c>
      <c r="X1380" s="21">
        <f t="shared" si="983"/>
        <v>0</v>
      </c>
      <c r="Y1380" s="21">
        <f t="shared" si="983"/>
        <v>0</v>
      </c>
      <c r="Z1380" s="21">
        <f t="shared" si="983"/>
        <v>804671.86999999988</v>
      </c>
      <c r="AA1380" s="21">
        <f t="shared" si="983"/>
        <v>2838328.13</v>
      </c>
      <c r="AB1380" s="22">
        <f t="shared" si="979"/>
        <v>0.22088165522920666</v>
      </c>
      <c r="AC1380" s="24"/>
    </row>
    <row r="1381" spans="1:29" s="16" customFormat="1" ht="15" customHeight="1" x14ac:dyDescent="0.25">
      <c r="A1381" s="13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5"/>
    </row>
    <row r="1382" spans="1:29" s="16" customFormat="1" ht="15" customHeight="1" x14ac:dyDescent="0.25">
      <c r="A1382" s="13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5"/>
    </row>
    <row r="1383" spans="1:29" s="16" customFormat="1" ht="15" customHeight="1" x14ac:dyDescent="0.25">
      <c r="A1383" s="17" t="s">
        <v>61</v>
      </c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5"/>
    </row>
    <row r="1384" spans="1:29" s="16" customFormat="1" ht="18" customHeight="1" x14ac:dyDescent="0.2">
      <c r="A1384" s="18" t="s">
        <v>36</v>
      </c>
      <c r="B1384" s="14">
        <f>[1]consoCURRENT!E28695</f>
        <v>2811000</v>
      </c>
      <c r="C1384" s="14">
        <f>[1]consoCURRENT!F28695</f>
        <v>0</v>
      </c>
      <c r="D1384" s="14">
        <f>[1]consoCURRENT!G28695</f>
        <v>0</v>
      </c>
      <c r="E1384" s="14">
        <f>[1]consoCURRENT!H28695</f>
        <v>648789.80000000005</v>
      </c>
      <c r="F1384" s="14">
        <f>[1]consoCURRENT!I28695</f>
        <v>0</v>
      </c>
      <c r="G1384" s="14">
        <f>[1]consoCURRENT!J28695</f>
        <v>0</v>
      </c>
      <c r="H1384" s="14">
        <f>[1]consoCURRENT!K28695</f>
        <v>0</v>
      </c>
      <c r="I1384" s="14">
        <f>[1]consoCURRENT!L28695</f>
        <v>0</v>
      </c>
      <c r="J1384" s="14">
        <f>[1]consoCURRENT!M28695</f>
        <v>0</v>
      </c>
      <c r="K1384" s="14">
        <f>[1]consoCURRENT!N28695</f>
        <v>0</v>
      </c>
      <c r="L1384" s="14">
        <f>[1]consoCURRENT!O28695</f>
        <v>0</v>
      </c>
      <c r="M1384" s="14">
        <f>[1]consoCURRENT!P28695</f>
        <v>0</v>
      </c>
      <c r="N1384" s="14">
        <f>[1]consoCURRENT!Q28695</f>
        <v>212697.4</v>
      </c>
      <c r="O1384" s="14">
        <f>[1]consoCURRENT!R28695</f>
        <v>212697.4</v>
      </c>
      <c r="P1384" s="14">
        <f>[1]consoCURRENT!S28695</f>
        <v>223395</v>
      </c>
      <c r="Q1384" s="14">
        <f>[1]consoCURRENT!T28695</f>
        <v>0</v>
      </c>
      <c r="R1384" s="14">
        <f>[1]consoCURRENT!U28695</f>
        <v>0</v>
      </c>
      <c r="S1384" s="14">
        <f>[1]consoCURRENT!V28695</f>
        <v>0</v>
      </c>
      <c r="T1384" s="14">
        <f>[1]consoCURRENT!W28695</f>
        <v>0</v>
      </c>
      <c r="U1384" s="14">
        <f>[1]consoCURRENT!X28695</f>
        <v>0</v>
      </c>
      <c r="V1384" s="14">
        <f>[1]consoCURRENT!Y28695</f>
        <v>0</v>
      </c>
      <c r="W1384" s="14">
        <f>[1]consoCURRENT!Z28695</f>
        <v>0</v>
      </c>
      <c r="X1384" s="14">
        <f>[1]consoCURRENT!AA28695</f>
        <v>0</v>
      </c>
      <c r="Y1384" s="14">
        <f>[1]consoCURRENT!AB28695</f>
        <v>0</v>
      </c>
      <c r="Z1384" s="14">
        <f>SUM(M1384:Y1384)</f>
        <v>648789.80000000005</v>
      </c>
      <c r="AA1384" s="14">
        <f>B1384-Z1384</f>
        <v>2162210.2000000002</v>
      </c>
      <c r="AB1384" s="19">
        <f>Z1384/B1384</f>
        <v>0.23080391319815013</v>
      </c>
      <c r="AC1384" s="15"/>
    </row>
    <row r="1385" spans="1:29" s="16" customFormat="1" ht="18" customHeight="1" x14ac:dyDescent="0.2">
      <c r="A1385" s="18" t="s">
        <v>37</v>
      </c>
      <c r="B1385" s="14">
        <f>[1]consoCURRENT!E28783</f>
        <v>574000</v>
      </c>
      <c r="C1385" s="14">
        <f>[1]consoCURRENT!F28783</f>
        <v>0</v>
      </c>
      <c r="D1385" s="14">
        <f>[1]consoCURRENT!G28783</f>
        <v>0</v>
      </c>
      <c r="E1385" s="14">
        <f>[1]consoCURRENT!H28783</f>
        <v>261087.15000000002</v>
      </c>
      <c r="F1385" s="14">
        <f>[1]consoCURRENT!I28783</f>
        <v>0</v>
      </c>
      <c r="G1385" s="14">
        <f>[1]consoCURRENT!J28783</f>
        <v>0</v>
      </c>
      <c r="H1385" s="14">
        <f>[1]consoCURRENT!K28783</f>
        <v>0</v>
      </c>
      <c r="I1385" s="14">
        <f>[1]consoCURRENT!L28783</f>
        <v>0</v>
      </c>
      <c r="J1385" s="14">
        <f>[1]consoCURRENT!M28783</f>
        <v>0</v>
      </c>
      <c r="K1385" s="14">
        <f>[1]consoCURRENT!N28783</f>
        <v>0</v>
      </c>
      <c r="L1385" s="14">
        <f>[1]consoCURRENT!O28783</f>
        <v>0</v>
      </c>
      <c r="M1385" s="14">
        <f>[1]consoCURRENT!P28783</f>
        <v>0</v>
      </c>
      <c r="N1385" s="14">
        <f>[1]consoCURRENT!Q28783</f>
        <v>4440</v>
      </c>
      <c r="O1385" s="14">
        <f>[1]consoCURRENT!R28783</f>
        <v>58640.18</v>
      </c>
      <c r="P1385" s="14">
        <f>[1]consoCURRENT!S28783</f>
        <v>198006.97000000003</v>
      </c>
      <c r="Q1385" s="14">
        <f>[1]consoCURRENT!T28783</f>
        <v>0</v>
      </c>
      <c r="R1385" s="14">
        <f>[1]consoCURRENT!U28783</f>
        <v>0</v>
      </c>
      <c r="S1385" s="14">
        <f>[1]consoCURRENT!V28783</f>
        <v>0</v>
      </c>
      <c r="T1385" s="14">
        <f>[1]consoCURRENT!W28783</f>
        <v>0</v>
      </c>
      <c r="U1385" s="14">
        <f>[1]consoCURRENT!X28783</f>
        <v>0</v>
      </c>
      <c r="V1385" s="14">
        <f>[1]consoCURRENT!Y28783</f>
        <v>0</v>
      </c>
      <c r="W1385" s="14">
        <f>[1]consoCURRENT!Z28783</f>
        <v>0</v>
      </c>
      <c r="X1385" s="14">
        <f>[1]consoCURRENT!AA28783</f>
        <v>0</v>
      </c>
      <c r="Y1385" s="14">
        <f>[1]consoCURRENT!AB28783</f>
        <v>0</v>
      </c>
      <c r="Z1385" s="14">
        <f t="shared" ref="Z1385:Z1387" si="984">SUM(M1385:Y1385)</f>
        <v>261087.15000000002</v>
      </c>
      <c r="AA1385" s="14">
        <f t="shared" ref="AA1385:AA1387" si="985">B1385-Z1385</f>
        <v>312912.84999999998</v>
      </c>
      <c r="AB1385" s="19">
        <f t="shared" ref="AB1385:AB1390" si="986">Z1385/B1385</f>
        <v>0.45485566202090594</v>
      </c>
      <c r="AC1385" s="15"/>
    </row>
    <row r="1386" spans="1:29" s="16" customFormat="1" ht="18" customHeight="1" x14ac:dyDescent="0.2">
      <c r="A1386" s="18" t="s">
        <v>38</v>
      </c>
      <c r="B1386" s="14">
        <f>[1]consoCURRENT!E28789</f>
        <v>0</v>
      </c>
      <c r="C1386" s="14">
        <f>[1]consoCURRENT!F28789</f>
        <v>0</v>
      </c>
      <c r="D1386" s="14">
        <f>[1]consoCURRENT!G28789</f>
        <v>0</v>
      </c>
      <c r="E1386" s="14">
        <f>[1]consoCURRENT!H28789</f>
        <v>0</v>
      </c>
      <c r="F1386" s="14">
        <f>[1]consoCURRENT!I28789</f>
        <v>0</v>
      </c>
      <c r="G1386" s="14">
        <f>[1]consoCURRENT!J28789</f>
        <v>0</v>
      </c>
      <c r="H1386" s="14">
        <f>[1]consoCURRENT!K28789</f>
        <v>0</v>
      </c>
      <c r="I1386" s="14">
        <f>[1]consoCURRENT!L28789</f>
        <v>0</v>
      </c>
      <c r="J1386" s="14">
        <f>[1]consoCURRENT!M28789</f>
        <v>0</v>
      </c>
      <c r="K1386" s="14">
        <f>[1]consoCURRENT!N28789</f>
        <v>0</v>
      </c>
      <c r="L1386" s="14">
        <f>[1]consoCURRENT!O28789</f>
        <v>0</v>
      </c>
      <c r="M1386" s="14">
        <f>[1]consoCURRENT!P28789</f>
        <v>0</v>
      </c>
      <c r="N1386" s="14">
        <f>[1]consoCURRENT!Q28789</f>
        <v>0</v>
      </c>
      <c r="O1386" s="14">
        <f>[1]consoCURRENT!R28789</f>
        <v>0</v>
      </c>
      <c r="P1386" s="14">
        <f>[1]consoCURRENT!S28789</f>
        <v>0</v>
      </c>
      <c r="Q1386" s="14">
        <f>[1]consoCURRENT!T28789</f>
        <v>0</v>
      </c>
      <c r="R1386" s="14">
        <f>[1]consoCURRENT!U28789</f>
        <v>0</v>
      </c>
      <c r="S1386" s="14">
        <f>[1]consoCURRENT!V28789</f>
        <v>0</v>
      </c>
      <c r="T1386" s="14">
        <f>[1]consoCURRENT!W28789</f>
        <v>0</v>
      </c>
      <c r="U1386" s="14">
        <f>[1]consoCURRENT!X28789</f>
        <v>0</v>
      </c>
      <c r="V1386" s="14">
        <f>[1]consoCURRENT!Y28789</f>
        <v>0</v>
      </c>
      <c r="W1386" s="14">
        <f>[1]consoCURRENT!Z28789</f>
        <v>0</v>
      </c>
      <c r="X1386" s="14">
        <f>[1]consoCURRENT!AA28789</f>
        <v>0</v>
      </c>
      <c r="Y1386" s="14">
        <f>[1]consoCURRENT!AB28789</f>
        <v>0</v>
      </c>
      <c r="Z1386" s="14">
        <f t="shared" si="984"/>
        <v>0</v>
      </c>
      <c r="AA1386" s="14">
        <f t="shared" si="985"/>
        <v>0</v>
      </c>
      <c r="AB1386" s="19"/>
      <c r="AC1386" s="15"/>
    </row>
    <row r="1387" spans="1:29" s="16" customFormat="1" ht="18" customHeight="1" x14ac:dyDescent="0.2">
      <c r="A1387" s="18" t="s">
        <v>39</v>
      </c>
      <c r="B1387" s="14">
        <f>[1]consoCURRENT!E28818</f>
        <v>0</v>
      </c>
      <c r="C1387" s="14">
        <f>[1]consoCURRENT!F28818</f>
        <v>0</v>
      </c>
      <c r="D1387" s="14">
        <f>[1]consoCURRENT!G28818</f>
        <v>0</v>
      </c>
      <c r="E1387" s="14">
        <f>[1]consoCURRENT!H28818</f>
        <v>0</v>
      </c>
      <c r="F1387" s="14">
        <f>[1]consoCURRENT!I28818</f>
        <v>0</v>
      </c>
      <c r="G1387" s="14">
        <f>[1]consoCURRENT!J28818</f>
        <v>0</v>
      </c>
      <c r="H1387" s="14">
        <f>[1]consoCURRENT!K28818</f>
        <v>0</v>
      </c>
      <c r="I1387" s="14">
        <f>[1]consoCURRENT!L28818</f>
        <v>0</v>
      </c>
      <c r="J1387" s="14">
        <f>[1]consoCURRENT!M28818</f>
        <v>0</v>
      </c>
      <c r="K1387" s="14">
        <f>[1]consoCURRENT!N28818</f>
        <v>0</v>
      </c>
      <c r="L1387" s="14">
        <f>[1]consoCURRENT!O28818</f>
        <v>0</v>
      </c>
      <c r="M1387" s="14">
        <f>[1]consoCURRENT!P28818</f>
        <v>0</v>
      </c>
      <c r="N1387" s="14">
        <f>[1]consoCURRENT!Q28818</f>
        <v>0</v>
      </c>
      <c r="O1387" s="14">
        <f>[1]consoCURRENT!R28818</f>
        <v>0</v>
      </c>
      <c r="P1387" s="14">
        <f>[1]consoCURRENT!S28818</f>
        <v>0</v>
      </c>
      <c r="Q1387" s="14">
        <f>[1]consoCURRENT!T28818</f>
        <v>0</v>
      </c>
      <c r="R1387" s="14">
        <f>[1]consoCURRENT!U28818</f>
        <v>0</v>
      </c>
      <c r="S1387" s="14">
        <f>[1]consoCURRENT!V28818</f>
        <v>0</v>
      </c>
      <c r="T1387" s="14">
        <f>[1]consoCURRENT!W28818</f>
        <v>0</v>
      </c>
      <c r="U1387" s="14">
        <f>[1]consoCURRENT!X28818</f>
        <v>0</v>
      </c>
      <c r="V1387" s="14">
        <f>[1]consoCURRENT!Y28818</f>
        <v>0</v>
      </c>
      <c r="W1387" s="14">
        <f>[1]consoCURRENT!Z28818</f>
        <v>0</v>
      </c>
      <c r="X1387" s="14">
        <f>[1]consoCURRENT!AA28818</f>
        <v>0</v>
      </c>
      <c r="Y1387" s="14">
        <f>[1]consoCURRENT!AB28818</f>
        <v>0</v>
      </c>
      <c r="Z1387" s="14">
        <f t="shared" si="984"/>
        <v>0</v>
      </c>
      <c r="AA1387" s="14">
        <f t="shared" si="985"/>
        <v>0</v>
      </c>
      <c r="AB1387" s="19"/>
      <c r="AC1387" s="15"/>
    </row>
    <row r="1388" spans="1:29" s="16" customFormat="1" ht="18" customHeight="1" x14ac:dyDescent="0.25">
      <c r="A1388" s="20" t="s">
        <v>40</v>
      </c>
      <c r="B1388" s="21">
        <f>SUM(B1384:B1387)</f>
        <v>3385000</v>
      </c>
      <c r="C1388" s="21">
        <f t="shared" ref="C1388:AA1388" si="987">SUM(C1384:C1387)</f>
        <v>0</v>
      </c>
      <c r="D1388" s="21">
        <f t="shared" si="987"/>
        <v>0</v>
      </c>
      <c r="E1388" s="21">
        <f t="shared" si="987"/>
        <v>909876.95000000007</v>
      </c>
      <c r="F1388" s="21">
        <f t="shared" si="987"/>
        <v>0</v>
      </c>
      <c r="G1388" s="21">
        <f t="shared" si="987"/>
        <v>0</v>
      </c>
      <c r="H1388" s="21">
        <f t="shared" si="987"/>
        <v>0</v>
      </c>
      <c r="I1388" s="21">
        <f t="shared" si="987"/>
        <v>0</v>
      </c>
      <c r="J1388" s="21">
        <f t="shared" si="987"/>
        <v>0</v>
      </c>
      <c r="K1388" s="21">
        <f t="shared" si="987"/>
        <v>0</v>
      </c>
      <c r="L1388" s="21">
        <f t="shared" si="987"/>
        <v>0</v>
      </c>
      <c r="M1388" s="21">
        <f t="shared" si="987"/>
        <v>0</v>
      </c>
      <c r="N1388" s="21">
        <f t="shared" si="987"/>
        <v>217137.4</v>
      </c>
      <c r="O1388" s="21">
        <f t="shared" si="987"/>
        <v>271337.58</v>
      </c>
      <c r="P1388" s="21">
        <f t="shared" si="987"/>
        <v>421401.97000000003</v>
      </c>
      <c r="Q1388" s="21">
        <f t="shared" si="987"/>
        <v>0</v>
      </c>
      <c r="R1388" s="21">
        <f t="shared" si="987"/>
        <v>0</v>
      </c>
      <c r="S1388" s="21">
        <f t="shared" si="987"/>
        <v>0</v>
      </c>
      <c r="T1388" s="21">
        <f t="shared" si="987"/>
        <v>0</v>
      </c>
      <c r="U1388" s="21">
        <f t="shared" si="987"/>
        <v>0</v>
      </c>
      <c r="V1388" s="21">
        <f t="shared" si="987"/>
        <v>0</v>
      </c>
      <c r="W1388" s="21">
        <f t="shared" si="987"/>
        <v>0</v>
      </c>
      <c r="X1388" s="21">
        <f t="shared" si="987"/>
        <v>0</v>
      </c>
      <c r="Y1388" s="21">
        <f t="shared" si="987"/>
        <v>0</v>
      </c>
      <c r="Z1388" s="21">
        <f t="shared" si="987"/>
        <v>909876.95000000007</v>
      </c>
      <c r="AA1388" s="21">
        <f t="shared" si="987"/>
        <v>2475123.0500000003</v>
      </c>
      <c r="AB1388" s="22">
        <f t="shared" si="986"/>
        <v>0.26879673559822748</v>
      </c>
      <c r="AC1388" s="15"/>
    </row>
    <row r="1389" spans="1:29" s="16" customFormat="1" ht="18" customHeight="1" x14ac:dyDescent="0.25">
      <c r="A1389" s="23" t="s">
        <v>41</v>
      </c>
      <c r="B1389" s="14">
        <f>[1]consoCURRENT!E28822</f>
        <v>0</v>
      </c>
      <c r="C1389" s="14">
        <f>[1]consoCURRENT!F28822</f>
        <v>0</v>
      </c>
      <c r="D1389" s="14">
        <f>[1]consoCURRENT!G28822</f>
        <v>0</v>
      </c>
      <c r="E1389" s="14">
        <f>[1]consoCURRENT!H28822</f>
        <v>0</v>
      </c>
      <c r="F1389" s="14">
        <f>[1]consoCURRENT!I28822</f>
        <v>0</v>
      </c>
      <c r="G1389" s="14">
        <f>[1]consoCURRENT!J28822</f>
        <v>0</v>
      </c>
      <c r="H1389" s="14">
        <f>[1]consoCURRENT!K28822</f>
        <v>0</v>
      </c>
      <c r="I1389" s="14">
        <f>[1]consoCURRENT!L28822</f>
        <v>0</v>
      </c>
      <c r="J1389" s="14">
        <f>[1]consoCURRENT!M28822</f>
        <v>0</v>
      </c>
      <c r="K1389" s="14">
        <f>[1]consoCURRENT!N28822</f>
        <v>0</v>
      </c>
      <c r="L1389" s="14">
        <f>[1]consoCURRENT!O28822</f>
        <v>0</v>
      </c>
      <c r="M1389" s="14">
        <f>[1]consoCURRENT!P28822</f>
        <v>0</v>
      </c>
      <c r="N1389" s="14">
        <f>[1]consoCURRENT!Q28822</f>
        <v>0</v>
      </c>
      <c r="O1389" s="14">
        <f>[1]consoCURRENT!R28822</f>
        <v>0</v>
      </c>
      <c r="P1389" s="14">
        <f>[1]consoCURRENT!S28822</f>
        <v>0</v>
      </c>
      <c r="Q1389" s="14">
        <f>[1]consoCURRENT!T28822</f>
        <v>0</v>
      </c>
      <c r="R1389" s="14">
        <f>[1]consoCURRENT!U28822</f>
        <v>0</v>
      </c>
      <c r="S1389" s="14">
        <f>[1]consoCURRENT!V28822</f>
        <v>0</v>
      </c>
      <c r="T1389" s="14">
        <f>[1]consoCURRENT!W28822</f>
        <v>0</v>
      </c>
      <c r="U1389" s="14">
        <f>[1]consoCURRENT!X28822</f>
        <v>0</v>
      </c>
      <c r="V1389" s="14">
        <f>[1]consoCURRENT!Y28822</f>
        <v>0</v>
      </c>
      <c r="W1389" s="14">
        <f>[1]consoCURRENT!Z28822</f>
        <v>0</v>
      </c>
      <c r="X1389" s="14">
        <f>[1]consoCURRENT!AA28822</f>
        <v>0</v>
      </c>
      <c r="Y1389" s="14">
        <f>[1]consoCURRENT!AB28822</f>
        <v>0</v>
      </c>
      <c r="Z1389" s="14">
        <f t="shared" ref="Z1389" si="988">SUM(M1389:Y1389)</f>
        <v>0</v>
      </c>
      <c r="AA1389" s="14">
        <f t="shared" ref="AA1389" si="989">B1389-Z1389</f>
        <v>0</v>
      </c>
      <c r="AB1389" s="19"/>
      <c r="AC1389" s="15"/>
    </row>
    <row r="1390" spans="1:29" s="16" customFormat="1" ht="18" customHeight="1" x14ac:dyDescent="0.25">
      <c r="A1390" s="20" t="s">
        <v>42</v>
      </c>
      <c r="B1390" s="21">
        <f>B1389+B1388</f>
        <v>3385000</v>
      </c>
      <c r="C1390" s="21">
        <f t="shared" ref="C1390:AA1390" si="990">C1389+C1388</f>
        <v>0</v>
      </c>
      <c r="D1390" s="21">
        <f t="shared" si="990"/>
        <v>0</v>
      </c>
      <c r="E1390" s="21">
        <f t="shared" si="990"/>
        <v>909876.95000000007</v>
      </c>
      <c r="F1390" s="21">
        <f t="shared" si="990"/>
        <v>0</v>
      </c>
      <c r="G1390" s="21">
        <f t="shared" si="990"/>
        <v>0</v>
      </c>
      <c r="H1390" s="21">
        <f t="shared" si="990"/>
        <v>0</v>
      </c>
      <c r="I1390" s="21">
        <f t="shared" si="990"/>
        <v>0</v>
      </c>
      <c r="J1390" s="21">
        <f t="shared" si="990"/>
        <v>0</v>
      </c>
      <c r="K1390" s="21">
        <f t="shared" si="990"/>
        <v>0</v>
      </c>
      <c r="L1390" s="21">
        <f t="shared" si="990"/>
        <v>0</v>
      </c>
      <c r="M1390" s="21">
        <f t="shared" si="990"/>
        <v>0</v>
      </c>
      <c r="N1390" s="21">
        <f t="shared" si="990"/>
        <v>217137.4</v>
      </c>
      <c r="O1390" s="21">
        <f t="shared" si="990"/>
        <v>271337.58</v>
      </c>
      <c r="P1390" s="21">
        <f t="shared" si="990"/>
        <v>421401.97000000003</v>
      </c>
      <c r="Q1390" s="21">
        <f t="shared" si="990"/>
        <v>0</v>
      </c>
      <c r="R1390" s="21">
        <f t="shared" si="990"/>
        <v>0</v>
      </c>
      <c r="S1390" s="21">
        <f t="shared" si="990"/>
        <v>0</v>
      </c>
      <c r="T1390" s="21">
        <f t="shared" si="990"/>
        <v>0</v>
      </c>
      <c r="U1390" s="21">
        <f t="shared" si="990"/>
        <v>0</v>
      </c>
      <c r="V1390" s="21">
        <f t="shared" si="990"/>
        <v>0</v>
      </c>
      <c r="W1390" s="21">
        <f t="shared" si="990"/>
        <v>0</v>
      </c>
      <c r="X1390" s="21">
        <f t="shared" si="990"/>
        <v>0</v>
      </c>
      <c r="Y1390" s="21">
        <f t="shared" si="990"/>
        <v>0</v>
      </c>
      <c r="Z1390" s="21">
        <f t="shared" si="990"/>
        <v>909876.95000000007</v>
      </c>
      <c r="AA1390" s="21">
        <f t="shared" si="990"/>
        <v>2475123.0500000003</v>
      </c>
      <c r="AB1390" s="22">
        <f t="shared" si="986"/>
        <v>0.26879673559822748</v>
      </c>
      <c r="AC1390" s="24"/>
    </row>
    <row r="1391" spans="1:29" s="16" customFormat="1" ht="15" customHeight="1" x14ac:dyDescent="0.25">
      <c r="A1391" s="13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5"/>
    </row>
    <row r="1392" spans="1:29" s="16" customFormat="1" ht="15" customHeight="1" x14ac:dyDescent="0.25">
      <c r="A1392" s="13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5"/>
    </row>
    <row r="1393" spans="1:29" s="16" customFormat="1" ht="15" customHeight="1" x14ac:dyDescent="0.25">
      <c r="A1393" s="17" t="s">
        <v>62</v>
      </c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5"/>
    </row>
    <row r="1394" spans="1:29" s="16" customFormat="1" ht="18" customHeight="1" x14ac:dyDescent="0.2">
      <c r="A1394" s="18" t="s">
        <v>36</v>
      </c>
      <c r="B1394" s="14">
        <f>[1]consoCURRENT!E28882</f>
        <v>2811000</v>
      </c>
      <c r="C1394" s="14">
        <f>[1]consoCURRENT!F28882</f>
        <v>0</v>
      </c>
      <c r="D1394" s="14">
        <f>[1]consoCURRENT!G28882</f>
        <v>0</v>
      </c>
      <c r="E1394" s="14">
        <f>[1]consoCURRENT!H28882</f>
        <v>683416.8</v>
      </c>
      <c r="F1394" s="14">
        <f>[1]consoCURRENT!I28882</f>
        <v>0</v>
      </c>
      <c r="G1394" s="14">
        <f>[1]consoCURRENT!J28882</f>
        <v>0</v>
      </c>
      <c r="H1394" s="14">
        <f>[1]consoCURRENT!K28882</f>
        <v>0</v>
      </c>
      <c r="I1394" s="14">
        <f>[1]consoCURRENT!L28882</f>
        <v>0</v>
      </c>
      <c r="J1394" s="14">
        <f>[1]consoCURRENT!M28882</f>
        <v>0</v>
      </c>
      <c r="K1394" s="14">
        <f>[1]consoCURRENT!N28882</f>
        <v>0</v>
      </c>
      <c r="L1394" s="14">
        <f>[1]consoCURRENT!O28882</f>
        <v>0</v>
      </c>
      <c r="M1394" s="14">
        <f>[1]consoCURRENT!P28882</f>
        <v>0</v>
      </c>
      <c r="N1394" s="14">
        <f>[1]consoCURRENT!Q28882</f>
        <v>174395</v>
      </c>
      <c r="O1394" s="14">
        <f>[1]consoCURRENT!R28882</f>
        <v>0</v>
      </c>
      <c r="P1394" s="14">
        <f>[1]consoCURRENT!S28882</f>
        <v>509021.80000000005</v>
      </c>
      <c r="Q1394" s="14">
        <f>[1]consoCURRENT!T28882</f>
        <v>0</v>
      </c>
      <c r="R1394" s="14">
        <f>[1]consoCURRENT!U28882</f>
        <v>0</v>
      </c>
      <c r="S1394" s="14">
        <f>[1]consoCURRENT!V28882</f>
        <v>0</v>
      </c>
      <c r="T1394" s="14">
        <f>[1]consoCURRENT!W28882</f>
        <v>0</v>
      </c>
      <c r="U1394" s="14">
        <f>[1]consoCURRENT!X28882</f>
        <v>0</v>
      </c>
      <c r="V1394" s="14">
        <f>[1]consoCURRENT!Y28882</f>
        <v>0</v>
      </c>
      <c r="W1394" s="14">
        <f>[1]consoCURRENT!Z28882</f>
        <v>0</v>
      </c>
      <c r="X1394" s="14">
        <f>[1]consoCURRENT!AA28882</f>
        <v>0</v>
      </c>
      <c r="Y1394" s="14">
        <f>[1]consoCURRENT!AB28882</f>
        <v>0</v>
      </c>
      <c r="Z1394" s="14">
        <f>SUM(M1394:Y1394)</f>
        <v>683416.8</v>
      </c>
      <c r="AA1394" s="14">
        <f>B1394-Z1394</f>
        <v>2127583.2000000002</v>
      </c>
      <c r="AB1394" s="19">
        <f>Z1394/B1394</f>
        <v>0.24312230522945572</v>
      </c>
      <c r="AC1394" s="15"/>
    </row>
    <row r="1395" spans="1:29" s="16" customFormat="1" ht="18" customHeight="1" x14ac:dyDescent="0.2">
      <c r="A1395" s="18" t="s">
        <v>37</v>
      </c>
      <c r="B1395" s="14">
        <f>[1]consoCURRENT!E28970</f>
        <v>689000</v>
      </c>
      <c r="C1395" s="14">
        <f>[1]consoCURRENT!F28970</f>
        <v>0</v>
      </c>
      <c r="D1395" s="14">
        <f>[1]consoCURRENT!G28970</f>
        <v>0</v>
      </c>
      <c r="E1395" s="14">
        <f>[1]consoCURRENT!H28970</f>
        <v>140665.87</v>
      </c>
      <c r="F1395" s="14">
        <f>[1]consoCURRENT!I28970</f>
        <v>0</v>
      </c>
      <c r="G1395" s="14">
        <f>[1]consoCURRENT!J28970</f>
        <v>0</v>
      </c>
      <c r="H1395" s="14">
        <f>[1]consoCURRENT!K28970</f>
        <v>0</v>
      </c>
      <c r="I1395" s="14">
        <f>[1]consoCURRENT!L28970</f>
        <v>0</v>
      </c>
      <c r="J1395" s="14">
        <f>[1]consoCURRENT!M28970</f>
        <v>0</v>
      </c>
      <c r="K1395" s="14">
        <f>[1]consoCURRENT!N28970</f>
        <v>0</v>
      </c>
      <c r="L1395" s="14">
        <f>[1]consoCURRENT!O28970</f>
        <v>0</v>
      </c>
      <c r="M1395" s="14">
        <f>[1]consoCURRENT!P28970</f>
        <v>0</v>
      </c>
      <c r="N1395" s="14">
        <f>[1]consoCURRENT!Q28970</f>
        <v>0</v>
      </c>
      <c r="O1395" s="14">
        <f>[1]consoCURRENT!R28970</f>
        <v>0</v>
      </c>
      <c r="P1395" s="14">
        <f>[1]consoCURRENT!S28970</f>
        <v>140665.87</v>
      </c>
      <c r="Q1395" s="14">
        <f>[1]consoCURRENT!T28970</f>
        <v>0</v>
      </c>
      <c r="R1395" s="14">
        <f>[1]consoCURRENT!U28970</f>
        <v>0</v>
      </c>
      <c r="S1395" s="14">
        <f>[1]consoCURRENT!V28970</f>
        <v>0</v>
      </c>
      <c r="T1395" s="14">
        <f>[1]consoCURRENT!W28970</f>
        <v>0</v>
      </c>
      <c r="U1395" s="14">
        <f>[1]consoCURRENT!X28970</f>
        <v>0</v>
      </c>
      <c r="V1395" s="14">
        <f>[1]consoCURRENT!Y28970</f>
        <v>0</v>
      </c>
      <c r="W1395" s="14">
        <f>[1]consoCURRENT!Z28970</f>
        <v>0</v>
      </c>
      <c r="X1395" s="14">
        <f>[1]consoCURRENT!AA28970</f>
        <v>0</v>
      </c>
      <c r="Y1395" s="14">
        <f>[1]consoCURRENT!AB28970</f>
        <v>0</v>
      </c>
      <c r="Z1395" s="14">
        <f t="shared" ref="Z1395:Z1397" si="991">SUM(M1395:Y1395)</f>
        <v>140665.87</v>
      </c>
      <c r="AA1395" s="14">
        <f t="shared" ref="AA1395:AA1397" si="992">B1395-Z1395</f>
        <v>548334.13</v>
      </c>
      <c r="AB1395" s="19">
        <f t="shared" ref="AB1395:AB1400" si="993">Z1395/B1395</f>
        <v>0.20415946298984033</v>
      </c>
      <c r="AC1395" s="15"/>
    </row>
    <row r="1396" spans="1:29" s="16" customFormat="1" ht="18" customHeight="1" x14ac:dyDescent="0.2">
      <c r="A1396" s="18" t="s">
        <v>38</v>
      </c>
      <c r="B1396" s="14">
        <f>[1]consoCURRENT!E28976</f>
        <v>0</v>
      </c>
      <c r="C1396" s="14">
        <f>[1]consoCURRENT!F28976</f>
        <v>0</v>
      </c>
      <c r="D1396" s="14">
        <f>[1]consoCURRENT!G28976</f>
        <v>0</v>
      </c>
      <c r="E1396" s="14">
        <f>[1]consoCURRENT!H28976</f>
        <v>0</v>
      </c>
      <c r="F1396" s="14">
        <f>[1]consoCURRENT!I28976</f>
        <v>0</v>
      </c>
      <c r="G1396" s="14">
        <f>[1]consoCURRENT!J28976</f>
        <v>0</v>
      </c>
      <c r="H1396" s="14">
        <f>[1]consoCURRENT!K28976</f>
        <v>0</v>
      </c>
      <c r="I1396" s="14">
        <f>[1]consoCURRENT!L28976</f>
        <v>0</v>
      </c>
      <c r="J1396" s="14">
        <f>[1]consoCURRENT!M28976</f>
        <v>0</v>
      </c>
      <c r="K1396" s="14">
        <f>[1]consoCURRENT!N28976</f>
        <v>0</v>
      </c>
      <c r="L1396" s="14">
        <f>[1]consoCURRENT!O28976</f>
        <v>0</v>
      </c>
      <c r="M1396" s="14">
        <f>[1]consoCURRENT!P28976</f>
        <v>0</v>
      </c>
      <c r="N1396" s="14">
        <f>[1]consoCURRENT!Q28976</f>
        <v>0</v>
      </c>
      <c r="O1396" s="14">
        <f>[1]consoCURRENT!R28976</f>
        <v>0</v>
      </c>
      <c r="P1396" s="14">
        <f>[1]consoCURRENT!S28976</f>
        <v>0</v>
      </c>
      <c r="Q1396" s="14">
        <f>[1]consoCURRENT!T28976</f>
        <v>0</v>
      </c>
      <c r="R1396" s="14">
        <f>[1]consoCURRENT!U28976</f>
        <v>0</v>
      </c>
      <c r="S1396" s="14">
        <f>[1]consoCURRENT!V28976</f>
        <v>0</v>
      </c>
      <c r="T1396" s="14">
        <f>[1]consoCURRENT!W28976</f>
        <v>0</v>
      </c>
      <c r="U1396" s="14">
        <f>[1]consoCURRENT!X28976</f>
        <v>0</v>
      </c>
      <c r="V1396" s="14">
        <f>[1]consoCURRENT!Y28976</f>
        <v>0</v>
      </c>
      <c r="W1396" s="14">
        <f>[1]consoCURRENT!Z28976</f>
        <v>0</v>
      </c>
      <c r="X1396" s="14">
        <f>[1]consoCURRENT!AA28976</f>
        <v>0</v>
      </c>
      <c r="Y1396" s="14">
        <f>[1]consoCURRENT!AB28976</f>
        <v>0</v>
      </c>
      <c r="Z1396" s="14">
        <f t="shared" si="991"/>
        <v>0</v>
      </c>
      <c r="AA1396" s="14">
        <f t="shared" si="992"/>
        <v>0</v>
      </c>
      <c r="AB1396" s="19"/>
      <c r="AC1396" s="15"/>
    </row>
    <row r="1397" spans="1:29" s="16" customFormat="1" ht="18" customHeight="1" x14ac:dyDescent="0.2">
      <c r="A1397" s="18" t="s">
        <v>39</v>
      </c>
      <c r="B1397" s="14">
        <f>[1]consoCURRENT!E29005</f>
        <v>0</v>
      </c>
      <c r="C1397" s="14">
        <f>[1]consoCURRENT!F29005</f>
        <v>0</v>
      </c>
      <c r="D1397" s="14">
        <f>[1]consoCURRENT!G29005</f>
        <v>0</v>
      </c>
      <c r="E1397" s="14">
        <f>[1]consoCURRENT!H29005</f>
        <v>0</v>
      </c>
      <c r="F1397" s="14">
        <f>[1]consoCURRENT!I29005</f>
        <v>0</v>
      </c>
      <c r="G1397" s="14">
        <f>[1]consoCURRENT!J29005</f>
        <v>0</v>
      </c>
      <c r="H1397" s="14">
        <f>[1]consoCURRENT!K29005</f>
        <v>0</v>
      </c>
      <c r="I1397" s="14">
        <f>[1]consoCURRENT!L29005</f>
        <v>0</v>
      </c>
      <c r="J1397" s="14">
        <f>[1]consoCURRENT!M29005</f>
        <v>0</v>
      </c>
      <c r="K1397" s="14">
        <f>[1]consoCURRENT!N29005</f>
        <v>0</v>
      </c>
      <c r="L1397" s="14">
        <f>[1]consoCURRENT!O29005</f>
        <v>0</v>
      </c>
      <c r="M1397" s="14">
        <f>[1]consoCURRENT!P29005</f>
        <v>0</v>
      </c>
      <c r="N1397" s="14">
        <f>[1]consoCURRENT!Q29005</f>
        <v>0</v>
      </c>
      <c r="O1397" s="14">
        <f>[1]consoCURRENT!R29005</f>
        <v>0</v>
      </c>
      <c r="P1397" s="14">
        <f>[1]consoCURRENT!S29005</f>
        <v>0</v>
      </c>
      <c r="Q1397" s="14">
        <f>[1]consoCURRENT!T29005</f>
        <v>0</v>
      </c>
      <c r="R1397" s="14">
        <f>[1]consoCURRENT!U29005</f>
        <v>0</v>
      </c>
      <c r="S1397" s="14">
        <f>[1]consoCURRENT!V29005</f>
        <v>0</v>
      </c>
      <c r="T1397" s="14">
        <f>[1]consoCURRENT!W29005</f>
        <v>0</v>
      </c>
      <c r="U1397" s="14">
        <f>[1]consoCURRENT!X29005</f>
        <v>0</v>
      </c>
      <c r="V1397" s="14">
        <f>[1]consoCURRENT!Y29005</f>
        <v>0</v>
      </c>
      <c r="W1397" s="14">
        <f>[1]consoCURRENT!Z29005</f>
        <v>0</v>
      </c>
      <c r="X1397" s="14">
        <f>[1]consoCURRENT!AA29005</f>
        <v>0</v>
      </c>
      <c r="Y1397" s="14">
        <f>[1]consoCURRENT!AB29005</f>
        <v>0</v>
      </c>
      <c r="Z1397" s="14">
        <f t="shared" si="991"/>
        <v>0</v>
      </c>
      <c r="AA1397" s="14">
        <f t="shared" si="992"/>
        <v>0</v>
      </c>
      <c r="AB1397" s="19"/>
      <c r="AC1397" s="15"/>
    </row>
    <row r="1398" spans="1:29" s="16" customFormat="1" ht="18" customHeight="1" x14ac:dyDescent="0.25">
      <c r="A1398" s="20" t="s">
        <v>40</v>
      </c>
      <c r="B1398" s="21">
        <f>SUM(B1394:B1397)</f>
        <v>3500000</v>
      </c>
      <c r="C1398" s="21">
        <f t="shared" ref="C1398:AA1398" si="994">SUM(C1394:C1397)</f>
        <v>0</v>
      </c>
      <c r="D1398" s="21">
        <f t="shared" si="994"/>
        <v>0</v>
      </c>
      <c r="E1398" s="21">
        <f t="shared" si="994"/>
        <v>824082.67</v>
      </c>
      <c r="F1398" s="21">
        <f t="shared" si="994"/>
        <v>0</v>
      </c>
      <c r="G1398" s="21">
        <f t="shared" si="994"/>
        <v>0</v>
      </c>
      <c r="H1398" s="21">
        <f t="shared" si="994"/>
        <v>0</v>
      </c>
      <c r="I1398" s="21">
        <f t="shared" si="994"/>
        <v>0</v>
      </c>
      <c r="J1398" s="21">
        <f t="shared" si="994"/>
        <v>0</v>
      </c>
      <c r="K1398" s="21">
        <f t="shared" si="994"/>
        <v>0</v>
      </c>
      <c r="L1398" s="21">
        <f t="shared" si="994"/>
        <v>0</v>
      </c>
      <c r="M1398" s="21">
        <f t="shared" si="994"/>
        <v>0</v>
      </c>
      <c r="N1398" s="21">
        <f t="shared" si="994"/>
        <v>174395</v>
      </c>
      <c r="O1398" s="21">
        <f t="shared" si="994"/>
        <v>0</v>
      </c>
      <c r="P1398" s="21">
        <f t="shared" si="994"/>
        <v>649687.67000000004</v>
      </c>
      <c r="Q1398" s="21">
        <f t="shared" si="994"/>
        <v>0</v>
      </c>
      <c r="R1398" s="21">
        <f t="shared" si="994"/>
        <v>0</v>
      </c>
      <c r="S1398" s="21">
        <f t="shared" si="994"/>
        <v>0</v>
      </c>
      <c r="T1398" s="21">
        <f t="shared" si="994"/>
        <v>0</v>
      </c>
      <c r="U1398" s="21">
        <f t="shared" si="994"/>
        <v>0</v>
      </c>
      <c r="V1398" s="21">
        <f t="shared" si="994"/>
        <v>0</v>
      </c>
      <c r="W1398" s="21">
        <f t="shared" si="994"/>
        <v>0</v>
      </c>
      <c r="X1398" s="21">
        <f t="shared" si="994"/>
        <v>0</v>
      </c>
      <c r="Y1398" s="21">
        <f t="shared" si="994"/>
        <v>0</v>
      </c>
      <c r="Z1398" s="21">
        <f t="shared" si="994"/>
        <v>824082.67</v>
      </c>
      <c r="AA1398" s="21">
        <f t="shared" si="994"/>
        <v>2675917.33</v>
      </c>
      <c r="AB1398" s="22">
        <f t="shared" si="993"/>
        <v>0.23545219142857143</v>
      </c>
      <c r="AC1398" s="15"/>
    </row>
    <row r="1399" spans="1:29" s="16" customFormat="1" ht="18" customHeight="1" x14ac:dyDescent="0.25">
      <c r="A1399" s="23" t="s">
        <v>41</v>
      </c>
      <c r="B1399" s="14">
        <f>[1]consoCURRENT!E29009</f>
        <v>0</v>
      </c>
      <c r="C1399" s="14">
        <f>[1]consoCURRENT!F29009</f>
        <v>0</v>
      </c>
      <c r="D1399" s="14">
        <f>[1]consoCURRENT!G29009</f>
        <v>0</v>
      </c>
      <c r="E1399" s="14">
        <f>[1]consoCURRENT!H29009</f>
        <v>0</v>
      </c>
      <c r="F1399" s="14">
        <f>[1]consoCURRENT!I29009</f>
        <v>0</v>
      </c>
      <c r="G1399" s="14">
        <f>[1]consoCURRENT!J29009</f>
        <v>0</v>
      </c>
      <c r="H1399" s="14">
        <f>[1]consoCURRENT!K29009</f>
        <v>0</v>
      </c>
      <c r="I1399" s="14">
        <f>[1]consoCURRENT!L29009</f>
        <v>0</v>
      </c>
      <c r="J1399" s="14">
        <f>[1]consoCURRENT!M29009</f>
        <v>0</v>
      </c>
      <c r="K1399" s="14">
        <f>[1]consoCURRENT!N29009</f>
        <v>0</v>
      </c>
      <c r="L1399" s="14">
        <f>[1]consoCURRENT!O29009</f>
        <v>0</v>
      </c>
      <c r="M1399" s="14">
        <f>[1]consoCURRENT!P29009</f>
        <v>0</v>
      </c>
      <c r="N1399" s="14">
        <f>[1]consoCURRENT!Q29009</f>
        <v>0</v>
      </c>
      <c r="O1399" s="14">
        <f>[1]consoCURRENT!R29009</f>
        <v>0</v>
      </c>
      <c r="P1399" s="14">
        <f>[1]consoCURRENT!S29009</f>
        <v>0</v>
      </c>
      <c r="Q1399" s="14">
        <f>[1]consoCURRENT!T29009</f>
        <v>0</v>
      </c>
      <c r="R1399" s="14">
        <f>[1]consoCURRENT!U29009</f>
        <v>0</v>
      </c>
      <c r="S1399" s="14">
        <f>[1]consoCURRENT!V29009</f>
        <v>0</v>
      </c>
      <c r="T1399" s="14">
        <f>[1]consoCURRENT!W29009</f>
        <v>0</v>
      </c>
      <c r="U1399" s="14">
        <f>[1]consoCURRENT!X29009</f>
        <v>0</v>
      </c>
      <c r="V1399" s="14">
        <f>[1]consoCURRENT!Y29009</f>
        <v>0</v>
      </c>
      <c r="W1399" s="14">
        <f>[1]consoCURRENT!Z29009</f>
        <v>0</v>
      </c>
      <c r="X1399" s="14">
        <f>[1]consoCURRENT!AA29009</f>
        <v>0</v>
      </c>
      <c r="Y1399" s="14">
        <f>[1]consoCURRENT!AB29009</f>
        <v>0</v>
      </c>
      <c r="Z1399" s="14">
        <f t="shared" ref="Z1399" si="995">SUM(M1399:Y1399)</f>
        <v>0</v>
      </c>
      <c r="AA1399" s="14">
        <f t="shared" ref="AA1399" si="996">B1399-Z1399</f>
        <v>0</v>
      </c>
      <c r="AB1399" s="19"/>
      <c r="AC1399" s="15"/>
    </row>
    <row r="1400" spans="1:29" s="16" customFormat="1" ht="18" customHeight="1" x14ac:dyDescent="0.25">
      <c r="A1400" s="20" t="s">
        <v>42</v>
      </c>
      <c r="B1400" s="21">
        <f>B1399+B1398</f>
        <v>3500000</v>
      </c>
      <c r="C1400" s="21">
        <f t="shared" ref="C1400:AA1400" si="997">C1399+C1398</f>
        <v>0</v>
      </c>
      <c r="D1400" s="21">
        <f t="shared" si="997"/>
        <v>0</v>
      </c>
      <c r="E1400" s="21">
        <f t="shared" si="997"/>
        <v>824082.67</v>
      </c>
      <c r="F1400" s="21">
        <f t="shared" si="997"/>
        <v>0</v>
      </c>
      <c r="G1400" s="21">
        <f t="shared" si="997"/>
        <v>0</v>
      </c>
      <c r="H1400" s="21">
        <f t="shared" si="997"/>
        <v>0</v>
      </c>
      <c r="I1400" s="21">
        <f t="shared" si="997"/>
        <v>0</v>
      </c>
      <c r="J1400" s="21">
        <f t="shared" si="997"/>
        <v>0</v>
      </c>
      <c r="K1400" s="21">
        <f t="shared" si="997"/>
        <v>0</v>
      </c>
      <c r="L1400" s="21">
        <f t="shared" si="997"/>
        <v>0</v>
      </c>
      <c r="M1400" s="21">
        <f t="shared" si="997"/>
        <v>0</v>
      </c>
      <c r="N1400" s="21">
        <f t="shared" si="997"/>
        <v>174395</v>
      </c>
      <c r="O1400" s="21">
        <f t="shared" si="997"/>
        <v>0</v>
      </c>
      <c r="P1400" s="21">
        <f t="shared" si="997"/>
        <v>649687.67000000004</v>
      </c>
      <c r="Q1400" s="21">
        <f t="shared" si="997"/>
        <v>0</v>
      </c>
      <c r="R1400" s="21">
        <f t="shared" si="997"/>
        <v>0</v>
      </c>
      <c r="S1400" s="21">
        <f t="shared" si="997"/>
        <v>0</v>
      </c>
      <c r="T1400" s="21">
        <f t="shared" si="997"/>
        <v>0</v>
      </c>
      <c r="U1400" s="21">
        <f t="shared" si="997"/>
        <v>0</v>
      </c>
      <c r="V1400" s="21">
        <f t="shared" si="997"/>
        <v>0</v>
      </c>
      <c r="W1400" s="21">
        <f t="shared" si="997"/>
        <v>0</v>
      </c>
      <c r="X1400" s="21">
        <f t="shared" si="997"/>
        <v>0</v>
      </c>
      <c r="Y1400" s="21">
        <f t="shared" si="997"/>
        <v>0</v>
      </c>
      <c r="Z1400" s="21">
        <f t="shared" si="997"/>
        <v>824082.67</v>
      </c>
      <c r="AA1400" s="21">
        <f t="shared" si="997"/>
        <v>2675917.33</v>
      </c>
      <c r="AB1400" s="22">
        <f t="shared" si="993"/>
        <v>0.23545219142857143</v>
      </c>
      <c r="AC1400" s="24"/>
    </row>
    <row r="1401" spans="1:29" s="16" customFormat="1" ht="15" customHeight="1" x14ac:dyDescent="0.25">
      <c r="A1401" s="13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5"/>
    </row>
    <row r="1402" spans="1:29" s="16" customFormat="1" ht="15" customHeight="1" x14ac:dyDescent="0.25">
      <c r="A1402" s="13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5"/>
    </row>
    <row r="1403" spans="1:29" s="16" customFormat="1" ht="15" customHeight="1" x14ac:dyDescent="0.25">
      <c r="A1403" s="17" t="s">
        <v>63</v>
      </c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5"/>
    </row>
    <row r="1404" spans="1:29" s="16" customFormat="1" ht="18" customHeight="1" x14ac:dyDescent="0.2">
      <c r="A1404" s="18" t="s">
        <v>36</v>
      </c>
      <c r="B1404" s="14">
        <f>[1]consoCURRENT!E29069</f>
        <v>3076000</v>
      </c>
      <c r="C1404" s="14">
        <f>[1]consoCURRENT!F29069</f>
        <v>0</v>
      </c>
      <c r="D1404" s="14">
        <f>[1]consoCURRENT!G29069</f>
        <v>0</v>
      </c>
      <c r="E1404" s="14">
        <f>[1]consoCURRENT!H29069</f>
        <v>657007.03</v>
      </c>
      <c r="F1404" s="14">
        <f>[1]consoCURRENT!I29069</f>
        <v>0</v>
      </c>
      <c r="G1404" s="14">
        <f>[1]consoCURRENT!J29069</f>
        <v>0</v>
      </c>
      <c r="H1404" s="14">
        <f>[1]consoCURRENT!K29069</f>
        <v>0</v>
      </c>
      <c r="I1404" s="14">
        <f>[1]consoCURRENT!L29069</f>
        <v>0</v>
      </c>
      <c r="J1404" s="14">
        <f>[1]consoCURRENT!M29069</f>
        <v>0</v>
      </c>
      <c r="K1404" s="14">
        <f>[1]consoCURRENT!N29069</f>
        <v>0</v>
      </c>
      <c r="L1404" s="14">
        <f>[1]consoCURRENT!O29069</f>
        <v>0</v>
      </c>
      <c r="M1404" s="14">
        <f>[1]consoCURRENT!P29069</f>
        <v>0</v>
      </c>
      <c r="N1404" s="14">
        <f>[1]consoCURRENT!Q29069</f>
        <v>0</v>
      </c>
      <c r="O1404" s="14">
        <f>[1]consoCURRENT!R29069</f>
        <v>0</v>
      </c>
      <c r="P1404" s="14">
        <f>[1]consoCURRENT!S29069</f>
        <v>657007.03</v>
      </c>
      <c r="Q1404" s="14">
        <f>[1]consoCURRENT!T29069</f>
        <v>0</v>
      </c>
      <c r="R1404" s="14">
        <f>[1]consoCURRENT!U29069</f>
        <v>0</v>
      </c>
      <c r="S1404" s="14">
        <f>[1]consoCURRENT!V29069</f>
        <v>0</v>
      </c>
      <c r="T1404" s="14">
        <f>[1]consoCURRENT!W29069</f>
        <v>0</v>
      </c>
      <c r="U1404" s="14">
        <f>[1]consoCURRENT!X29069</f>
        <v>0</v>
      </c>
      <c r="V1404" s="14">
        <f>[1]consoCURRENT!Y29069</f>
        <v>0</v>
      </c>
      <c r="W1404" s="14">
        <f>[1]consoCURRENT!Z29069</f>
        <v>0</v>
      </c>
      <c r="X1404" s="14">
        <f>[1]consoCURRENT!AA29069</f>
        <v>0</v>
      </c>
      <c r="Y1404" s="14">
        <f>[1]consoCURRENT!AB29069</f>
        <v>0</v>
      </c>
      <c r="Z1404" s="14">
        <f>SUM(M1404:Y1404)</f>
        <v>657007.03</v>
      </c>
      <c r="AA1404" s="14">
        <f>B1404-Z1404</f>
        <v>2418992.9699999997</v>
      </c>
      <c r="AB1404" s="19">
        <f>Z1404/B1404</f>
        <v>0.2135913621586476</v>
      </c>
      <c r="AC1404" s="15"/>
    </row>
    <row r="1405" spans="1:29" s="16" customFormat="1" ht="18" customHeight="1" x14ac:dyDescent="0.2">
      <c r="A1405" s="18" t="s">
        <v>37</v>
      </c>
      <c r="B1405" s="14">
        <f>[1]consoCURRENT!E29157</f>
        <v>667000</v>
      </c>
      <c r="C1405" s="14">
        <f>[1]consoCURRENT!F29157</f>
        <v>0</v>
      </c>
      <c r="D1405" s="14">
        <f>[1]consoCURRENT!G29157</f>
        <v>0</v>
      </c>
      <c r="E1405" s="14">
        <f>[1]consoCURRENT!H29157</f>
        <v>28295.39</v>
      </c>
      <c r="F1405" s="14">
        <f>[1]consoCURRENT!I29157</f>
        <v>0</v>
      </c>
      <c r="G1405" s="14">
        <f>[1]consoCURRENT!J29157</f>
        <v>0</v>
      </c>
      <c r="H1405" s="14">
        <f>[1]consoCURRENT!K29157</f>
        <v>0</v>
      </c>
      <c r="I1405" s="14">
        <f>[1]consoCURRENT!L29157</f>
        <v>0</v>
      </c>
      <c r="J1405" s="14">
        <f>[1]consoCURRENT!M29157</f>
        <v>0</v>
      </c>
      <c r="K1405" s="14">
        <f>[1]consoCURRENT!N29157</f>
        <v>0</v>
      </c>
      <c r="L1405" s="14">
        <f>[1]consoCURRENT!O29157</f>
        <v>0</v>
      </c>
      <c r="M1405" s="14">
        <f>[1]consoCURRENT!P29157</f>
        <v>0</v>
      </c>
      <c r="N1405" s="14">
        <f>[1]consoCURRENT!Q29157</f>
        <v>0</v>
      </c>
      <c r="O1405" s="14">
        <f>[1]consoCURRENT!R29157</f>
        <v>0</v>
      </c>
      <c r="P1405" s="14">
        <f>[1]consoCURRENT!S29157</f>
        <v>28295.39</v>
      </c>
      <c r="Q1405" s="14">
        <f>[1]consoCURRENT!T29157</f>
        <v>0</v>
      </c>
      <c r="R1405" s="14">
        <f>[1]consoCURRENT!U29157</f>
        <v>0</v>
      </c>
      <c r="S1405" s="14">
        <f>[1]consoCURRENT!V29157</f>
        <v>0</v>
      </c>
      <c r="T1405" s="14">
        <f>[1]consoCURRENT!W29157</f>
        <v>0</v>
      </c>
      <c r="U1405" s="14">
        <f>[1]consoCURRENT!X29157</f>
        <v>0</v>
      </c>
      <c r="V1405" s="14">
        <f>[1]consoCURRENT!Y29157</f>
        <v>0</v>
      </c>
      <c r="W1405" s="14">
        <f>[1]consoCURRENT!Z29157</f>
        <v>0</v>
      </c>
      <c r="X1405" s="14">
        <f>[1]consoCURRENT!AA29157</f>
        <v>0</v>
      </c>
      <c r="Y1405" s="14">
        <f>[1]consoCURRENT!AB29157</f>
        <v>0</v>
      </c>
      <c r="Z1405" s="14">
        <f t="shared" ref="Z1405:Z1407" si="998">SUM(M1405:Y1405)</f>
        <v>28295.39</v>
      </c>
      <c r="AA1405" s="14">
        <f t="shared" ref="AA1405:AA1407" si="999">B1405-Z1405</f>
        <v>638704.61</v>
      </c>
      <c r="AB1405" s="19">
        <f t="shared" ref="AB1405:AB1410" si="1000">Z1405/B1405</f>
        <v>4.2421874062968518E-2</v>
      </c>
      <c r="AC1405" s="15"/>
    </row>
    <row r="1406" spans="1:29" s="16" customFormat="1" ht="18" customHeight="1" x14ac:dyDescent="0.2">
      <c r="A1406" s="18" t="s">
        <v>38</v>
      </c>
      <c r="B1406" s="14">
        <f>[1]consoCURRENT!E29163</f>
        <v>0</v>
      </c>
      <c r="C1406" s="14">
        <f>[1]consoCURRENT!F29163</f>
        <v>0</v>
      </c>
      <c r="D1406" s="14">
        <f>[1]consoCURRENT!G29163</f>
        <v>0</v>
      </c>
      <c r="E1406" s="14">
        <f>[1]consoCURRENT!H29163</f>
        <v>0</v>
      </c>
      <c r="F1406" s="14">
        <f>[1]consoCURRENT!I29163</f>
        <v>0</v>
      </c>
      <c r="G1406" s="14">
        <f>[1]consoCURRENT!J29163</f>
        <v>0</v>
      </c>
      <c r="H1406" s="14">
        <f>[1]consoCURRENT!K29163</f>
        <v>0</v>
      </c>
      <c r="I1406" s="14">
        <f>[1]consoCURRENT!L29163</f>
        <v>0</v>
      </c>
      <c r="J1406" s="14">
        <f>[1]consoCURRENT!M29163</f>
        <v>0</v>
      </c>
      <c r="K1406" s="14">
        <f>[1]consoCURRENT!N29163</f>
        <v>0</v>
      </c>
      <c r="L1406" s="14">
        <f>[1]consoCURRENT!O29163</f>
        <v>0</v>
      </c>
      <c r="M1406" s="14">
        <f>[1]consoCURRENT!P29163</f>
        <v>0</v>
      </c>
      <c r="N1406" s="14">
        <f>[1]consoCURRENT!Q29163</f>
        <v>0</v>
      </c>
      <c r="O1406" s="14">
        <f>[1]consoCURRENT!R29163</f>
        <v>0</v>
      </c>
      <c r="P1406" s="14">
        <f>[1]consoCURRENT!S29163</f>
        <v>0</v>
      </c>
      <c r="Q1406" s="14">
        <f>[1]consoCURRENT!T29163</f>
        <v>0</v>
      </c>
      <c r="R1406" s="14">
        <f>[1]consoCURRENT!U29163</f>
        <v>0</v>
      </c>
      <c r="S1406" s="14">
        <f>[1]consoCURRENT!V29163</f>
        <v>0</v>
      </c>
      <c r="T1406" s="14">
        <f>[1]consoCURRENT!W29163</f>
        <v>0</v>
      </c>
      <c r="U1406" s="14">
        <f>[1]consoCURRENT!X29163</f>
        <v>0</v>
      </c>
      <c r="V1406" s="14">
        <f>[1]consoCURRENT!Y29163</f>
        <v>0</v>
      </c>
      <c r="W1406" s="14">
        <f>[1]consoCURRENT!Z29163</f>
        <v>0</v>
      </c>
      <c r="X1406" s="14">
        <f>[1]consoCURRENT!AA29163</f>
        <v>0</v>
      </c>
      <c r="Y1406" s="14">
        <f>[1]consoCURRENT!AB29163</f>
        <v>0</v>
      </c>
      <c r="Z1406" s="14">
        <f t="shared" si="998"/>
        <v>0</v>
      </c>
      <c r="AA1406" s="14">
        <f t="shared" si="999"/>
        <v>0</v>
      </c>
      <c r="AB1406" s="19"/>
      <c r="AC1406" s="15"/>
    </row>
    <row r="1407" spans="1:29" s="16" customFormat="1" ht="18" customHeight="1" x14ac:dyDescent="0.2">
      <c r="A1407" s="18" t="s">
        <v>39</v>
      </c>
      <c r="B1407" s="14">
        <f>[1]consoCURRENT!E29192</f>
        <v>0</v>
      </c>
      <c r="C1407" s="14">
        <f>[1]consoCURRENT!F29192</f>
        <v>0</v>
      </c>
      <c r="D1407" s="14">
        <f>[1]consoCURRENT!G29192</f>
        <v>0</v>
      </c>
      <c r="E1407" s="14">
        <f>[1]consoCURRENT!H29192</f>
        <v>0</v>
      </c>
      <c r="F1407" s="14">
        <f>[1]consoCURRENT!I29192</f>
        <v>0</v>
      </c>
      <c r="G1407" s="14">
        <f>[1]consoCURRENT!J29192</f>
        <v>0</v>
      </c>
      <c r="H1407" s="14">
        <f>[1]consoCURRENT!K29192</f>
        <v>0</v>
      </c>
      <c r="I1407" s="14">
        <f>[1]consoCURRENT!L29192</f>
        <v>0</v>
      </c>
      <c r="J1407" s="14">
        <f>[1]consoCURRENT!M29192</f>
        <v>0</v>
      </c>
      <c r="K1407" s="14">
        <f>[1]consoCURRENT!N29192</f>
        <v>0</v>
      </c>
      <c r="L1407" s="14">
        <f>[1]consoCURRENT!O29192</f>
        <v>0</v>
      </c>
      <c r="M1407" s="14">
        <f>[1]consoCURRENT!P29192</f>
        <v>0</v>
      </c>
      <c r="N1407" s="14">
        <f>[1]consoCURRENT!Q29192</f>
        <v>0</v>
      </c>
      <c r="O1407" s="14">
        <f>[1]consoCURRENT!R29192</f>
        <v>0</v>
      </c>
      <c r="P1407" s="14">
        <f>[1]consoCURRENT!S29192</f>
        <v>0</v>
      </c>
      <c r="Q1407" s="14">
        <f>[1]consoCURRENT!T29192</f>
        <v>0</v>
      </c>
      <c r="R1407" s="14">
        <f>[1]consoCURRENT!U29192</f>
        <v>0</v>
      </c>
      <c r="S1407" s="14">
        <f>[1]consoCURRENT!V29192</f>
        <v>0</v>
      </c>
      <c r="T1407" s="14">
        <f>[1]consoCURRENT!W29192</f>
        <v>0</v>
      </c>
      <c r="U1407" s="14">
        <f>[1]consoCURRENT!X29192</f>
        <v>0</v>
      </c>
      <c r="V1407" s="14">
        <f>[1]consoCURRENT!Y29192</f>
        <v>0</v>
      </c>
      <c r="W1407" s="14">
        <f>[1]consoCURRENT!Z29192</f>
        <v>0</v>
      </c>
      <c r="X1407" s="14">
        <f>[1]consoCURRENT!AA29192</f>
        <v>0</v>
      </c>
      <c r="Y1407" s="14">
        <f>[1]consoCURRENT!AB29192</f>
        <v>0</v>
      </c>
      <c r="Z1407" s="14">
        <f t="shared" si="998"/>
        <v>0</v>
      </c>
      <c r="AA1407" s="14">
        <f t="shared" si="999"/>
        <v>0</v>
      </c>
      <c r="AB1407" s="19"/>
      <c r="AC1407" s="15"/>
    </row>
    <row r="1408" spans="1:29" s="16" customFormat="1" ht="18" customHeight="1" x14ac:dyDescent="0.25">
      <c r="A1408" s="20" t="s">
        <v>40</v>
      </c>
      <c r="B1408" s="21">
        <f>SUM(B1404:B1407)</f>
        <v>3743000</v>
      </c>
      <c r="C1408" s="21">
        <f t="shared" ref="C1408:AA1408" si="1001">SUM(C1404:C1407)</f>
        <v>0</v>
      </c>
      <c r="D1408" s="21">
        <f t="shared" si="1001"/>
        <v>0</v>
      </c>
      <c r="E1408" s="21">
        <f t="shared" si="1001"/>
        <v>685302.42</v>
      </c>
      <c r="F1408" s="21">
        <f t="shared" si="1001"/>
        <v>0</v>
      </c>
      <c r="G1408" s="21">
        <f t="shared" si="1001"/>
        <v>0</v>
      </c>
      <c r="H1408" s="21">
        <f t="shared" si="1001"/>
        <v>0</v>
      </c>
      <c r="I1408" s="21">
        <f t="shared" si="1001"/>
        <v>0</v>
      </c>
      <c r="J1408" s="21">
        <f t="shared" si="1001"/>
        <v>0</v>
      </c>
      <c r="K1408" s="21">
        <f t="shared" si="1001"/>
        <v>0</v>
      </c>
      <c r="L1408" s="21">
        <f t="shared" si="1001"/>
        <v>0</v>
      </c>
      <c r="M1408" s="21">
        <f t="shared" si="1001"/>
        <v>0</v>
      </c>
      <c r="N1408" s="21">
        <f t="shared" si="1001"/>
        <v>0</v>
      </c>
      <c r="O1408" s="21">
        <f t="shared" si="1001"/>
        <v>0</v>
      </c>
      <c r="P1408" s="21">
        <f t="shared" si="1001"/>
        <v>685302.42</v>
      </c>
      <c r="Q1408" s="21">
        <f t="shared" si="1001"/>
        <v>0</v>
      </c>
      <c r="R1408" s="21">
        <f t="shared" si="1001"/>
        <v>0</v>
      </c>
      <c r="S1408" s="21">
        <f t="shared" si="1001"/>
        <v>0</v>
      </c>
      <c r="T1408" s="21">
        <f t="shared" si="1001"/>
        <v>0</v>
      </c>
      <c r="U1408" s="21">
        <f t="shared" si="1001"/>
        <v>0</v>
      </c>
      <c r="V1408" s="21">
        <f t="shared" si="1001"/>
        <v>0</v>
      </c>
      <c r="W1408" s="21">
        <f t="shared" si="1001"/>
        <v>0</v>
      </c>
      <c r="X1408" s="21">
        <f t="shared" si="1001"/>
        <v>0</v>
      </c>
      <c r="Y1408" s="21">
        <f t="shared" si="1001"/>
        <v>0</v>
      </c>
      <c r="Z1408" s="21">
        <f t="shared" si="1001"/>
        <v>685302.42</v>
      </c>
      <c r="AA1408" s="21">
        <f t="shared" si="1001"/>
        <v>3057697.5799999996</v>
      </c>
      <c r="AB1408" s="22">
        <f t="shared" si="1000"/>
        <v>0.183089078279455</v>
      </c>
      <c r="AC1408" s="15"/>
    </row>
    <row r="1409" spans="1:29" s="16" customFormat="1" ht="18" customHeight="1" x14ac:dyDescent="0.25">
      <c r="A1409" s="23" t="s">
        <v>41</v>
      </c>
      <c r="B1409" s="14">
        <f>[1]consoCURRENT!E29196</f>
        <v>0</v>
      </c>
      <c r="C1409" s="14">
        <f>[1]consoCURRENT!F29196</f>
        <v>0</v>
      </c>
      <c r="D1409" s="14">
        <f>[1]consoCURRENT!G29196</f>
        <v>0</v>
      </c>
      <c r="E1409" s="14">
        <f>[1]consoCURRENT!H29196</f>
        <v>0</v>
      </c>
      <c r="F1409" s="14">
        <f>[1]consoCURRENT!I29196</f>
        <v>0</v>
      </c>
      <c r="G1409" s="14">
        <f>[1]consoCURRENT!J29196</f>
        <v>0</v>
      </c>
      <c r="H1409" s="14">
        <f>[1]consoCURRENT!K29196</f>
        <v>0</v>
      </c>
      <c r="I1409" s="14">
        <f>[1]consoCURRENT!L29196</f>
        <v>0</v>
      </c>
      <c r="J1409" s="14">
        <f>[1]consoCURRENT!M29196</f>
        <v>0</v>
      </c>
      <c r="K1409" s="14">
        <f>[1]consoCURRENT!N29196</f>
        <v>0</v>
      </c>
      <c r="L1409" s="14">
        <f>[1]consoCURRENT!O29196</f>
        <v>0</v>
      </c>
      <c r="M1409" s="14">
        <f>[1]consoCURRENT!P29196</f>
        <v>0</v>
      </c>
      <c r="N1409" s="14">
        <f>[1]consoCURRENT!Q29196</f>
        <v>0</v>
      </c>
      <c r="O1409" s="14">
        <f>[1]consoCURRENT!R29196</f>
        <v>0</v>
      </c>
      <c r="P1409" s="14">
        <f>[1]consoCURRENT!S29196</f>
        <v>0</v>
      </c>
      <c r="Q1409" s="14">
        <f>[1]consoCURRENT!T29196</f>
        <v>0</v>
      </c>
      <c r="R1409" s="14">
        <f>[1]consoCURRENT!U29196</f>
        <v>0</v>
      </c>
      <c r="S1409" s="14">
        <f>[1]consoCURRENT!V29196</f>
        <v>0</v>
      </c>
      <c r="T1409" s="14">
        <f>[1]consoCURRENT!W29196</f>
        <v>0</v>
      </c>
      <c r="U1409" s="14">
        <f>[1]consoCURRENT!X29196</f>
        <v>0</v>
      </c>
      <c r="V1409" s="14">
        <f>[1]consoCURRENT!Y29196</f>
        <v>0</v>
      </c>
      <c r="W1409" s="14">
        <f>[1]consoCURRENT!Z29196</f>
        <v>0</v>
      </c>
      <c r="X1409" s="14">
        <f>[1]consoCURRENT!AA29196</f>
        <v>0</v>
      </c>
      <c r="Y1409" s="14">
        <f>[1]consoCURRENT!AB29196</f>
        <v>0</v>
      </c>
      <c r="Z1409" s="14">
        <f t="shared" ref="Z1409" si="1002">SUM(M1409:Y1409)</f>
        <v>0</v>
      </c>
      <c r="AA1409" s="14">
        <f t="shared" ref="AA1409" si="1003">B1409-Z1409</f>
        <v>0</v>
      </c>
      <c r="AB1409" s="19"/>
      <c r="AC1409" s="15"/>
    </row>
    <row r="1410" spans="1:29" s="16" customFormat="1" ht="18" customHeight="1" x14ac:dyDescent="0.25">
      <c r="A1410" s="20" t="s">
        <v>42</v>
      </c>
      <c r="B1410" s="21">
        <f>B1409+B1408</f>
        <v>3743000</v>
      </c>
      <c r="C1410" s="21">
        <f t="shared" ref="C1410:AA1410" si="1004">C1409+C1408</f>
        <v>0</v>
      </c>
      <c r="D1410" s="21">
        <f t="shared" si="1004"/>
        <v>0</v>
      </c>
      <c r="E1410" s="21">
        <f t="shared" si="1004"/>
        <v>685302.42</v>
      </c>
      <c r="F1410" s="21">
        <f t="shared" si="1004"/>
        <v>0</v>
      </c>
      <c r="G1410" s="21">
        <f t="shared" si="1004"/>
        <v>0</v>
      </c>
      <c r="H1410" s="21">
        <f t="shared" si="1004"/>
        <v>0</v>
      </c>
      <c r="I1410" s="21">
        <f t="shared" si="1004"/>
        <v>0</v>
      </c>
      <c r="J1410" s="21">
        <f t="shared" si="1004"/>
        <v>0</v>
      </c>
      <c r="K1410" s="21">
        <f t="shared" si="1004"/>
        <v>0</v>
      </c>
      <c r="L1410" s="21">
        <f t="shared" si="1004"/>
        <v>0</v>
      </c>
      <c r="M1410" s="21">
        <f t="shared" si="1004"/>
        <v>0</v>
      </c>
      <c r="N1410" s="21">
        <f t="shared" si="1004"/>
        <v>0</v>
      </c>
      <c r="O1410" s="21">
        <f t="shared" si="1004"/>
        <v>0</v>
      </c>
      <c r="P1410" s="21">
        <f t="shared" si="1004"/>
        <v>685302.42</v>
      </c>
      <c r="Q1410" s="21">
        <f t="shared" si="1004"/>
        <v>0</v>
      </c>
      <c r="R1410" s="21">
        <f t="shared" si="1004"/>
        <v>0</v>
      </c>
      <c r="S1410" s="21">
        <f t="shared" si="1004"/>
        <v>0</v>
      </c>
      <c r="T1410" s="21">
        <f t="shared" si="1004"/>
        <v>0</v>
      </c>
      <c r="U1410" s="21">
        <f t="shared" si="1004"/>
        <v>0</v>
      </c>
      <c r="V1410" s="21">
        <f t="shared" si="1004"/>
        <v>0</v>
      </c>
      <c r="W1410" s="21">
        <f t="shared" si="1004"/>
        <v>0</v>
      </c>
      <c r="X1410" s="21">
        <f t="shared" si="1004"/>
        <v>0</v>
      </c>
      <c r="Y1410" s="21">
        <f t="shared" si="1004"/>
        <v>0</v>
      </c>
      <c r="Z1410" s="21">
        <f t="shared" si="1004"/>
        <v>685302.42</v>
      </c>
      <c r="AA1410" s="21">
        <f t="shared" si="1004"/>
        <v>3057697.5799999996</v>
      </c>
      <c r="AB1410" s="22">
        <f t="shared" si="1000"/>
        <v>0.183089078279455</v>
      </c>
      <c r="AC1410" s="24"/>
    </row>
    <row r="1411" spans="1:29" s="16" customFormat="1" ht="15" customHeight="1" x14ac:dyDescent="0.25">
      <c r="A1411" s="13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5"/>
    </row>
    <row r="1412" spans="1:29" s="16" customFormat="1" ht="15" customHeight="1" x14ac:dyDescent="0.25">
      <c r="A1412" s="13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5"/>
    </row>
    <row r="1413" spans="1:29" s="16" customFormat="1" ht="15" customHeight="1" x14ac:dyDescent="0.25">
      <c r="A1413" s="17" t="s">
        <v>64</v>
      </c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5"/>
    </row>
    <row r="1414" spans="1:29" s="16" customFormat="1" ht="18" customHeight="1" x14ac:dyDescent="0.2">
      <c r="A1414" s="18" t="s">
        <v>36</v>
      </c>
      <c r="B1414" s="14">
        <f>[1]consoCURRENT!E29256</f>
        <v>2811000</v>
      </c>
      <c r="C1414" s="14">
        <f>[1]consoCURRENT!F29256</f>
        <v>0</v>
      </c>
      <c r="D1414" s="14">
        <f>[1]consoCURRENT!G29256</f>
        <v>0</v>
      </c>
      <c r="E1414" s="14">
        <f>[1]consoCURRENT!H29256</f>
        <v>445970.21</v>
      </c>
      <c r="F1414" s="14">
        <f>[1]consoCURRENT!I29256</f>
        <v>0</v>
      </c>
      <c r="G1414" s="14">
        <f>[1]consoCURRENT!J29256</f>
        <v>0</v>
      </c>
      <c r="H1414" s="14">
        <f>[1]consoCURRENT!K29256</f>
        <v>0</v>
      </c>
      <c r="I1414" s="14">
        <f>[1]consoCURRENT!L29256</f>
        <v>0</v>
      </c>
      <c r="J1414" s="14">
        <f>[1]consoCURRENT!M29256</f>
        <v>0</v>
      </c>
      <c r="K1414" s="14">
        <f>[1]consoCURRENT!N29256</f>
        <v>0</v>
      </c>
      <c r="L1414" s="14">
        <f>[1]consoCURRENT!O29256</f>
        <v>0</v>
      </c>
      <c r="M1414" s="14">
        <f>[1]consoCURRENT!P29256</f>
        <v>0</v>
      </c>
      <c r="N1414" s="14">
        <f>[1]consoCURRENT!Q29256</f>
        <v>0</v>
      </c>
      <c r="O1414" s="14">
        <f>[1]consoCURRENT!R29256</f>
        <v>421667.81</v>
      </c>
      <c r="P1414" s="14">
        <f>[1]consoCURRENT!S29256</f>
        <v>24302.400000000001</v>
      </c>
      <c r="Q1414" s="14">
        <f>[1]consoCURRENT!T29256</f>
        <v>0</v>
      </c>
      <c r="R1414" s="14">
        <f>[1]consoCURRENT!U29256</f>
        <v>0</v>
      </c>
      <c r="S1414" s="14">
        <f>[1]consoCURRENT!V29256</f>
        <v>0</v>
      </c>
      <c r="T1414" s="14">
        <f>[1]consoCURRENT!W29256</f>
        <v>0</v>
      </c>
      <c r="U1414" s="14">
        <f>[1]consoCURRENT!X29256</f>
        <v>0</v>
      </c>
      <c r="V1414" s="14">
        <f>[1]consoCURRENT!Y29256</f>
        <v>0</v>
      </c>
      <c r="W1414" s="14">
        <f>[1]consoCURRENT!Z29256</f>
        <v>0</v>
      </c>
      <c r="X1414" s="14">
        <f>[1]consoCURRENT!AA29256</f>
        <v>0</v>
      </c>
      <c r="Y1414" s="14">
        <f>[1]consoCURRENT!AB29256</f>
        <v>0</v>
      </c>
      <c r="Z1414" s="14">
        <f>SUM(M1414:Y1414)</f>
        <v>445970.21</v>
      </c>
      <c r="AA1414" s="14">
        <f>B1414-Z1414</f>
        <v>2365029.79</v>
      </c>
      <c r="AB1414" s="19">
        <f>Z1414/B1414</f>
        <v>0.15865180007114907</v>
      </c>
      <c r="AC1414" s="15"/>
    </row>
    <row r="1415" spans="1:29" s="16" customFormat="1" ht="18" customHeight="1" x14ac:dyDescent="0.2">
      <c r="A1415" s="18" t="s">
        <v>37</v>
      </c>
      <c r="B1415" s="14">
        <f>[1]consoCURRENT!E29344</f>
        <v>650000</v>
      </c>
      <c r="C1415" s="14">
        <f>[1]consoCURRENT!F29344</f>
        <v>0</v>
      </c>
      <c r="D1415" s="14">
        <f>[1]consoCURRENT!G29344</f>
        <v>0</v>
      </c>
      <c r="E1415" s="14">
        <f>[1]consoCURRENT!H29344</f>
        <v>300241.93</v>
      </c>
      <c r="F1415" s="14">
        <f>[1]consoCURRENT!I29344</f>
        <v>0</v>
      </c>
      <c r="G1415" s="14">
        <f>[1]consoCURRENT!J29344</f>
        <v>0</v>
      </c>
      <c r="H1415" s="14">
        <f>[1]consoCURRENT!K29344</f>
        <v>0</v>
      </c>
      <c r="I1415" s="14">
        <f>[1]consoCURRENT!L29344</f>
        <v>0</v>
      </c>
      <c r="J1415" s="14">
        <f>[1]consoCURRENT!M29344</f>
        <v>0</v>
      </c>
      <c r="K1415" s="14">
        <f>[1]consoCURRENT!N29344</f>
        <v>0</v>
      </c>
      <c r="L1415" s="14">
        <f>[1]consoCURRENT!O29344</f>
        <v>0</v>
      </c>
      <c r="M1415" s="14">
        <f>[1]consoCURRENT!P29344</f>
        <v>0</v>
      </c>
      <c r="N1415" s="14">
        <f>[1]consoCURRENT!Q29344</f>
        <v>0</v>
      </c>
      <c r="O1415" s="14">
        <f>[1]consoCURRENT!R29344</f>
        <v>47926.020000000004</v>
      </c>
      <c r="P1415" s="14">
        <f>[1]consoCURRENT!S29344</f>
        <v>252315.91</v>
      </c>
      <c r="Q1415" s="14">
        <f>[1]consoCURRENT!T29344</f>
        <v>0</v>
      </c>
      <c r="R1415" s="14">
        <f>[1]consoCURRENT!U29344</f>
        <v>0</v>
      </c>
      <c r="S1415" s="14">
        <f>[1]consoCURRENT!V29344</f>
        <v>0</v>
      </c>
      <c r="T1415" s="14">
        <f>[1]consoCURRENT!W29344</f>
        <v>0</v>
      </c>
      <c r="U1415" s="14">
        <f>[1]consoCURRENT!X29344</f>
        <v>0</v>
      </c>
      <c r="V1415" s="14">
        <f>[1]consoCURRENT!Y29344</f>
        <v>0</v>
      </c>
      <c r="W1415" s="14">
        <f>[1]consoCURRENT!Z29344</f>
        <v>0</v>
      </c>
      <c r="X1415" s="14">
        <f>[1]consoCURRENT!AA29344</f>
        <v>0</v>
      </c>
      <c r="Y1415" s="14">
        <f>[1]consoCURRENT!AB29344</f>
        <v>0</v>
      </c>
      <c r="Z1415" s="14">
        <f t="shared" ref="Z1415:Z1417" si="1005">SUM(M1415:Y1415)</f>
        <v>300241.93</v>
      </c>
      <c r="AA1415" s="14">
        <f t="shared" ref="AA1415:AA1417" si="1006">B1415-Z1415</f>
        <v>349758.07</v>
      </c>
      <c r="AB1415" s="19">
        <f t="shared" ref="AB1415:AB1420" si="1007">Z1415/B1415</f>
        <v>0.46191066153846155</v>
      </c>
      <c r="AC1415" s="15"/>
    </row>
    <row r="1416" spans="1:29" s="16" customFormat="1" ht="18" customHeight="1" x14ac:dyDescent="0.2">
      <c r="A1416" s="18" t="s">
        <v>38</v>
      </c>
      <c r="B1416" s="14">
        <f>[1]consoCURRENT!E29350</f>
        <v>0</v>
      </c>
      <c r="C1416" s="14">
        <f>[1]consoCURRENT!F29350</f>
        <v>0</v>
      </c>
      <c r="D1416" s="14">
        <f>[1]consoCURRENT!G29350</f>
        <v>0</v>
      </c>
      <c r="E1416" s="14">
        <f>[1]consoCURRENT!H29350</f>
        <v>0</v>
      </c>
      <c r="F1416" s="14">
        <f>[1]consoCURRENT!I29350</f>
        <v>0</v>
      </c>
      <c r="G1416" s="14">
        <f>[1]consoCURRENT!J29350</f>
        <v>0</v>
      </c>
      <c r="H1416" s="14">
        <f>[1]consoCURRENT!K29350</f>
        <v>0</v>
      </c>
      <c r="I1416" s="14">
        <f>[1]consoCURRENT!L29350</f>
        <v>0</v>
      </c>
      <c r="J1416" s="14">
        <f>[1]consoCURRENT!M29350</f>
        <v>0</v>
      </c>
      <c r="K1416" s="14">
        <f>[1]consoCURRENT!N29350</f>
        <v>0</v>
      </c>
      <c r="L1416" s="14">
        <f>[1]consoCURRENT!O29350</f>
        <v>0</v>
      </c>
      <c r="M1416" s="14">
        <f>[1]consoCURRENT!P29350</f>
        <v>0</v>
      </c>
      <c r="N1416" s="14">
        <f>[1]consoCURRENT!Q29350</f>
        <v>0</v>
      </c>
      <c r="O1416" s="14">
        <f>[1]consoCURRENT!R29350</f>
        <v>0</v>
      </c>
      <c r="P1416" s="14">
        <f>[1]consoCURRENT!S29350</f>
        <v>0</v>
      </c>
      <c r="Q1416" s="14">
        <f>[1]consoCURRENT!T29350</f>
        <v>0</v>
      </c>
      <c r="R1416" s="14">
        <f>[1]consoCURRENT!U29350</f>
        <v>0</v>
      </c>
      <c r="S1416" s="14">
        <f>[1]consoCURRENT!V29350</f>
        <v>0</v>
      </c>
      <c r="T1416" s="14">
        <f>[1]consoCURRENT!W29350</f>
        <v>0</v>
      </c>
      <c r="U1416" s="14">
        <f>[1]consoCURRENT!X29350</f>
        <v>0</v>
      </c>
      <c r="V1416" s="14">
        <f>[1]consoCURRENT!Y29350</f>
        <v>0</v>
      </c>
      <c r="W1416" s="14">
        <f>[1]consoCURRENT!Z29350</f>
        <v>0</v>
      </c>
      <c r="X1416" s="14">
        <f>[1]consoCURRENT!AA29350</f>
        <v>0</v>
      </c>
      <c r="Y1416" s="14">
        <f>[1]consoCURRENT!AB29350</f>
        <v>0</v>
      </c>
      <c r="Z1416" s="14">
        <f t="shared" si="1005"/>
        <v>0</v>
      </c>
      <c r="AA1416" s="14">
        <f t="shared" si="1006"/>
        <v>0</v>
      </c>
      <c r="AB1416" s="19"/>
      <c r="AC1416" s="15"/>
    </row>
    <row r="1417" spans="1:29" s="16" customFormat="1" ht="18" customHeight="1" x14ac:dyDescent="0.2">
      <c r="A1417" s="18" t="s">
        <v>39</v>
      </c>
      <c r="B1417" s="14">
        <f>[1]consoCURRENT!E29379</f>
        <v>0</v>
      </c>
      <c r="C1417" s="14">
        <f>[1]consoCURRENT!F29379</f>
        <v>0</v>
      </c>
      <c r="D1417" s="14">
        <f>[1]consoCURRENT!G29379</f>
        <v>0</v>
      </c>
      <c r="E1417" s="14">
        <f>[1]consoCURRENT!H29379</f>
        <v>0</v>
      </c>
      <c r="F1417" s="14">
        <f>[1]consoCURRENT!I29379</f>
        <v>0</v>
      </c>
      <c r="G1417" s="14">
        <f>[1]consoCURRENT!J29379</f>
        <v>0</v>
      </c>
      <c r="H1417" s="14">
        <f>[1]consoCURRENT!K29379</f>
        <v>0</v>
      </c>
      <c r="I1417" s="14">
        <f>[1]consoCURRENT!L29379</f>
        <v>0</v>
      </c>
      <c r="J1417" s="14">
        <f>[1]consoCURRENT!M29379</f>
        <v>0</v>
      </c>
      <c r="K1417" s="14">
        <f>[1]consoCURRENT!N29379</f>
        <v>0</v>
      </c>
      <c r="L1417" s="14">
        <f>[1]consoCURRENT!O29379</f>
        <v>0</v>
      </c>
      <c r="M1417" s="14">
        <f>[1]consoCURRENT!P29379</f>
        <v>0</v>
      </c>
      <c r="N1417" s="14">
        <f>[1]consoCURRENT!Q29379</f>
        <v>0</v>
      </c>
      <c r="O1417" s="14">
        <f>[1]consoCURRENT!R29379</f>
        <v>0</v>
      </c>
      <c r="P1417" s="14">
        <f>[1]consoCURRENT!S29379</f>
        <v>0</v>
      </c>
      <c r="Q1417" s="14">
        <f>[1]consoCURRENT!T29379</f>
        <v>0</v>
      </c>
      <c r="R1417" s="14">
        <f>[1]consoCURRENT!U29379</f>
        <v>0</v>
      </c>
      <c r="S1417" s="14">
        <f>[1]consoCURRENT!V29379</f>
        <v>0</v>
      </c>
      <c r="T1417" s="14">
        <f>[1]consoCURRENT!W29379</f>
        <v>0</v>
      </c>
      <c r="U1417" s="14">
        <f>[1]consoCURRENT!X29379</f>
        <v>0</v>
      </c>
      <c r="V1417" s="14">
        <f>[1]consoCURRENT!Y29379</f>
        <v>0</v>
      </c>
      <c r="W1417" s="14">
        <f>[1]consoCURRENT!Z29379</f>
        <v>0</v>
      </c>
      <c r="X1417" s="14">
        <f>[1]consoCURRENT!AA29379</f>
        <v>0</v>
      </c>
      <c r="Y1417" s="14">
        <f>[1]consoCURRENT!AB29379</f>
        <v>0</v>
      </c>
      <c r="Z1417" s="14">
        <f t="shared" si="1005"/>
        <v>0</v>
      </c>
      <c r="AA1417" s="14">
        <f t="shared" si="1006"/>
        <v>0</v>
      </c>
      <c r="AB1417" s="19"/>
      <c r="AC1417" s="15"/>
    </row>
    <row r="1418" spans="1:29" s="16" customFormat="1" ht="18" customHeight="1" x14ac:dyDescent="0.25">
      <c r="A1418" s="20" t="s">
        <v>40</v>
      </c>
      <c r="B1418" s="21">
        <f>SUM(B1414:B1417)</f>
        <v>3461000</v>
      </c>
      <c r="C1418" s="21">
        <f t="shared" ref="C1418:AA1418" si="1008">SUM(C1414:C1417)</f>
        <v>0</v>
      </c>
      <c r="D1418" s="21">
        <f t="shared" si="1008"/>
        <v>0</v>
      </c>
      <c r="E1418" s="21">
        <f t="shared" si="1008"/>
        <v>746212.14</v>
      </c>
      <c r="F1418" s="21">
        <f t="shared" si="1008"/>
        <v>0</v>
      </c>
      <c r="G1418" s="21">
        <f t="shared" si="1008"/>
        <v>0</v>
      </c>
      <c r="H1418" s="21">
        <f t="shared" si="1008"/>
        <v>0</v>
      </c>
      <c r="I1418" s="21">
        <f t="shared" si="1008"/>
        <v>0</v>
      </c>
      <c r="J1418" s="21">
        <f t="shared" si="1008"/>
        <v>0</v>
      </c>
      <c r="K1418" s="21">
        <f t="shared" si="1008"/>
        <v>0</v>
      </c>
      <c r="L1418" s="21">
        <f t="shared" si="1008"/>
        <v>0</v>
      </c>
      <c r="M1418" s="21">
        <f t="shared" si="1008"/>
        <v>0</v>
      </c>
      <c r="N1418" s="21">
        <f t="shared" si="1008"/>
        <v>0</v>
      </c>
      <c r="O1418" s="21">
        <f t="shared" si="1008"/>
        <v>469593.83</v>
      </c>
      <c r="P1418" s="21">
        <f t="shared" si="1008"/>
        <v>276618.31</v>
      </c>
      <c r="Q1418" s="21">
        <f t="shared" si="1008"/>
        <v>0</v>
      </c>
      <c r="R1418" s="21">
        <f t="shared" si="1008"/>
        <v>0</v>
      </c>
      <c r="S1418" s="21">
        <f t="shared" si="1008"/>
        <v>0</v>
      </c>
      <c r="T1418" s="21">
        <f t="shared" si="1008"/>
        <v>0</v>
      </c>
      <c r="U1418" s="21">
        <f t="shared" si="1008"/>
        <v>0</v>
      </c>
      <c r="V1418" s="21">
        <f t="shared" si="1008"/>
        <v>0</v>
      </c>
      <c r="W1418" s="21">
        <f t="shared" si="1008"/>
        <v>0</v>
      </c>
      <c r="X1418" s="21">
        <f t="shared" si="1008"/>
        <v>0</v>
      </c>
      <c r="Y1418" s="21">
        <f t="shared" si="1008"/>
        <v>0</v>
      </c>
      <c r="Z1418" s="21">
        <f t="shared" si="1008"/>
        <v>746212.14</v>
      </c>
      <c r="AA1418" s="21">
        <f t="shared" si="1008"/>
        <v>2714787.86</v>
      </c>
      <c r="AB1418" s="22">
        <f t="shared" si="1007"/>
        <v>0.21560593470095349</v>
      </c>
      <c r="AC1418" s="15"/>
    </row>
    <row r="1419" spans="1:29" s="16" customFormat="1" ht="18" customHeight="1" x14ac:dyDescent="0.25">
      <c r="A1419" s="23" t="s">
        <v>41</v>
      </c>
      <c r="B1419" s="14">
        <f>[1]consoCURRENT!E29383</f>
        <v>0</v>
      </c>
      <c r="C1419" s="14">
        <f>[1]consoCURRENT!F29383</f>
        <v>0</v>
      </c>
      <c r="D1419" s="14">
        <f>[1]consoCURRENT!G29383</f>
        <v>0</v>
      </c>
      <c r="E1419" s="14">
        <f>[1]consoCURRENT!H29383</f>
        <v>0</v>
      </c>
      <c r="F1419" s="14">
        <f>[1]consoCURRENT!I29383</f>
        <v>0</v>
      </c>
      <c r="G1419" s="14">
        <f>[1]consoCURRENT!J29383</f>
        <v>0</v>
      </c>
      <c r="H1419" s="14">
        <f>[1]consoCURRENT!K29383</f>
        <v>0</v>
      </c>
      <c r="I1419" s="14">
        <f>[1]consoCURRENT!L29383</f>
        <v>0</v>
      </c>
      <c r="J1419" s="14">
        <f>[1]consoCURRENT!M29383</f>
        <v>0</v>
      </c>
      <c r="K1419" s="14">
        <f>[1]consoCURRENT!N29383</f>
        <v>0</v>
      </c>
      <c r="L1419" s="14">
        <f>[1]consoCURRENT!O29383</f>
        <v>0</v>
      </c>
      <c r="M1419" s="14">
        <f>[1]consoCURRENT!P29383</f>
        <v>0</v>
      </c>
      <c r="N1419" s="14">
        <f>[1]consoCURRENT!Q29383</f>
        <v>0</v>
      </c>
      <c r="O1419" s="14">
        <f>[1]consoCURRENT!R29383</f>
        <v>0</v>
      </c>
      <c r="P1419" s="14">
        <f>[1]consoCURRENT!S29383</f>
        <v>0</v>
      </c>
      <c r="Q1419" s="14">
        <f>[1]consoCURRENT!T29383</f>
        <v>0</v>
      </c>
      <c r="R1419" s="14">
        <f>[1]consoCURRENT!U29383</f>
        <v>0</v>
      </c>
      <c r="S1419" s="14">
        <f>[1]consoCURRENT!V29383</f>
        <v>0</v>
      </c>
      <c r="T1419" s="14">
        <f>[1]consoCURRENT!W29383</f>
        <v>0</v>
      </c>
      <c r="U1419" s="14">
        <f>[1]consoCURRENT!X29383</f>
        <v>0</v>
      </c>
      <c r="V1419" s="14">
        <f>[1]consoCURRENT!Y29383</f>
        <v>0</v>
      </c>
      <c r="W1419" s="14">
        <f>[1]consoCURRENT!Z29383</f>
        <v>0</v>
      </c>
      <c r="X1419" s="14">
        <f>[1]consoCURRENT!AA29383</f>
        <v>0</v>
      </c>
      <c r="Y1419" s="14">
        <f>[1]consoCURRENT!AB29383</f>
        <v>0</v>
      </c>
      <c r="Z1419" s="14">
        <f t="shared" ref="Z1419" si="1009">SUM(M1419:Y1419)</f>
        <v>0</v>
      </c>
      <c r="AA1419" s="14">
        <f t="shared" ref="AA1419" si="1010">B1419-Z1419</f>
        <v>0</v>
      </c>
      <c r="AB1419" s="19"/>
      <c r="AC1419" s="15"/>
    </row>
    <row r="1420" spans="1:29" s="16" customFormat="1" ht="18" customHeight="1" x14ac:dyDescent="0.25">
      <c r="A1420" s="20" t="s">
        <v>42</v>
      </c>
      <c r="B1420" s="21">
        <f>B1419+B1418</f>
        <v>3461000</v>
      </c>
      <c r="C1420" s="21">
        <f t="shared" ref="C1420:AA1420" si="1011">C1419+C1418</f>
        <v>0</v>
      </c>
      <c r="D1420" s="21">
        <f t="shared" si="1011"/>
        <v>0</v>
      </c>
      <c r="E1420" s="21">
        <f t="shared" si="1011"/>
        <v>746212.14</v>
      </c>
      <c r="F1420" s="21">
        <f t="shared" si="1011"/>
        <v>0</v>
      </c>
      <c r="G1420" s="21">
        <f t="shared" si="1011"/>
        <v>0</v>
      </c>
      <c r="H1420" s="21">
        <f t="shared" si="1011"/>
        <v>0</v>
      </c>
      <c r="I1420" s="21">
        <f t="shared" si="1011"/>
        <v>0</v>
      </c>
      <c r="J1420" s="21">
        <f t="shared" si="1011"/>
        <v>0</v>
      </c>
      <c r="K1420" s="21">
        <f t="shared" si="1011"/>
        <v>0</v>
      </c>
      <c r="L1420" s="21">
        <f t="shared" si="1011"/>
        <v>0</v>
      </c>
      <c r="M1420" s="21">
        <f t="shared" si="1011"/>
        <v>0</v>
      </c>
      <c r="N1420" s="21">
        <f t="shared" si="1011"/>
        <v>0</v>
      </c>
      <c r="O1420" s="21">
        <f t="shared" si="1011"/>
        <v>469593.83</v>
      </c>
      <c r="P1420" s="21">
        <f t="shared" si="1011"/>
        <v>276618.31</v>
      </c>
      <c r="Q1420" s="21">
        <f t="shared" si="1011"/>
        <v>0</v>
      </c>
      <c r="R1420" s="21">
        <f t="shared" si="1011"/>
        <v>0</v>
      </c>
      <c r="S1420" s="21">
        <f t="shared" si="1011"/>
        <v>0</v>
      </c>
      <c r="T1420" s="21">
        <f t="shared" si="1011"/>
        <v>0</v>
      </c>
      <c r="U1420" s="21">
        <f t="shared" si="1011"/>
        <v>0</v>
      </c>
      <c r="V1420" s="21">
        <f t="shared" si="1011"/>
        <v>0</v>
      </c>
      <c r="W1420" s="21">
        <f t="shared" si="1011"/>
        <v>0</v>
      </c>
      <c r="X1420" s="21">
        <f t="shared" si="1011"/>
        <v>0</v>
      </c>
      <c r="Y1420" s="21">
        <f t="shared" si="1011"/>
        <v>0</v>
      </c>
      <c r="Z1420" s="21">
        <f t="shared" si="1011"/>
        <v>746212.14</v>
      </c>
      <c r="AA1420" s="21">
        <f t="shared" si="1011"/>
        <v>2714787.86</v>
      </c>
      <c r="AB1420" s="22">
        <f t="shared" si="1007"/>
        <v>0.21560593470095349</v>
      </c>
      <c r="AC1420" s="24"/>
    </row>
    <row r="1421" spans="1:29" s="16" customFormat="1" ht="15" customHeight="1" x14ac:dyDescent="0.25">
      <c r="A1421" s="13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5"/>
    </row>
    <row r="1422" spans="1:29" s="16" customFormat="1" ht="15" customHeight="1" x14ac:dyDescent="0.25">
      <c r="A1422" s="13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5"/>
    </row>
    <row r="1423" spans="1:29" s="16" customFormat="1" ht="15" customHeight="1" x14ac:dyDescent="0.25">
      <c r="A1423" s="17" t="s">
        <v>65</v>
      </c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5"/>
    </row>
    <row r="1424" spans="1:29" s="16" customFormat="1" ht="18" customHeight="1" x14ac:dyDescent="0.2">
      <c r="A1424" s="18" t="s">
        <v>36</v>
      </c>
      <c r="B1424" s="14">
        <f>[1]consoCURRENT!E29443</f>
        <v>2811000</v>
      </c>
      <c r="C1424" s="14">
        <f>[1]consoCURRENT!F29443</f>
        <v>0</v>
      </c>
      <c r="D1424" s="14">
        <f>[1]consoCURRENT!G29443</f>
        <v>0</v>
      </c>
      <c r="E1424" s="14">
        <f>[1]consoCURRENT!H29443</f>
        <v>417371.53</v>
      </c>
      <c r="F1424" s="14">
        <f>[1]consoCURRENT!I29443</f>
        <v>0</v>
      </c>
      <c r="G1424" s="14">
        <f>[1]consoCURRENT!J29443</f>
        <v>0</v>
      </c>
      <c r="H1424" s="14">
        <f>[1]consoCURRENT!K29443</f>
        <v>0</v>
      </c>
      <c r="I1424" s="14">
        <f>[1]consoCURRENT!L29443</f>
        <v>0</v>
      </c>
      <c r="J1424" s="14">
        <f>[1]consoCURRENT!M29443</f>
        <v>0</v>
      </c>
      <c r="K1424" s="14">
        <f>[1]consoCURRENT!N29443</f>
        <v>0</v>
      </c>
      <c r="L1424" s="14">
        <f>[1]consoCURRENT!O29443</f>
        <v>0</v>
      </c>
      <c r="M1424" s="14">
        <f>[1]consoCURRENT!P29443</f>
        <v>0</v>
      </c>
      <c r="N1424" s="14">
        <f>[1]consoCURRENT!Q29443</f>
        <v>0</v>
      </c>
      <c r="O1424" s="14">
        <f>[1]consoCURRENT!R29443</f>
        <v>249176.42</v>
      </c>
      <c r="P1424" s="14">
        <f>[1]consoCURRENT!S29443</f>
        <v>168195.11</v>
      </c>
      <c r="Q1424" s="14">
        <f>[1]consoCURRENT!T29443</f>
        <v>0</v>
      </c>
      <c r="R1424" s="14">
        <f>[1]consoCURRENT!U29443</f>
        <v>0</v>
      </c>
      <c r="S1424" s="14">
        <f>[1]consoCURRENT!V29443</f>
        <v>0</v>
      </c>
      <c r="T1424" s="14">
        <f>[1]consoCURRENT!W29443</f>
        <v>0</v>
      </c>
      <c r="U1424" s="14">
        <f>[1]consoCURRENT!X29443</f>
        <v>0</v>
      </c>
      <c r="V1424" s="14">
        <f>[1]consoCURRENT!Y29443</f>
        <v>0</v>
      </c>
      <c r="W1424" s="14">
        <f>[1]consoCURRENT!Z29443</f>
        <v>0</v>
      </c>
      <c r="X1424" s="14">
        <f>[1]consoCURRENT!AA29443</f>
        <v>0</v>
      </c>
      <c r="Y1424" s="14">
        <f>[1]consoCURRENT!AB29443</f>
        <v>0</v>
      </c>
      <c r="Z1424" s="14">
        <f>SUM(M1424:Y1424)</f>
        <v>417371.53</v>
      </c>
      <c r="AA1424" s="14">
        <f>B1424-Z1424</f>
        <v>2393628.4699999997</v>
      </c>
      <c r="AB1424" s="19">
        <f>Z1424/B1424</f>
        <v>0.14847795446460335</v>
      </c>
      <c r="AC1424" s="15"/>
    </row>
    <row r="1425" spans="1:29" s="16" customFormat="1" ht="18" customHeight="1" x14ac:dyDescent="0.2">
      <c r="A1425" s="18" t="s">
        <v>37</v>
      </c>
      <c r="B1425" s="14">
        <f>[1]consoCURRENT!E29531</f>
        <v>740000</v>
      </c>
      <c r="C1425" s="14">
        <f>[1]consoCURRENT!F29531</f>
        <v>0</v>
      </c>
      <c r="D1425" s="14">
        <f>[1]consoCURRENT!G29531</f>
        <v>0</v>
      </c>
      <c r="E1425" s="14">
        <f>[1]consoCURRENT!H29531</f>
        <v>86401.3</v>
      </c>
      <c r="F1425" s="14">
        <f>[1]consoCURRENT!I29531</f>
        <v>0</v>
      </c>
      <c r="G1425" s="14">
        <f>[1]consoCURRENT!J29531</f>
        <v>0</v>
      </c>
      <c r="H1425" s="14">
        <f>[1]consoCURRENT!K29531</f>
        <v>0</v>
      </c>
      <c r="I1425" s="14">
        <f>[1]consoCURRENT!L29531</f>
        <v>0</v>
      </c>
      <c r="J1425" s="14">
        <f>[1]consoCURRENT!M29531</f>
        <v>0</v>
      </c>
      <c r="K1425" s="14">
        <f>[1]consoCURRENT!N29531</f>
        <v>0</v>
      </c>
      <c r="L1425" s="14">
        <f>[1]consoCURRENT!O29531</f>
        <v>0</v>
      </c>
      <c r="M1425" s="14">
        <f>[1]consoCURRENT!P29531</f>
        <v>0</v>
      </c>
      <c r="N1425" s="14">
        <f>[1]consoCURRENT!Q29531</f>
        <v>0</v>
      </c>
      <c r="O1425" s="14">
        <f>[1]consoCURRENT!R29531</f>
        <v>159295</v>
      </c>
      <c r="P1425" s="14">
        <f>[1]consoCURRENT!S29531</f>
        <v>-72893.7</v>
      </c>
      <c r="Q1425" s="14">
        <f>[1]consoCURRENT!T29531</f>
        <v>0</v>
      </c>
      <c r="R1425" s="14">
        <f>[1]consoCURRENT!U29531</f>
        <v>0</v>
      </c>
      <c r="S1425" s="14">
        <f>[1]consoCURRENT!V29531</f>
        <v>0</v>
      </c>
      <c r="T1425" s="14">
        <f>[1]consoCURRENT!W29531</f>
        <v>0</v>
      </c>
      <c r="U1425" s="14">
        <f>[1]consoCURRENT!X29531</f>
        <v>0</v>
      </c>
      <c r="V1425" s="14">
        <f>[1]consoCURRENT!Y29531</f>
        <v>0</v>
      </c>
      <c r="W1425" s="14">
        <f>[1]consoCURRENT!Z29531</f>
        <v>0</v>
      </c>
      <c r="X1425" s="14">
        <f>[1]consoCURRENT!AA29531</f>
        <v>0</v>
      </c>
      <c r="Y1425" s="14">
        <f>[1]consoCURRENT!AB29531</f>
        <v>0</v>
      </c>
      <c r="Z1425" s="14">
        <f t="shared" ref="Z1425:Z1427" si="1012">SUM(M1425:Y1425)</f>
        <v>86401.3</v>
      </c>
      <c r="AA1425" s="14">
        <f t="shared" ref="AA1425:AA1427" si="1013">B1425-Z1425</f>
        <v>653598.69999999995</v>
      </c>
      <c r="AB1425" s="19">
        <f t="shared" ref="AB1425:AB1430" si="1014">Z1425/B1425</f>
        <v>0.11675851351351352</v>
      </c>
      <c r="AC1425" s="15"/>
    </row>
    <row r="1426" spans="1:29" s="16" customFormat="1" ht="18" customHeight="1" x14ac:dyDescent="0.2">
      <c r="A1426" s="18" t="s">
        <v>38</v>
      </c>
      <c r="B1426" s="14">
        <f>[1]consoCURRENT!E29537</f>
        <v>0</v>
      </c>
      <c r="C1426" s="14">
        <f>[1]consoCURRENT!F29537</f>
        <v>0</v>
      </c>
      <c r="D1426" s="14">
        <f>[1]consoCURRENT!G29537</f>
        <v>0</v>
      </c>
      <c r="E1426" s="14">
        <f>[1]consoCURRENT!H29537</f>
        <v>0</v>
      </c>
      <c r="F1426" s="14">
        <f>[1]consoCURRENT!I29537</f>
        <v>0</v>
      </c>
      <c r="G1426" s="14">
        <f>[1]consoCURRENT!J29537</f>
        <v>0</v>
      </c>
      <c r="H1426" s="14">
        <f>[1]consoCURRENT!K29537</f>
        <v>0</v>
      </c>
      <c r="I1426" s="14">
        <f>[1]consoCURRENT!L29537</f>
        <v>0</v>
      </c>
      <c r="J1426" s="14">
        <f>[1]consoCURRENT!M29537</f>
        <v>0</v>
      </c>
      <c r="K1426" s="14">
        <f>[1]consoCURRENT!N29537</f>
        <v>0</v>
      </c>
      <c r="L1426" s="14">
        <f>[1]consoCURRENT!O29537</f>
        <v>0</v>
      </c>
      <c r="M1426" s="14">
        <f>[1]consoCURRENT!P29537</f>
        <v>0</v>
      </c>
      <c r="N1426" s="14">
        <f>[1]consoCURRENT!Q29537</f>
        <v>0</v>
      </c>
      <c r="O1426" s="14">
        <f>[1]consoCURRENT!R29537</f>
        <v>0</v>
      </c>
      <c r="P1426" s="14">
        <f>[1]consoCURRENT!S29537</f>
        <v>0</v>
      </c>
      <c r="Q1426" s="14">
        <f>[1]consoCURRENT!T29537</f>
        <v>0</v>
      </c>
      <c r="R1426" s="14">
        <f>[1]consoCURRENT!U29537</f>
        <v>0</v>
      </c>
      <c r="S1426" s="14">
        <f>[1]consoCURRENT!V29537</f>
        <v>0</v>
      </c>
      <c r="T1426" s="14">
        <f>[1]consoCURRENT!W29537</f>
        <v>0</v>
      </c>
      <c r="U1426" s="14">
        <f>[1]consoCURRENT!X29537</f>
        <v>0</v>
      </c>
      <c r="V1426" s="14">
        <f>[1]consoCURRENT!Y29537</f>
        <v>0</v>
      </c>
      <c r="W1426" s="14">
        <f>[1]consoCURRENT!Z29537</f>
        <v>0</v>
      </c>
      <c r="X1426" s="14">
        <f>[1]consoCURRENT!AA29537</f>
        <v>0</v>
      </c>
      <c r="Y1426" s="14">
        <f>[1]consoCURRENT!AB29537</f>
        <v>0</v>
      </c>
      <c r="Z1426" s="14">
        <f t="shared" si="1012"/>
        <v>0</v>
      </c>
      <c r="AA1426" s="14">
        <f t="shared" si="1013"/>
        <v>0</v>
      </c>
      <c r="AB1426" s="19"/>
      <c r="AC1426" s="15"/>
    </row>
    <row r="1427" spans="1:29" s="16" customFormat="1" ht="18" customHeight="1" x14ac:dyDescent="0.2">
      <c r="A1427" s="18" t="s">
        <v>39</v>
      </c>
      <c r="B1427" s="14">
        <f>[1]consoCURRENT!E29566</f>
        <v>0</v>
      </c>
      <c r="C1427" s="14">
        <f>[1]consoCURRENT!F29566</f>
        <v>0</v>
      </c>
      <c r="D1427" s="14">
        <f>[1]consoCURRENT!G29566</f>
        <v>0</v>
      </c>
      <c r="E1427" s="14">
        <f>[1]consoCURRENT!H29566</f>
        <v>0</v>
      </c>
      <c r="F1427" s="14">
        <f>[1]consoCURRENT!I29566</f>
        <v>0</v>
      </c>
      <c r="G1427" s="14">
        <f>[1]consoCURRENT!J29566</f>
        <v>0</v>
      </c>
      <c r="H1427" s="14">
        <f>[1]consoCURRENT!K29566</f>
        <v>0</v>
      </c>
      <c r="I1427" s="14">
        <f>[1]consoCURRENT!L29566</f>
        <v>0</v>
      </c>
      <c r="J1427" s="14">
        <f>[1]consoCURRENT!M29566</f>
        <v>0</v>
      </c>
      <c r="K1427" s="14">
        <f>[1]consoCURRENT!N29566</f>
        <v>0</v>
      </c>
      <c r="L1427" s="14">
        <f>[1]consoCURRENT!O29566</f>
        <v>0</v>
      </c>
      <c r="M1427" s="14">
        <f>[1]consoCURRENT!P29566</f>
        <v>0</v>
      </c>
      <c r="N1427" s="14">
        <f>[1]consoCURRENT!Q29566</f>
        <v>0</v>
      </c>
      <c r="O1427" s="14">
        <f>[1]consoCURRENT!R29566</f>
        <v>0</v>
      </c>
      <c r="P1427" s="14">
        <f>[1]consoCURRENT!S29566</f>
        <v>0</v>
      </c>
      <c r="Q1427" s="14">
        <f>[1]consoCURRENT!T29566</f>
        <v>0</v>
      </c>
      <c r="R1427" s="14">
        <f>[1]consoCURRENT!U29566</f>
        <v>0</v>
      </c>
      <c r="S1427" s="14">
        <f>[1]consoCURRENT!V29566</f>
        <v>0</v>
      </c>
      <c r="T1427" s="14">
        <f>[1]consoCURRENT!W29566</f>
        <v>0</v>
      </c>
      <c r="U1427" s="14">
        <f>[1]consoCURRENT!X29566</f>
        <v>0</v>
      </c>
      <c r="V1427" s="14">
        <f>[1]consoCURRENT!Y29566</f>
        <v>0</v>
      </c>
      <c r="W1427" s="14">
        <f>[1]consoCURRENT!Z29566</f>
        <v>0</v>
      </c>
      <c r="X1427" s="14">
        <f>[1]consoCURRENT!AA29566</f>
        <v>0</v>
      </c>
      <c r="Y1427" s="14">
        <f>[1]consoCURRENT!AB29566</f>
        <v>0</v>
      </c>
      <c r="Z1427" s="14">
        <f t="shared" si="1012"/>
        <v>0</v>
      </c>
      <c r="AA1427" s="14">
        <f t="shared" si="1013"/>
        <v>0</v>
      </c>
      <c r="AB1427" s="19"/>
      <c r="AC1427" s="15"/>
    </row>
    <row r="1428" spans="1:29" s="16" customFormat="1" ht="18" customHeight="1" x14ac:dyDescent="0.25">
      <c r="A1428" s="20" t="s">
        <v>40</v>
      </c>
      <c r="B1428" s="21">
        <f>SUM(B1424:B1427)</f>
        <v>3551000</v>
      </c>
      <c r="C1428" s="21">
        <f t="shared" ref="C1428:AA1428" si="1015">SUM(C1424:C1427)</f>
        <v>0</v>
      </c>
      <c r="D1428" s="21">
        <f t="shared" si="1015"/>
        <v>0</v>
      </c>
      <c r="E1428" s="21">
        <f t="shared" si="1015"/>
        <v>503772.83</v>
      </c>
      <c r="F1428" s="21">
        <f t="shared" si="1015"/>
        <v>0</v>
      </c>
      <c r="G1428" s="21">
        <f t="shared" si="1015"/>
        <v>0</v>
      </c>
      <c r="H1428" s="21">
        <f t="shared" si="1015"/>
        <v>0</v>
      </c>
      <c r="I1428" s="21">
        <f t="shared" si="1015"/>
        <v>0</v>
      </c>
      <c r="J1428" s="21">
        <f t="shared" si="1015"/>
        <v>0</v>
      </c>
      <c r="K1428" s="21">
        <f t="shared" si="1015"/>
        <v>0</v>
      </c>
      <c r="L1428" s="21">
        <f t="shared" si="1015"/>
        <v>0</v>
      </c>
      <c r="M1428" s="21">
        <f t="shared" si="1015"/>
        <v>0</v>
      </c>
      <c r="N1428" s="21">
        <f t="shared" si="1015"/>
        <v>0</v>
      </c>
      <c r="O1428" s="21">
        <f t="shared" si="1015"/>
        <v>408471.42000000004</v>
      </c>
      <c r="P1428" s="21">
        <f t="shared" si="1015"/>
        <v>95301.409999999989</v>
      </c>
      <c r="Q1428" s="21">
        <f t="shared" si="1015"/>
        <v>0</v>
      </c>
      <c r="R1428" s="21">
        <f t="shared" si="1015"/>
        <v>0</v>
      </c>
      <c r="S1428" s="21">
        <f t="shared" si="1015"/>
        <v>0</v>
      </c>
      <c r="T1428" s="21">
        <f t="shared" si="1015"/>
        <v>0</v>
      </c>
      <c r="U1428" s="21">
        <f t="shared" si="1015"/>
        <v>0</v>
      </c>
      <c r="V1428" s="21">
        <f t="shared" si="1015"/>
        <v>0</v>
      </c>
      <c r="W1428" s="21">
        <f t="shared" si="1015"/>
        <v>0</v>
      </c>
      <c r="X1428" s="21">
        <f t="shared" si="1015"/>
        <v>0</v>
      </c>
      <c r="Y1428" s="21">
        <f t="shared" si="1015"/>
        <v>0</v>
      </c>
      <c r="Z1428" s="21">
        <f t="shared" si="1015"/>
        <v>503772.83</v>
      </c>
      <c r="AA1428" s="21">
        <f t="shared" si="1015"/>
        <v>3047227.17</v>
      </c>
      <c r="AB1428" s="22">
        <f t="shared" si="1014"/>
        <v>0.14186787665446354</v>
      </c>
      <c r="AC1428" s="15"/>
    </row>
    <row r="1429" spans="1:29" s="16" customFormat="1" ht="18" customHeight="1" x14ac:dyDescent="0.25">
      <c r="A1429" s="23" t="s">
        <v>41</v>
      </c>
      <c r="B1429" s="14">
        <f>[1]consoCURRENT!E29570</f>
        <v>0</v>
      </c>
      <c r="C1429" s="14">
        <f>[1]consoCURRENT!F29570</f>
        <v>0</v>
      </c>
      <c r="D1429" s="14">
        <f>[1]consoCURRENT!G29570</f>
        <v>0</v>
      </c>
      <c r="E1429" s="14">
        <f>[1]consoCURRENT!H29570</f>
        <v>0</v>
      </c>
      <c r="F1429" s="14">
        <f>[1]consoCURRENT!I29570</f>
        <v>0</v>
      </c>
      <c r="G1429" s="14">
        <f>[1]consoCURRENT!J29570</f>
        <v>0</v>
      </c>
      <c r="H1429" s="14">
        <f>[1]consoCURRENT!K29570</f>
        <v>0</v>
      </c>
      <c r="I1429" s="14">
        <f>[1]consoCURRENT!L29570</f>
        <v>0</v>
      </c>
      <c r="J1429" s="14">
        <f>[1]consoCURRENT!M29570</f>
        <v>0</v>
      </c>
      <c r="K1429" s="14">
        <f>[1]consoCURRENT!N29570</f>
        <v>0</v>
      </c>
      <c r="L1429" s="14">
        <f>[1]consoCURRENT!O29570</f>
        <v>0</v>
      </c>
      <c r="M1429" s="14">
        <f>[1]consoCURRENT!P29570</f>
        <v>0</v>
      </c>
      <c r="N1429" s="14">
        <f>[1]consoCURRENT!Q29570</f>
        <v>0</v>
      </c>
      <c r="O1429" s="14">
        <f>[1]consoCURRENT!R29570</f>
        <v>0</v>
      </c>
      <c r="P1429" s="14">
        <f>[1]consoCURRENT!S29570</f>
        <v>0</v>
      </c>
      <c r="Q1429" s="14">
        <f>[1]consoCURRENT!T29570</f>
        <v>0</v>
      </c>
      <c r="R1429" s="14">
        <f>[1]consoCURRENT!U29570</f>
        <v>0</v>
      </c>
      <c r="S1429" s="14">
        <f>[1]consoCURRENT!V29570</f>
        <v>0</v>
      </c>
      <c r="T1429" s="14">
        <f>[1]consoCURRENT!W29570</f>
        <v>0</v>
      </c>
      <c r="U1429" s="14">
        <f>[1]consoCURRENT!X29570</f>
        <v>0</v>
      </c>
      <c r="V1429" s="14">
        <f>[1]consoCURRENT!Y29570</f>
        <v>0</v>
      </c>
      <c r="W1429" s="14">
        <f>[1]consoCURRENT!Z29570</f>
        <v>0</v>
      </c>
      <c r="X1429" s="14">
        <f>[1]consoCURRENT!AA29570</f>
        <v>0</v>
      </c>
      <c r="Y1429" s="14">
        <f>[1]consoCURRENT!AB29570</f>
        <v>0</v>
      </c>
      <c r="Z1429" s="14">
        <f t="shared" ref="Z1429" si="1016">SUM(M1429:Y1429)</f>
        <v>0</v>
      </c>
      <c r="AA1429" s="14">
        <f t="shared" ref="AA1429" si="1017">B1429-Z1429</f>
        <v>0</v>
      </c>
      <c r="AB1429" s="19"/>
      <c r="AC1429" s="15"/>
    </row>
    <row r="1430" spans="1:29" s="16" customFormat="1" ht="18" customHeight="1" x14ac:dyDescent="0.25">
      <c r="A1430" s="20" t="s">
        <v>42</v>
      </c>
      <c r="B1430" s="21">
        <f>B1429+B1428</f>
        <v>3551000</v>
      </c>
      <c r="C1430" s="21">
        <f t="shared" ref="C1430:AA1430" si="1018">C1429+C1428</f>
        <v>0</v>
      </c>
      <c r="D1430" s="21">
        <f t="shared" si="1018"/>
        <v>0</v>
      </c>
      <c r="E1430" s="21">
        <f t="shared" si="1018"/>
        <v>503772.83</v>
      </c>
      <c r="F1430" s="21">
        <f t="shared" si="1018"/>
        <v>0</v>
      </c>
      <c r="G1430" s="21">
        <f t="shared" si="1018"/>
        <v>0</v>
      </c>
      <c r="H1430" s="21">
        <f t="shared" si="1018"/>
        <v>0</v>
      </c>
      <c r="I1430" s="21">
        <f t="shared" si="1018"/>
        <v>0</v>
      </c>
      <c r="J1430" s="21">
        <f t="shared" si="1018"/>
        <v>0</v>
      </c>
      <c r="K1430" s="21">
        <f t="shared" si="1018"/>
        <v>0</v>
      </c>
      <c r="L1430" s="21">
        <f t="shared" si="1018"/>
        <v>0</v>
      </c>
      <c r="M1430" s="21">
        <f t="shared" si="1018"/>
        <v>0</v>
      </c>
      <c r="N1430" s="21">
        <f t="shared" si="1018"/>
        <v>0</v>
      </c>
      <c r="O1430" s="21">
        <f t="shared" si="1018"/>
        <v>408471.42000000004</v>
      </c>
      <c r="P1430" s="21">
        <f t="shared" si="1018"/>
        <v>95301.409999999989</v>
      </c>
      <c r="Q1430" s="21">
        <f t="shared" si="1018"/>
        <v>0</v>
      </c>
      <c r="R1430" s="21">
        <f t="shared" si="1018"/>
        <v>0</v>
      </c>
      <c r="S1430" s="21">
        <f t="shared" si="1018"/>
        <v>0</v>
      </c>
      <c r="T1430" s="21">
        <f t="shared" si="1018"/>
        <v>0</v>
      </c>
      <c r="U1430" s="21">
        <f t="shared" si="1018"/>
        <v>0</v>
      </c>
      <c r="V1430" s="21">
        <f t="shared" si="1018"/>
        <v>0</v>
      </c>
      <c r="W1430" s="21">
        <f t="shared" si="1018"/>
        <v>0</v>
      </c>
      <c r="X1430" s="21">
        <f t="shared" si="1018"/>
        <v>0</v>
      </c>
      <c r="Y1430" s="21">
        <f t="shared" si="1018"/>
        <v>0</v>
      </c>
      <c r="Z1430" s="21">
        <f t="shared" si="1018"/>
        <v>503772.83</v>
      </c>
      <c r="AA1430" s="21">
        <f t="shared" si="1018"/>
        <v>3047227.17</v>
      </c>
      <c r="AB1430" s="22">
        <f t="shared" si="1014"/>
        <v>0.14186787665446354</v>
      </c>
      <c r="AC1430" s="24"/>
    </row>
    <row r="1431" spans="1:29" s="16" customFormat="1" ht="15" customHeight="1" x14ac:dyDescent="0.25">
      <c r="A1431" s="13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5"/>
    </row>
    <row r="1432" spans="1:29" s="16" customFormat="1" ht="15" customHeight="1" x14ac:dyDescent="0.25">
      <c r="A1432" s="13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5"/>
    </row>
    <row r="1433" spans="1:29" s="16" customFormat="1" ht="15" customHeight="1" x14ac:dyDescent="0.25">
      <c r="A1433" s="17" t="s">
        <v>66</v>
      </c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5"/>
    </row>
    <row r="1434" spans="1:29" s="16" customFormat="1" ht="18" customHeight="1" x14ac:dyDescent="0.2">
      <c r="A1434" s="18" t="s">
        <v>36</v>
      </c>
      <c r="B1434" s="14">
        <f>[1]consoCURRENT!E29630</f>
        <v>4130000</v>
      </c>
      <c r="C1434" s="14">
        <f>[1]consoCURRENT!F29630</f>
        <v>0</v>
      </c>
      <c r="D1434" s="14">
        <f>[1]consoCURRENT!G29630</f>
        <v>0</v>
      </c>
      <c r="E1434" s="14">
        <f>[1]consoCURRENT!H29630</f>
        <v>748778.5</v>
      </c>
      <c r="F1434" s="14">
        <f>[1]consoCURRENT!I29630</f>
        <v>0</v>
      </c>
      <c r="G1434" s="14">
        <f>[1]consoCURRENT!J29630</f>
        <v>0</v>
      </c>
      <c r="H1434" s="14">
        <f>[1]consoCURRENT!K29630</f>
        <v>0</v>
      </c>
      <c r="I1434" s="14">
        <f>[1]consoCURRENT!L29630</f>
        <v>0</v>
      </c>
      <c r="J1434" s="14">
        <f>[1]consoCURRENT!M29630</f>
        <v>0</v>
      </c>
      <c r="K1434" s="14">
        <f>[1]consoCURRENT!N29630</f>
        <v>0</v>
      </c>
      <c r="L1434" s="14">
        <f>[1]consoCURRENT!O29630</f>
        <v>0</v>
      </c>
      <c r="M1434" s="14">
        <f>[1]consoCURRENT!P29630</f>
        <v>0</v>
      </c>
      <c r="N1434" s="14">
        <f>[1]consoCURRENT!Q29630</f>
        <v>236259.5</v>
      </c>
      <c r="O1434" s="14">
        <f>[1]consoCURRENT!R29630</f>
        <v>236259.5</v>
      </c>
      <c r="P1434" s="14">
        <f>[1]consoCURRENT!S29630</f>
        <v>276259.5</v>
      </c>
      <c r="Q1434" s="14">
        <f>[1]consoCURRENT!T29630</f>
        <v>0</v>
      </c>
      <c r="R1434" s="14">
        <f>[1]consoCURRENT!U29630</f>
        <v>0</v>
      </c>
      <c r="S1434" s="14">
        <f>[1]consoCURRENT!V29630</f>
        <v>0</v>
      </c>
      <c r="T1434" s="14">
        <f>[1]consoCURRENT!W29630</f>
        <v>0</v>
      </c>
      <c r="U1434" s="14">
        <f>[1]consoCURRENT!X29630</f>
        <v>0</v>
      </c>
      <c r="V1434" s="14">
        <f>[1]consoCURRENT!Y29630</f>
        <v>0</v>
      </c>
      <c r="W1434" s="14">
        <f>[1]consoCURRENT!Z29630</f>
        <v>0</v>
      </c>
      <c r="X1434" s="14">
        <f>[1]consoCURRENT!AA29630</f>
        <v>0</v>
      </c>
      <c r="Y1434" s="14">
        <f>[1]consoCURRENT!AB29630</f>
        <v>0</v>
      </c>
      <c r="Z1434" s="14">
        <f>SUM(M1434:Y1434)</f>
        <v>748778.5</v>
      </c>
      <c r="AA1434" s="14">
        <f>B1434-Z1434</f>
        <v>3381221.5</v>
      </c>
      <c r="AB1434" s="19">
        <f>Z1434/B1434</f>
        <v>0.18130230024213076</v>
      </c>
      <c r="AC1434" s="15"/>
    </row>
    <row r="1435" spans="1:29" s="16" customFormat="1" ht="18" customHeight="1" x14ac:dyDescent="0.2">
      <c r="A1435" s="18" t="s">
        <v>37</v>
      </c>
      <c r="B1435" s="14">
        <f>[1]consoCURRENT!E29718</f>
        <v>768000</v>
      </c>
      <c r="C1435" s="14">
        <f>[1]consoCURRENT!F29718</f>
        <v>0</v>
      </c>
      <c r="D1435" s="14">
        <f>[1]consoCURRENT!G29718</f>
        <v>0</v>
      </c>
      <c r="E1435" s="14">
        <f>[1]consoCURRENT!H29718</f>
        <v>300800.21999999997</v>
      </c>
      <c r="F1435" s="14">
        <f>[1]consoCURRENT!I29718</f>
        <v>0</v>
      </c>
      <c r="G1435" s="14">
        <f>[1]consoCURRENT!J29718</f>
        <v>0</v>
      </c>
      <c r="H1435" s="14">
        <f>[1]consoCURRENT!K29718</f>
        <v>0</v>
      </c>
      <c r="I1435" s="14">
        <f>[1]consoCURRENT!L29718</f>
        <v>0</v>
      </c>
      <c r="J1435" s="14">
        <f>[1]consoCURRENT!M29718</f>
        <v>0</v>
      </c>
      <c r="K1435" s="14">
        <f>[1]consoCURRENT!N29718</f>
        <v>0</v>
      </c>
      <c r="L1435" s="14">
        <f>[1]consoCURRENT!O29718</f>
        <v>0</v>
      </c>
      <c r="M1435" s="14">
        <f>[1]consoCURRENT!P29718</f>
        <v>0</v>
      </c>
      <c r="N1435" s="14">
        <f>[1]consoCURRENT!Q29718</f>
        <v>9400</v>
      </c>
      <c r="O1435" s="14">
        <f>[1]consoCURRENT!R29718</f>
        <v>206899.84</v>
      </c>
      <c r="P1435" s="14">
        <f>[1]consoCURRENT!S29718</f>
        <v>84500.38</v>
      </c>
      <c r="Q1435" s="14">
        <f>[1]consoCURRENT!T29718</f>
        <v>0</v>
      </c>
      <c r="R1435" s="14">
        <f>[1]consoCURRENT!U29718</f>
        <v>0</v>
      </c>
      <c r="S1435" s="14">
        <f>[1]consoCURRENT!V29718</f>
        <v>0</v>
      </c>
      <c r="T1435" s="14">
        <f>[1]consoCURRENT!W29718</f>
        <v>0</v>
      </c>
      <c r="U1435" s="14">
        <f>[1]consoCURRENT!X29718</f>
        <v>0</v>
      </c>
      <c r="V1435" s="14">
        <f>[1]consoCURRENT!Y29718</f>
        <v>0</v>
      </c>
      <c r="W1435" s="14">
        <f>[1]consoCURRENT!Z29718</f>
        <v>0</v>
      </c>
      <c r="X1435" s="14">
        <f>[1]consoCURRENT!AA29718</f>
        <v>0</v>
      </c>
      <c r="Y1435" s="14">
        <f>[1]consoCURRENT!AB29718</f>
        <v>0</v>
      </c>
      <c r="Z1435" s="14">
        <f t="shared" ref="Z1435:Z1437" si="1019">SUM(M1435:Y1435)</f>
        <v>300800.21999999997</v>
      </c>
      <c r="AA1435" s="14">
        <f t="shared" ref="AA1435:AA1437" si="1020">B1435-Z1435</f>
        <v>467199.78</v>
      </c>
      <c r="AB1435" s="19">
        <f t="shared" ref="AB1435:AB1440" si="1021">Z1435/B1435</f>
        <v>0.39166695312499994</v>
      </c>
      <c r="AC1435" s="15"/>
    </row>
    <row r="1436" spans="1:29" s="16" customFormat="1" ht="18" customHeight="1" x14ac:dyDescent="0.2">
      <c r="A1436" s="18" t="s">
        <v>38</v>
      </c>
      <c r="B1436" s="14">
        <f>[1]consoCURRENT!E29724</f>
        <v>0</v>
      </c>
      <c r="C1436" s="14">
        <f>[1]consoCURRENT!F29724</f>
        <v>0</v>
      </c>
      <c r="D1436" s="14">
        <f>[1]consoCURRENT!G29724</f>
        <v>0</v>
      </c>
      <c r="E1436" s="14">
        <f>[1]consoCURRENT!H29724</f>
        <v>0</v>
      </c>
      <c r="F1436" s="14">
        <f>[1]consoCURRENT!I29724</f>
        <v>0</v>
      </c>
      <c r="G1436" s="14">
        <f>[1]consoCURRENT!J29724</f>
        <v>0</v>
      </c>
      <c r="H1436" s="14">
        <f>[1]consoCURRENT!K29724</f>
        <v>0</v>
      </c>
      <c r="I1436" s="14">
        <f>[1]consoCURRENT!L29724</f>
        <v>0</v>
      </c>
      <c r="J1436" s="14">
        <f>[1]consoCURRENT!M29724</f>
        <v>0</v>
      </c>
      <c r="K1436" s="14">
        <f>[1]consoCURRENT!N29724</f>
        <v>0</v>
      </c>
      <c r="L1436" s="14">
        <f>[1]consoCURRENT!O29724</f>
        <v>0</v>
      </c>
      <c r="M1436" s="14">
        <f>[1]consoCURRENT!P29724</f>
        <v>0</v>
      </c>
      <c r="N1436" s="14">
        <f>[1]consoCURRENT!Q29724</f>
        <v>0</v>
      </c>
      <c r="O1436" s="14">
        <f>[1]consoCURRENT!R29724</f>
        <v>0</v>
      </c>
      <c r="P1436" s="14">
        <f>[1]consoCURRENT!S29724</f>
        <v>0</v>
      </c>
      <c r="Q1436" s="14">
        <f>[1]consoCURRENT!T29724</f>
        <v>0</v>
      </c>
      <c r="R1436" s="14">
        <f>[1]consoCURRENT!U29724</f>
        <v>0</v>
      </c>
      <c r="S1436" s="14">
        <f>[1]consoCURRENT!V29724</f>
        <v>0</v>
      </c>
      <c r="T1436" s="14">
        <f>[1]consoCURRENT!W29724</f>
        <v>0</v>
      </c>
      <c r="U1436" s="14">
        <f>[1]consoCURRENT!X29724</f>
        <v>0</v>
      </c>
      <c r="V1436" s="14">
        <f>[1]consoCURRENT!Y29724</f>
        <v>0</v>
      </c>
      <c r="W1436" s="14">
        <f>[1]consoCURRENT!Z29724</f>
        <v>0</v>
      </c>
      <c r="X1436" s="14">
        <f>[1]consoCURRENT!AA29724</f>
        <v>0</v>
      </c>
      <c r="Y1436" s="14">
        <f>[1]consoCURRENT!AB29724</f>
        <v>0</v>
      </c>
      <c r="Z1436" s="14">
        <f t="shared" si="1019"/>
        <v>0</v>
      </c>
      <c r="AA1436" s="14">
        <f t="shared" si="1020"/>
        <v>0</v>
      </c>
      <c r="AB1436" s="19"/>
      <c r="AC1436" s="15"/>
    </row>
    <row r="1437" spans="1:29" s="16" customFormat="1" ht="18" customHeight="1" x14ac:dyDescent="0.2">
      <c r="A1437" s="18" t="s">
        <v>39</v>
      </c>
      <c r="B1437" s="14">
        <f>[1]consoCURRENT!E29753</f>
        <v>0</v>
      </c>
      <c r="C1437" s="14">
        <f>[1]consoCURRENT!F29753</f>
        <v>0</v>
      </c>
      <c r="D1437" s="14">
        <f>[1]consoCURRENT!G29753</f>
        <v>0</v>
      </c>
      <c r="E1437" s="14">
        <f>[1]consoCURRENT!H29753</f>
        <v>0</v>
      </c>
      <c r="F1437" s="14">
        <f>[1]consoCURRENT!I29753</f>
        <v>0</v>
      </c>
      <c r="G1437" s="14">
        <f>[1]consoCURRENT!J29753</f>
        <v>0</v>
      </c>
      <c r="H1437" s="14">
        <f>[1]consoCURRENT!K29753</f>
        <v>0</v>
      </c>
      <c r="I1437" s="14">
        <f>[1]consoCURRENT!L29753</f>
        <v>0</v>
      </c>
      <c r="J1437" s="14">
        <f>[1]consoCURRENT!M29753</f>
        <v>0</v>
      </c>
      <c r="K1437" s="14">
        <f>[1]consoCURRENT!N29753</f>
        <v>0</v>
      </c>
      <c r="L1437" s="14">
        <f>[1]consoCURRENT!O29753</f>
        <v>0</v>
      </c>
      <c r="M1437" s="14">
        <f>[1]consoCURRENT!P29753</f>
        <v>0</v>
      </c>
      <c r="N1437" s="14">
        <f>[1]consoCURRENT!Q29753</f>
        <v>0</v>
      </c>
      <c r="O1437" s="14">
        <f>[1]consoCURRENT!R29753</f>
        <v>0</v>
      </c>
      <c r="P1437" s="14">
        <f>[1]consoCURRENT!S29753</f>
        <v>0</v>
      </c>
      <c r="Q1437" s="14">
        <f>[1]consoCURRENT!T29753</f>
        <v>0</v>
      </c>
      <c r="R1437" s="14">
        <f>[1]consoCURRENT!U29753</f>
        <v>0</v>
      </c>
      <c r="S1437" s="14">
        <f>[1]consoCURRENT!V29753</f>
        <v>0</v>
      </c>
      <c r="T1437" s="14">
        <f>[1]consoCURRENT!W29753</f>
        <v>0</v>
      </c>
      <c r="U1437" s="14">
        <f>[1]consoCURRENT!X29753</f>
        <v>0</v>
      </c>
      <c r="V1437" s="14">
        <f>[1]consoCURRENT!Y29753</f>
        <v>0</v>
      </c>
      <c r="W1437" s="14">
        <f>[1]consoCURRENT!Z29753</f>
        <v>0</v>
      </c>
      <c r="X1437" s="14">
        <f>[1]consoCURRENT!AA29753</f>
        <v>0</v>
      </c>
      <c r="Y1437" s="14">
        <f>[1]consoCURRENT!AB29753</f>
        <v>0</v>
      </c>
      <c r="Z1437" s="14">
        <f t="shared" si="1019"/>
        <v>0</v>
      </c>
      <c r="AA1437" s="14">
        <f t="shared" si="1020"/>
        <v>0</v>
      </c>
      <c r="AB1437" s="19"/>
      <c r="AC1437" s="15"/>
    </row>
    <row r="1438" spans="1:29" s="16" customFormat="1" ht="18" customHeight="1" x14ac:dyDescent="0.25">
      <c r="A1438" s="20" t="s">
        <v>40</v>
      </c>
      <c r="B1438" s="21">
        <f>SUM(B1434:B1437)</f>
        <v>4898000</v>
      </c>
      <c r="C1438" s="21">
        <f t="shared" ref="C1438:AA1438" si="1022">SUM(C1434:C1437)</f>
        <v>0</v>
      </c>
      <c r="D1438" s="21">
        <f t="shared" si="1022"/>
        <v>0</v>
      </c>
      <c r="E1438" s="21">
        <f t="shared" si="1022"/>
        <v>1049578.72</v>
      </c>
      <c r="F1438" s="21">
        <f t="shared" si="1022"/>
        <v>0</v>
      </c>
      <c r="G1438" s="21">
        <f t="shared" si="1022"/>
        <v>0</v>
      </c>
      <c r="H1438" s="21">
        <f t="shared" si="1022"/>
        <v>0</v>
      </c>
      <c r="I1438" s="21">
        <f t="shared" si="1022"/>
        <v>0</v>
      </c>
      <c r="J1438" s="21">
        <f t="shared" si="1022"/>
        <v>0</v>
      </c>
      <c r="K1438" s="21">
        <f t="shared" si="1022"/>
        <v>0</v>
      </c>
      <c r="L1438" s="21">
        <f t="shared" si="1022"/>
        <v>0</v>
      </c>
      <c r="M1438" s="21">
        <f t="shared" si="1022"/>
        <v>0</v>
      </c>
      <c r="N1438" s="21">
        <f t="shared" si="1022"/>
        <v>245659.5</v>
      </c>
      <c r="O1438" s="21">
        <f t="shared" si="1022"/>
        <v>443159.33999999997</v>
      </c>
      <c r="P1438" s="21">
        <f t="shared" si="1022"/>
        <v>360759.88</v>
      </c>
      <c r="Q1438" s="21">
        <f t="shared" si="1022"/>
        <v>0</v>
      </c>
      <c r="R1438" s="21">
        <f t="shared" si="1022"/>
        <v>0</v>
      </c>
      <c r="S1438" s="21">
        <f t="shared" si="1022"/>
        <v>0</v>
      </c>
      <c r="T1438" s="21">
        <f t="shared" si="1022"/>
        <v>0</v>
      </c>
      <c r="U1438" s="21">
        <f t="shared" si="1022"/>
        <v>0</v>
      </c>
      <c r="V1438" s="21">
        <f t="shared" si="1022"/>
        <v>0</v>
      </c>
      <c r="W1438" s="21">
        <f t="shared" si="1022"/>
        <v>0</v>
      </c>
      <c r="X1438" s="21">
        <f t="shared" si="1022"/>
        <v>0</v>
      </c>
      <c r="Y1438" s="21">
        <f t="shared" si="1022"/>
        <v>0</v>
      </c>
      <c r="Z1438" s="21">
        <f t="shared" si="1022"/>
        <v>1049578.72</v>
      </c>
      <c r="AA1438" s="21">
        <f t="shared" si="1022"/>
        <v>3848421.2800000003</v>
      </c>
      <c r="AB1438" s="22">
        <f t="shared" si="1021"/>
        <v>0.2142872029399755</v>
      </c>
      <c r="AC1438" s="15"/>
    </row>
    <row r="1439" spans="1:29" s="16" customFormat="1" ht="18" customHeight="1" x14ac:dyDescent="0.25">
      <c r="A1439" s="23" t="s">
        <v>41</v>
      </c>
      <c r="B1439" s="14">
        <f>[1]consoCURRENT!E29757</f>
        <v>0</v>
      </c>
      <c r="C1439" s="14">
        <f>[1]consoCURRENT!F29757</f>
        <v>0</v>
      </c>
      <c r="D1439" s="14">
        <f>[1]consoCURRENT!G29757</f>
        <v>0</v>
      </c>
      <c r="E1439" s="14">
        <f>[1]consoCURRENT!H29757</f>
        <v>0</v>
      </c>
      <c r="F1439" s="14">
        <f>[1]consoCURRENT!I29757</f>
        <v>0</v>
      </c>
      <c r="G1439" s="14">
        <f>[1]consoCURRENT!J29757</f>
        <v>0</v>
      </c>
      <c r="H1439" s="14">
        <f>[1]consoCURRENT!K29757</f>
        <v>0</v>
      </c>
      <c r="I1439" s="14">
        <f>[1]consoCURRENT!L29757</f>
        <v>0</v>
      </c>
      <c r="J1439" s="14">
        <f>[1]consoCURRENT!M29757</f>
        <v>0</v>
      </c>
      <c r="K1439" s="14">
        <f>[1]consoCURRENT!N29757</f>
        <v>0</v>
      </c>
      <c r="L1439" s="14">
        <f>[1]consoCURRENT!O29757</f>
        <v>0</v>
      </c>
      <c r="M1439" s="14">
        <f>[1]consoCURRENT!P29757</f>
        <v>0</v>
      </c>
      <c r="N1439" s="14">
        <f>[1]consoCURRENT!Q29757</f>
        <v>0</v>
      </c>
      <c r="O1439" s="14">
        <f>[1]consoCURRENT!R29757</f>
        <v>0</v>
      </c>
      <c r="P1439" s="14">
        <f>[1]consoCURRENT!S29757</f>
        <v>0</v>
      </c>
      <c r="Q1439" s="14">
        <f>[1]consoCURRENT!T29757</f>
        <v>0</v>
      </c>
      <c r="R1439" s="14">
        <f>[1]consoCURRENT!U29757</f>
        <v>0</v>
      </c>
      <c r="S1439" s="14">
        <f>[1]consoCURRENT!V29757</f>
        <v>0</v>
      </c>
      <c r="T1439" s="14">
        <f>[1]consoCURRENT!W29757</f>
        <v>0</v>
      </c>
      <c r="U1439" s="14">
        <f>[1]consoCURRENT!X29757</f>
        <v>0</v>
      </c>
      <c r="V1439" s="14">
        <f>[1]consoCURRENT!Y29757</f>
        <v>0</v>
      </c>
      <c r="W1439" s="14">
        <f>[1]consoCURRENT!Z29757</f>
        <v>0</v>
      </c>
      <c r="X1439" s="14">
        <f>[1]consoCURRENT!AA29757</f>
        <v>0</v>
      </c>
      <c r="Y1439" s="14">
        <f>[1]consoCURRENT!AB29757</f>
        <v>0</v>
      </c>
      <c r="Z1439" s="14">
        <f t="shared" ref="Z1439" si="1023">SUM(M1439:Y1439)</f>
        <v>0</v>
      </c>
      <c r="AA1439" s="14">
        <f t="shared" ref="AA1439" si="1024">B1439-Z1439</f>
        <v>0</v>
      </c>
      <c r="AB1439" s="19"/>
      <c r="AC1439" s="15"/>
    </row>
    <row r="1440" spans="1:29" s="16" customFormat="1" ht="18" customHeight="1" x14ac:dyDescent="0.25">
      <c r="A1440" s="20" t="s">
        <v>42</v>
      </c>
      <c r="B1440" s="21">
        <f>B1439+B1438</f>
        <v>4898000</v>
      </c>
      <c r="C1440" s="21">
        <f t="shared" ref="C1440:AA1440" si="1025">C1439+C1438</f>
        <v>0</v>
      </c>
      <c r="D1440" s="21">
        <f t="shared" si="1025"/>
        <v>0</v>
      </c>
      <c r="E1440" s="21">
        <f t="shared" si="1025"/>
        <v>1049578.72</v>
      </c>
      <c r="F1440" s="21">
        <f t="shared" si="1025"/>
        <v>0</v>
      </c>
      <c r="G1440" s="21">
        <f t="shared" si="1025"/>
        <v>0</v>
      </c>
      <c r="H1440" s="21">
        <f t="shared" si="1025"/>
        <v>0</v>
      </c>
      <c r="I1440" s="21">
        <f t="shared" si="1025"/>
        <v>0</v>
      </c>
      <c r="J1440" s="21">
        <f t="shared" si="1025"/>
        <v>0</v>
      </c>
      <c r="K1440" s="21">
        <f t="shared" si="1025"/>
        <v>0</v>
      </c>
      <c r="L1440" s="21">
        <f t="shared" si="1025"/>
        <v>0</v>
      </c>
      <c r="M1440" s="21">
        <f t="shared" si="1025"/>
        <v>0</v>
      </c>
      <c r="N1440" s="21">
        <f t="shared" si="1025"/>
        <v>245659.5</v>
      </c>
      <c r="O1440" s="21">
        <f t="shared" si="1025"/>
        <v>443159.33999999997</v>
      </c>
      <c r="P1440" s="21">
        <f t="shared" si="1025"/>
        <v>360759.88</v>
      </c>
      <c r="Q1440" s="21">
        <f t="shared" si="1025"/>
        <v>0</v>
      </c>
      <c r="R1440" s="21">
        <f t="shared" si="1025"/>
        <v>0</v>
      </c>
      <c r="S1440" s="21">
        <f t="shared" si="1025"/>
        <v>0</v>
      </c>
      <c r="T1440" s="21">
        <f t="shared" si="1025"/>
        <v>0</v>
      </c>
      <c r="U1440" s="21">
        <f t="shared" si="1025"/>
        <v>0</v>
      </c>
      <c r="V1440" s="21">
        <f t="shared" si="1025"/>
        <v>0</v>
      </c>
      <c r="W1440" s="21">
        <f t="shared" si="1025"/>
        <v>0</v>
      </c>
      <c r="X1440" s="21">
        <f t="shared" si="1025"/>
        <v>0</v>
      </c>
      <c r="Y1440" s="21">
        <f t="shared" si="1025"/>
        <v>0</v>
      </c>
      <c r="Z1440" s="21">
        <f t="shared" si="1025"/>
        <v>1049578.72</v>
      </c>
      <c r="AA1440" s="21">
        <f t="shared" si="1025"/>
        <v>3848421.2800000003</v>
      </c>
      <c r="AB1440" s="22">
        <f t="shared" si="1021"/>
        <v>0.2142872029399755</v>
      </c>
      <c r="AC1440" s="24"/>
    </row>
    <row r="1441" spans="1:29" s="16" customFormat="1" ht="15" customHeight="1" x14ac:dyDescent="0.25">
      <c r="A1441" s="13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5"/>
    </row>
    <row r="1442" spans="1:29" s="16" customFormat="1" ht="15" customHeight="1" x14ac:dyDescent="0.25">
      <c r="A1442" s="13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5"/>
    </row>
    <row r="1443" spans="1:29" s="16" customFormat="1" ht="15" customHeight="1" x14ac:dyDescent="0.25">
      <c r="A1443" s="17" t="s">
        <v>67</v>
      </c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5"/>
    </row>
    <row r="1444" spans="1:29" s="16" customFormat="1" ht="18" customHeight="1" x14ac:dyDescent="0.2">
      <c r="A1444" s="18" t="s">
        <v>36</v>
      </c>
      <c r="B1444" s="14">
        <f>[1]consoCURRENT!E29817</f>
        <v>2810000</v>
      </c>
      <c r="C1444" s="14">
        <f>[1]consoCURRENT!F29817</f>
        <v>0</v>
      </c>
      <c r="D1444" s="14">
        <f>[1]consoCURRENT!G29817</f>
        <v>0</v>
      </c>
      <c r="E1444" s="14">
        <f>[1]consoCURRENT!H29817</f>
        <v>651464.80000000005</v>
      </c>
      <c r="F1444" s="14">
        <f>[1]consoCURRENT!I29817</f>
        <v>0</v>
      </c>
      <c r="G1444" s="14">
        <f>[1]consoCURRENT!J29817</f>
        <v>0</v>
      </c>
      <c r="H1444" s="14">
        <f>[1]consoCURRENT!K29817</f>
        <v>0</v>
      </c>
      <c r="I1444" s="14">
        <f>[1]consoCURRENT!L29817</f>
        <v>0</v>
      </c>
      <c r="J1444" s="14">
        <f>[1]consoCURRENT!M29817</f>
        <v>0</v>
      </c>
      <c r="K1444" s="14">
        <f>[1]consoCURRENT!N29817</f>
        <v>0</v>
      </c>
      <c r="L1444" s="14">
        <f>[1]consoCURRENT!O29817</f>
        <v>0</v>
      </c>
      <c r="M1444" s="14">
        <f>[1]consoCURRENT!P29817</f>
        <v>0</v>
      </c>
      <c r="N1444" s="14">
        <f>[1]consoCURRENT!Q29817</f>
        <v>174395</v>
      </c>
      <c r="O1444" s="14">
        <f>[1]consoCURRENT!R29817</f>
        <v>262397.40000000002</v>
      </c>
      <c r="P1444" s="14">
        <f>[1]consoCURRENT!S29817</f>
        <v>214672.4</v>
      </c>
      <c r="Q1444" s="14">
        <f>[1]consoCURRENT!T29817</f>
        <v>0</v>
      </c>
      <c r="R1444" s="14">
        <f>[1]consoCURRENT!U29817</f>
        <v>0</v>
      </c>
      <c r="S1444" s="14">
        <f>[1]consoCURRENT!V29817</f>
        <v>0</v>
      </c>
      <c r="T1444" s="14">
        <f>[1]consoCURRENT!W29817</f>
        <v>0</v>
      </c>
      <c r="U1444" s="14">
        <f>[1]consoCURRENT!X29817</f>
        <v>0</v>
      </c>
      <c r="V1444" s="14">
        <f>[1]consoCURRENT!Y29817</f>
        <v>0</v>
      </c>
      <c r="W1444" s="14">
        <f>[1]consoCURRENT!Z29817</f>
        <v>0</v>
      </c>
      <c r="X1444" s="14">
        <f>[1]consoCURRENT!AA29817</f>
        <v>0</v>
      </c>
      <c r="Y1444" s="14">
        <f>[1]consoCURRENT!AB29817</f>
        <v>0</v>
      </c>
      <c r="Z1444" s="14">
        <f>SUM(M1444:Y1444)</f>
        <v>651464.80000000005</v>
      </c>
      <c r="AA1444" s="14">
        <f>B1444-Z1444</f>
        <v>2158535.2000000002</v>
      </c>
      <c r="AB1444" s="19">
        <f>Z1444/B1444</f>
        <v>0.23183800711743774</v>
      </c>
      <c r="AC1444" s="15"/>
    </row>
    <row r="1445" spans="1:29" s="16" customFormat="1" ht="18" customHeight="1" x14ac:dyDescent="0.2">
      <c r="A1445" s="18" t="s">
        <v>37</v>
      </c>
      <c r="B1445" s="14">
        <f>[1]consoCURRENT!E29905</f>
        <v>731000</v>
      </c>
      <c r="C1445" s="14">
        <f>[1]consoCURRENT!F29905</f>
        <v>0</v>
      </c>
      <c r="D1445" s="14">
        <f>[1]consoCURRENT!G29905</f>
        <v>0</v>
      </c>
      <c r="E1445" s="14">
        <f>[1]consoCURRENT!H29905</f>
        <v>125549.67000000001</v>
      </c>
      <c r="F1445" s="14">
        <f>[1]consoCURRENT!I29905</f>
        <v>0</v>
      </c>
      <c r="G1445" s="14">
        <f>[1]consoCURRENT!J29905</f>
        <v>0</v>
      </c>
      <c r="H1445" s="14">
        <f>[1]consoCURRENT!K29905</f>
        <v>0</v>
      </c>
      <c r="I1445" s="14">
        <f>[1]consoCURRENT!L29905</f>
        <v>0</v>
      </c>
      <c r="J1445" s="14">
        <f>[1]consoCURRENT!M29905</f>
        <v>0</v>
      </c>
      <c r="K1445" s="14">
        <f>[1]consoCURRENT!N29905</f>
        <v>0</v>
      </c>
      <c r="L1445" s="14">
        <f>[1]consoCURRENT!O29905</f>
        <v>0</v>
      </c>
      <c r="M1445" s="14">
        <f>[1]consoCURRENT!P29905</f>
        <v>0</v>
      </c>
      <c r="N1445" s="14">
        <f>[1]consoCURRENT!Q29905</f>
        <v>0</v>
      </c>
      <c r="O1445" s="14">
        <f>[1]consoCURRENT!R29905</f>
        <v>83239.3</v>
      </c>
      <c r="P1445" s="14">
        <f>[1]consoCURRENT!S29905</f>
        <v>42310.37</v>
      </c>
      <c r="Q1445" s="14">
        <f>[1]consoCURRENT!T29905</f>
        <v>0</v>
      </c>
      <c r="R1445" s="14">
        <f>[1]consoCURRENT!U29905</f>
        <v>0</v>
      </c>
      <c r="S1445" s="14">
        <f>[1]consoCURRENT!V29905</f>
        <v>0</v>
      </c>
      <c r="T1445" s="14">
        <f>[1]consoCURRENT!W29905</f>
        <v>0</v>
      </c>
      <c r="U1445" s="14">
        <f>[1]consoCURRENT!X29905</f>
        <v>0</v>
      </c>
      <c r="V1445" s="14">
        <f>[1]consoCURRENT!Y29905</f>
        <v>0</v>
      </c>
      <c r="W1445" s="14">
        <f>[1]consoCURRENT!Z29905</f>
        <v>0</v>
      </c>
      <c r="X1445" s="14">
        <f>[1]consoCURRENT!AA29905</f>
        <v>0</v>
      </c>
      <c r="Y1445" s="14">
        <f>[1]consoCURRENT!AB29905</f>
        <v>0</v>
      </c>
      <c r="Z1445" s="14">
        <f t="shared" ref="Z1445:Z1447" si="1026">SUM(M1445:Y1445)</f>
        <v>125549.67000000001</v>
      </c>
      <c r="AA1445" s="14">
        <f t="shared" ref="AA1445:AA1447" si="1027">B1445-Z1445</f>
        <v>605450.32999999996</v>
      </c>
      <c r="AB1445" s="19">
        <f t="shared" ref="AB1445:AB1450" si="1028">Z1445/B1445</f>
        <v>0.17175057455540357</v>
      </c>
      <c r="AC1445" s="15"/>
    </row>
    <row r="1446" spans="1:29" s="16" customFormat="1" ht="18" customHeight="1" x14ac:dyDescent="0.2">
      <c r="A1446" s="18" t="s">
        <v>38</v>
      </c>
      <c r="B1446" s="14">
        <f>[1]consoCURRENT!E29911</f>
        <v>0</v>
      </c>
      <c r="C1446" s="14">
        <f>[1]consoCURRENT!F29911</f>
        <v>0</v>
      </c>
      <c r="D1446" s="14">
        <f>[1]consoCURRENT!G29911</f>
        <v>0</v>
      </c>
      <c r="E1446" s="14">
        <f>[1]consoCURRENT!H29911</f>
        <v>0</v>
      </c>
      <c r="F1446" s="14">
        <f>[1]consoCURRENT!I29911</f>
        <v>0</v>
      </c>
      <c r="G1446" s="14">
        <f>[1]consoCURRENT!J29911</f>
        <v>0</v>
      </c>
      <c r="H1446" s="14">
        <f>[1]consoCURRENT!K29911</f>
        <v>0</v>
      </c>
      <c r="I1446" s="14">
        <f>[1]consoCURRENT!L29911</f>
        <v>0</v>
      </c>
      <c r="J1446" s="14">
        <f>[1]consoCURRENT!M29911</f>
        <v>0</v>
      </c>
      <c r="K1446" s="14">
        <f>[1]consoCURRENT!N29911</f>
        <v>0</v>
      </c>
      <c r="L1446" s="14">
        <f>[1]consoCURRENT!O29911</f>
        <v>0</v>
      </c>
      <c r="M1446" s="14">
        <f>[1]consoCURRENT!P29911</f>
        <v>0</v>
      </c>
      <c r="N1446" s="14">
        <f>[1]consoCURRENT!Q29911</f>
        <v>0</v>
      </c>
      <c r="O1446" s="14">
        <f>[1]consoCURRENT!R29911</f>
        <v>0</v>
      </c>
      <c r="P1446" s="14">
        <f>[1]consoCURRENT!S29911</f>
        <v>0</v>
      </c>
      <c r="Q1446" s="14">
        <f>[1]consoCURRENT!T29911</f>
        <v>0</v>
      </c>
      <c r="R1446" s="14">
        <f>[1]consoCURRENT!U29911</f>
        <v>0</v>
      </c>
      <c r="S1446" s="14">
        <f>[1]consoCURRENT!V29911</f>
        <v>0</v>
      </c>
      <c r="T1446" s="14">
        <f>[1]consoCURRENT!W29911</f>
        <v>0</v>
      </c>
      <c r="U1446" s="14">
        <f>[1]consoCURRENT!X29911</f>
        <v>0</v>
      </c>
      <c r="V1446" s="14">
        <f>[1]consoCURRENT!Y29911</f>
        <v>0</v>
      </c>
      <c r="W1446" s="14">
        <f>[1]consoCURRENT!Z29911</f>
        <v>0</v>
      </c>
      <c r="X1446" s="14">
        <f>[1]consoCURRENT!AA29911</f>
        <v>0</v>
      </c>
      <c r="Y1446" s="14">
        <f>[1]consoCURRENT!AB29911</f>
        <v>0</v>
      </c>
      <c r="Z1446" s="14">
        <f t="shared" si="1026"/>
        <v>0</v>
      </c>
      <c r="AA1446" s="14">
        <f t="shared" si="1027"/>
        <v>0</v>
      </c>
      <c r="AB1446" s="19"/>
      <c r="AC1446" s="15"/>
    </row>
    <row r="1447" spans="1:29" s="16" customFormat="1" ht="18" customHeight="1" x14ac:dyDescent="0.2">
      <c r="A1447" s="18" t="s">
        <v>39</v>
      </c>
      <c r="B1447" s="14">
        <f>[1]consoCURRENT!E29940</f>
        <v>0</v>
      </c>
      <c r="C1447" s="14">
        <f>[1]consoCURRENT!F29940</f>
        <v>0</v>
      </c>
      <c r="D1447" s="14">
        <f>[1]consoCURRENT!G29940</f>
        <v>0</v>
      </c>
      <c r="E1447" s="14">
        <f>[1]consoCURRENT!H29940</f>
        <v>0</v>
      </c>
      <c r="F1447" s="14">
        <f>[1]consoCURRENT!I29940</f>
        <v>0</v>
      </c>
      <c r="G1447" s="14">
        <f>[1]consoCURRENT!J29940</f>
        <v>0</v>
      </c>
      <c r="H1447" s="14">
        <f>[1]consoCURRENT!K29940</f>
        <v>0</v>
      </c>
      <c r="I1447" s="14">
        <f>[1]consoCURRENT!L29940</f>
        <v>0</v>
      </c>
      <c r="J1447" s="14">
        <f>[1]consoCURRENT!M29940</f>
        <v>0</v>
      </c>
      <c r="K1447" s="14">
        <f>[1]consoCURRENT!N29940</f>
        <v>0</v>
      </c>
      <c r="L1447" s="14">
        <f>[1]consoCURRENT!O29940</f>
        <v>0</v>
      </c>
      <c r="M1447" s="14">
        <f>[1]consoCURRENT!P29940</f>
        <v>0</v>
      </c>
      <c r="N1447" s="14">
        <f>[1]consoCURRENT!Q29940</f>
        <v>0</v>
      </c>
      <c r="O1447" s="14">
        <f>[1]consoCURRENT!R29940</f>
        <v>0</v>
      </c>
      <c r="P1447" s="14">
        <f>[1]consoCURRENT!S29940</f>
        <v>0</v>
      </c>
      <c r="Q1447" s="14">
        <f>[1]consoCURRENT!T29940</f>
        <v>0</v>
      </c>
      <c r="R1447" s="14">
        <f>[1]consoCURRENT!U29940</f>
        <v>0</v>
      </c>
      <c r="S1447" s="14">
        <f>[1]consoCURRENT!V29940</f>
        <v>0</v>
      </c>
      <c r="T1447" s="14">
        <f>[1]consoCURRENT!W29940</f>
        <v>0</v>
      </c>
      <c r="U1447" s="14">
        <f>[1]consoCURRENT!X29940</f>
        <v>0</v>
      </c>
      <c r="V1447" s="14">
        <f>[1]consoCURRENT!Y29940</f>
        <v>0</v>
      </c>
      <c r="W1447" s="14">
        <f>[1]consoCURRENT!Z29940</f>
        <v>0</v>
      </c>
      <c r="X1447" s="14">
        <f>[1]consoCURRENT!AA29940</f>
        <v>0</v>
      </c>
      <c r="Y1447" s="14">
        <f>[1]consoCURRENT!AB29940</f>
        <v>0</v>
      </c>
      <c r="Z1447" s="14">
        <f t="shared" si="1026"/>
        <v>0</v>
      </c>
      <c r="AA1447" s="14">
        <f t="shared" si="1027"/>
        <v>0</v>
      </c>
      <c r="AB1447" s="19"/>
      <c r="AC1447" s="15"/>
    </row>
    <row r="1448" spans="1:29" s="16" customFormat="1" ht="18" customHeight="1" x14ac:dyDescent="0.25">
      <c r="A1448" s="20" t="s">
        <v>40</v>
      </c>
      <c r="B1448" s="21">
        <f>SUM(B1444:B1447)</f>
        <v>3541000</v>
      </c>
      <c r="C1448" s="21">
        <f t="shared" ref="C1448:AA1448" si="1029">SUM(C1444:C1447)</f>
        <v>0</v>
      </c>
      <c r="D1448" s="21">
        <f t="shared" si="1029"/>
        <v>0</v>
      </c>
      <c r="E1448" s="21">
        <f t="shared" si="1029"/>
        <v>777014.47000000009</v>
      </c>
      <c r="F1448" s="21">
        <f t="shared" si="1029"/>
        <v>0</v>
      </c>
      <c r="G1448" s="21">
        <f t="shared" si="1029"/>
        <v>0</v>
      </c>
      <c r="H1448" s="21">
        <f t="shared" si="1029"/>
        <v>0</v>
      </c>
      <c r="I1448" s="21">
        <f t="shared" si="1029"/>
        <v>0</v>
      </c>
      <c r="J1448" s="21">
        <f t="shared" si="1029"/>
        <v>0</v>
      </c>
      <c r="K1448" s="21">
        <f t="shared" si="1029"/>
        <v>0</v>
      </c>
      <c r="L1448" s="21">
        <f t="shared" si="1029"/>
        <v>0</v>
      </c>
      <c r="M1448" s="21">
        <f t="shared" si="1029"/>
        <v>0</v>
      </c>
      <c r="N1448" s="21">
        <f t="shared" si="1029"/>
        <v>174395</v>
      </c>
      <c r="O1448" s="21">
        <f t="shared" si="1029"/>
        <v>345636.7</v>
      </c>
      <c r="P1448" s="21">
        <f t="shared" si="1029"/>
        <v>256982.77</v>
      </c>
      <c r="Q1448" s="21">
        <f t="shared" si="1029"/>
        <v>0</v>
      </c>
      <c r="R1448" s="21">
        <f t="shared" si="1029"/>
        <v>0</v>
      </c>
      <c r="S1448" s="21">
        <f t="shared" si="1029"/>
        <v>0</v>
      </c>
      <c r="T1448" s="21">
        <f t="shared" si="1029"/>
        <v>0</v>
      </c>
      <c r="U1448" s="21">
        <f t="shared" si="1029"/>
        <v>0</v>
      </c>
      <c r="V1448" s="21">
        <f t="shared" si="1029"/>
        <v>0</v>
      </c>
      <c r="W1448" s="21">
        <f t="shared" si="1029"/>
        <v>0</v>
      </c>
      <c r="X1448" s="21">
        <f t="shared" si="1029"/>
        <v>0</v>
      </c>
      <c r="Y1448" s="21">
        <f t="shared" si="1029"/>
        <v>0</v>
      </c>
      <c r="Z1448" s="21">
        <f t="shared" si="1029"/>
        <v>777014.47000000009</v>
      </c>
      <c r="AA1448" s="21">
        <f t="shared" si="1029"/>
        <v>2763985.5300000003</v>
      </c>
      <c r="AB1448" s="22">
        <f t="shared" si="1028"/>
        <v>0.21943362609432365</v>
      </c>
      <c r="AC1448" s="15"/>
    </row>
    <row r="1449" spans="1:29" s="16" customFormat="1" ht="18" customHeight="1" x14ac:dyDescent="0.25">
      <c r="A1449" s="23" t="s">
        <v>41</v>
      </c>
      <c r="B1449" s="14">
        <f>[1]consoCURRENT!E29944</f>
        <v>0</v>
      </c>
      <c r="C1449" s="14">
        <f>[1]consoCURRENT!F29944</f>
        <v>0</v>
      </c>
      <c r="D1449" s="14">
        <f>[1]consoCURRENT!G29944</f>
        <v>0</v>
      </c>
      <c r="E1449" s="14">
        <f>[1]consoCURRENT!H29944</f>
        <v>0</v>
      </c>
      <c r="F1449" s="14">
        <f>[1]consoCURRENT!I29944</f>
        <v>0</v>
      </c>
      <c r="G1449" s="14">
        <f>[1]consoCURRENT!J29944</f>
        <v>0</v>
      </c>
      <c r="H1449" s="14">
        <f>[1]consoCURRENT!K29944</f>
        <v>0</v>
      </c>
      <c r="I1449" s="14">
        <f>[1]consoCURRENT!L29944</f>
        <v>0</v>
      </c>
      <c r="J1449" s="14">
        <f>[1]consoCURRENT!M29944</f>
        <v>0</v>
      </c>
      <c r="K1449" s="14">
        <f>[1]consoCURRENT!N29944</f>
        <v>0</v>
      </c>
      <c r="L1449" s="14">
        <f>[1]consoCURRENT!O29944</f>
        <v>0</v>
      </c>
      <c r="M1449" s="14">
        <f>[1]consoCURRENT!P29944</f>
        <v>0</v>
      </c>
      <c r="N1449" s="14">
        <f>[1]consoCURRENT!Q29944</f>
        <v>0</v>
      </c>
      <c r="O1449" s="14">
        <f>[1]consoCURRENT!R29944</f>
        <v>0</v>
      </c>
      <c r="P1449" s="14">
        <f>[1]consoCURRENT!S29944</f>
        <v>0</v>
      </c>
      <c r="Q1449" s="14">
        <f>[1]consoCURRENT!T29944</f>
        <v>0</v>
      </c>
      <c r="R1449" s="14">
        <f>[1]consoCURRENT!U29944</f>
        <v>0</v>
      </c>
      <c r="S1449" s="14">
        <f>[1]consoCURRENT!V29944</f>
        <v>0</v>
      </c>
      <c r="T1449" s="14">
        <f>[1]consoCURRENT!W29944</f>
        <v>0</v>
      </c>
      <c r="U1449" s="14">
        <f>[1]consoCURRENT!X29944</f>
        <v>0</v>
      </c>
      <c r="V1449" s="14">
        <f>[1]consoCURRENT!Y29944</f>
        <v>0</v>
      </c>
      <c r="W1449" s="14">
        <f>[1]consoCURRENT!Z29944</f>
        <v>0</v>
      </c>
      <c r="X1449" s="14">
        <f>[1]consoCURRENT!AA29944</f>
        <v>0</v>
      </c>
      <c r="Y1449" s="14">
        <f>[1]consoCURRENT!AB29944</f>
        <v>0</v>
      </c>
      <c r="Z1449" s="14">
        <f t="shared" ref="Z1449" si="1030">SUM(M1449:Y1449)</f>
        <v>0</v>
      </c>
      <c r="AA1449" s="14">
        <f t="shared" ref="AA1449" si="1031">B1449-Z1449</f>
        <v>0</v>
      </c>
      <c r="AB1449" s="19"/>
      <c r="AC1449" s="15"/>
    </row>
    <row r="1450" spans="1:29" s="16" customFormat="1" ht="18" customHeight="1" x14ac:dyDescent="0.25">
      <c r="A1450" s="20" t="s">
        <v>42</v>
      </c>
      <c r="B1450" s="21">
        <f>B1449+B1448</f>
        <v>3541000</v>
      </c>
      <c r="C1450" s="21">
        <f t="shared" ref="C1450:AA1450" si="1032">C1449+C1448</f>
        <v>0</v>
      </c>
      <c r="D1450" s="21">
        <f t="shared" si="1032"/>
        <v>0</v>
      </c>
      <c r="E1450" s="21">
        <f t="shared" si="1032"/>
        <v>777014.47000000009</v>
      </c>
      <c r="F1450" s="21">
        <f t="shared" si="1032"/>
        <v>0</v>
      </c>
      <c r="G1450" s="21">
        <f t="shared" si="1032"/>
        <v>0</v>
      </c>
      <c r="H1450" s="21">
        <f t="shared" si="1032"/>
        <v>0</v>
      </c>
      <c r="I1450" s="21">
        <f t="shared" si="1032"/>
        <v>0</v>
      </c>
      <c r="J1450" s="21">
        <f t="shared" si="1032"/>
        <v>0</v>
      </c>
      <c r="K1450" s="21">
        <f t="shared" si="1032"/>
        <v>0</v>
      </c>
      <c r="L1450" s="21">
        <f t="shared" si="1032"/>
        <v>0</v>
      </c>
      <c r="M1450" s="21">
        <f t="shared" si="1032"/>
        <v>0</v>
      </c>
      <c r="N1450" s="21">
        <f t="shared" si="1032"/>
        <v>174395</v>
      </c>
      <c r="O1450" s="21">
        <f t="shared" si="1032"/>
        <v>345636.7</v>
      </c>
      <c r="P1450" s="21">
        <f t="shared" si="1032"/>
        <v>256982.77</v>
      </c>
      <c r="Q1450" s="21">
        <f t="shared" si="1032"/>
        <v>0</v>
      </c>
      <c r="R1450" s="21">
        <f t="shared" si="1032"/>
        <v>0</v>
      </c>
      <c r="S1450" s="21">
        <f t="shared" si="1032"/>
        <v>0</v>
      </c>
      <c r="T1450" s="21">
        <f t="shared" si="1032"/>
        <v>0</v>
      </c>
      <c r="U1450" s="21">
        <f t="shared" si="1032"/>
        <v>0</v>
      </c>
      <c r="V1450" s="21">
        <f t="shared" si="1032"/>
        <v>0</v>
      </c>
      <c r="W1450" s="21">
        <f t="shared" si="1032"/>
        <v>0</v>
      </c>
      <c r="X1450" s="21">
        <f t="shared" si="1032"/>
        <v>0</v>
      </c>
      <c r="Y1450" s="21">
        <f t="shared" si="1032"/>
        <v>0</v>
      </c>
      <c r="Z1450" s="21">
        <f t="shared" si="1032"/>
        <v>777014.47000000009</v>
      </c>
      <c r="AA1450" s="21">
        <f t="shared" si="1032"/>
        <v>2763985.5300000003</v>
      </c>
      <c r="AB1450" s="22">
        <f t="shared" si="1028"/>
        <v>0.21943362609432365</v>
      </c>
      <c r="AC1450" s="24"/>
    </row>
    <row r="1451" spans="1:29" s="16" customFormat="1" ht="15" customHeight="1" x14ac:dyDescent="0.25">
      <c r="A1451" s="13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5"/>
    </row>
    <row r="1452" spans="1:29" s="16" customFormat="1" ht="15" customHeight="1" x14ac:dyDescent="0.25">
      <c r="A1452" s="13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5"/>
    </row>
    <row r="1453" spans="1:29" s="16" customFormat="1" ht="15" customHeight="1" x14ac:dyDescent="0.25">
      <c r="A1453" s="17" t="s">
        <v>68</v>
      </c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5"/>
    </row>
    <row r="1454" spans="1:29" s="16" customFormat="1" ht="18" customHeight="1" x14ac:dyDescent="0.2">
      <c r="A1454" s="18" t="s">
        <v>36</v>
      </c>
      <c r="B1454" s="14">
        <f>[1]consoCURRENT!E30004</f>
        <v>2810000</v>
      </c>
      <c r="C1454" s="14">
        <f>[1]consoCURRENT!F30004</f>
        <v>0</v>
      </c>
      <c r="D1454" s="14">
        <f>[1]consoCURRENT!G30004</f>
        <v>0</v>
      </c>
      <c r="E1454" s="14">
        <f>[1]consoCURRENT!H30004</f>
        <v>654718.76</v>
      </c>
      <c r="F1454" s="14">
        <f>[1]consoCURRENT!I30004</f>
        <v>0</v>
      </c>
      <c r="G1454" s="14">
        <f>[1]consoCURRENT!J30004</f>
        <v>0</v>
      </c>
      <c r="H1454" s="14">
        <f>[1]consoCURRENT!K30004</f>
        <v>0</v>
      </c>
      <c r="I1454" s="14">
        <f>[1]consoCURRENT!L30004</f>
        <v>0</v>
      </c>
      <c r="J1454" s="14">
        <f>[1]consoCURRENT!M30004</f>
        <v>0</v>
      </c>
      <c r="K1454" s="14">
        <f>[1]consoCURRENT!N30004</f>
        <v>0</v>
      </c>
      <c r="L1454" s="14">
        <f>[1]consoCURRENT!O30004</f>
        <v>0</v>
      </c>
      <c r="M1454" s="14">
        <f>[1]consoCURRENT!P30004</f>
        <v>0</v>
      </c>
      <c r="N1454" s="14">
        <f>[1]consoCURRENT!Q30004</f>
        <v>212323.96</v>
      </c>
      <c r="O1454" s="14">
        <f>[1]consoCURRENT!R30004</f>
        <v>214510.96</v>
      </c>
      <c r="P1454" s="14">
        <f>[1]consoCURRENT!S30004</f>
        <v>227883.84</v>
      </c>
      <c r="Q1454" s="14">
        <f>[1]consoCURRENT!T30004</f>
        <v>0</v>
      </c>
      <c r="R1454" s="14">
        <f>[1]consoCURRENT!U30004</f>
        <v>0</v>
      </c>
      <c r="S1454" s="14">
        <f>[1]consoCURRENT!V30004</f>
        <v>0</v>
      </c>
      <c r="T1454" s="14">
        <f>[1]consoCURRENT!W30004</f>
        <v>0</v>
      </c>
      <c r="U1454" s="14">
        <f>[1]consoCURRENT!X30004</f>
        <v>0</v>
      </c>
      <c r="V1454" s="14">
        <f>[1]consoCURRENT!Y30004</f>
        <v>0</v>
      </c>
      <c r="W1454" s="14">
        <f>[1]consoCURRENT!Z30004</f>
        <v>0</v>
      </c>
      <c r="X1454" s="14">
        <f>[1]consoCURRENT!AA30004</f>
        <v>0</v>
      </c>
      <c r="Y1454" s="14">
        <f>[1]consoCURRENT!AB30004</f>
        <v>0</v>
      </c>
      <c r="Z1454" s="14">
        <f>SUM(M1454:Y1454)</f>
        <v>654718.76</v>
      </c>
      <c r="AA1454" s="14">
        <f>B1454-Z1454</f>
        <v>2155281.2400000002</v>
      </c>
      <c r="AB1454" s="19">
        <f>Z1454/B1454</f>
        <v>0.23299600000000001</v>
      </c>
      <c r="AC1454" s="15"/>
    </row>
    <row r="1455" spans="1:29" s="16" customFormat="1" ht="18" customHeight="1" x14ac:dyDescent="0.2">
      <c r="A1455" s="18" t="s">
        <v>37</v>
      </c>
      <c r="B1455" s="14">
        <f>[1]consoCURRENT!E30092</f>
        <v>611000</v>
      </c>
      <c r="C1455" s="14">
        <f>[1]consoCURRENT!F30092</f>
        <v>0</v>
      </c>
      <c r="D1455" s="14">
        <f>[1]consoCURRENT!G30092</f>
        <v>0</v>
      </c>
      <c r="E1455" s="14">
        <f>[1]consoCURRENT!H30092</f>
        <v>294800</v>
      </c>
      <c r="F1455" s="14">
        <f>[1]consoCURRENT!I30092</f>
        <v>0</v>
      </c>
      <c r="G1455" s="14">
        <f>[1]consoCURRENT!J30092</f>
        <v>0</v>
      </c>
      <c r="H1455" s="14">
        <f>[1]consoCURRENT!K30092</f>
        <v>0</v>
      </c>
      <c r="I1455" s="14">
        <f>[1]consoCURRENT!L30092</f>
        <v>0</v>
      </c>
      <c r="J1455" s="14">
        <f>[1]consoCURRENT!M30092</f>
        <v>0</v>
      </c>
      <c r="K1455" s="14">
        <f>[1]consoCURRENT!N30092</f>
        <v>0</v>
      </c>
      <c r="L1455" s="14">
        <f>[1]consoCURRENT!O30092</f>
        <v>0</v>
      </c>
      <c r="M1455" s="14">
        <f>[1]consoCURRENT!P30092</f>
        <v>0</v>
      </c>
      <c r="N1455" s="14">
        <f>[1]consoCURRENT!Q30092</f>
        <v>12250</v>
      </c>
      <c r="O1455" s="14">
        <f>[1]consoCURRENT!R30092</f>
        <v>46408.65</v>
      </c>
      <c r="P1455" s="14">
        <f>[1]consoCURRENT!S30092</f>
        <v>236141.35</v>
      </c>
      <c r="Q1455" s="14">
        <f>[1]consoCURRENT!T30092</f>
        <v>0</v>
      </c>
      <c r="R1455" s="14">
        <f>[1]consoCURRENT!U30092</f>
        <v>0</v>
      </c>
      <c r="S1455" s="14">
        <f>[1]consoCURRENT!V30092</f>
        <v>0</v>
      </c>
      <c r="T1455" s="14">
        <f>[1]consoCURRENT!W30092</f>
        <v>0</v>
      </c>
      <c r="U1455" s="14">
        <f>[1]consoCURRENT!X30092</f>
        <v>0</v>
      </c>
      <c r="V1455" s="14">
        <f>[1]consoCURRENT!Y30092</f>
        <v>0</v>
      </c>
      <c r="W1455" s="14">
        <f>[1]consoCURRENT!Z30092</f>
        <v>0</v>
      </c>
      <c r="X1455" s="14">
        <f>[1]consoCURRENT!AA30092</f>
        <v>0</v>
      </c>
      <c r="Y1455" s="14">
        <f>[1]consoCURRENT!AB30092</f>
        <v>0</v>
      </c>
      <c r="Z1455" s="14">
        <f t="shared" ref="Z1455:Z1457" si="1033">SUM(M1455:Y1455)</f>
        <v>294800</v>
      </c>
      <c r="AA1455" s="14">
        <f t="shared" ref="AA1455:AA1457" si="1034">B1455-Z1455</f>
        <v>316200</v>
      </c>
      <c r="AB1455" s="19">
        <f t="shared" ref="AB1455:AB1460" si="1035">Z1455/B1455</f>
        <v>0.48248772504091653</v>
      </c>
      <c r="AC1455" s="15"/>
    </row>
    <row r="1456" spans="1:29" s="16" customFormat="1" ht="18" customHeight="1" x14ac:dyDescent="0.2">
      <c r="A1456" s="18" t="s">
        <v>38</v>
      </c>
      <c r="B1456" s="14">
        <f>[1]consoCURRENT!E30098</f>
        <v>0</v>
      </c>
      <c r="C1456" s="14">
        <f>[1]consoCURRENT!F30098</f>
        <v>0</v>
      </c>
      <c r="D1456" s="14">
        <f>[1]consoCURRENT!G30098</f>
        <v>0</v>
      </c>
      <c r="E1456" s="14">
        <f>[1]consoCURRENT!H30098</f>
        <v>0</v>
      </c>
      <c r="F1456" s="14">
        <f>[1]consoCURRENT!I30098</f>
        <v>0</v>
      </c>
      <c r="G1456" s="14">
        <f>[1]consoCURRENT!J30098</f>
        <v>0</v>
      </c>
      <c r="H1456" s="14">
        <f>[1]consoCURRENT!K30098</f>
        <v>0</v>
      </c>
      <c r="I1456" s="14">
        <f>[1]consoCURRENT!L30098</f>
        <v>0</v>
      </c>
      <c r="J1456" s="14">
        <f>[1]consoCURRENT!M30098</f>
        <v>0</v>
      </c>
      <c r="K1456" s="14">
        <f>[1]consoCURRENT!N30098</f>
        <v>0</v>
      </c>
      <c r="L1456" s="14">
        <f>[1]consoCURRENT!O30098</f>
        <v>0</v>
      </c>
      <c r="M1456" s="14">
        <f>[1]consoCURRENT!P30098</f>
        <v>0</v>
      </c>
      <c r="N1456" s="14">
        <f>[1]consoCURRENT!Q30098</f>
        <v>0</v>
      </c>
      <c r="O1456" s="14">
        <f>[1]consoCURRENT!R30098</f>
        <v>0</v>
      </c>
      <c r="P1456" s="14">
        <f>[1]consoCURRENT!S30098</f>
        <v>0</v>
      </c>
      <c r="Q1456" s="14">
        <f>[1]consoCURRENT!T30098</f>
        <v>0</v>
      </c>
      <c r="R1456" s="14">
        <f>[1]consoCURRENT!U30098</f>
        <v>0</v>
      </c>
      <c r="S1456" s="14">
        <f>[1]consoCURRENT!V30098</f>
        <v>0</v>
      </c>
      <c r="T1456" s="14">
        <f>[1]consoCURRENT!W30098</f>
        <v>0</v>
      </c>
      <c r="U1456" s="14">
        <f>[1]consoCURRENT!X30098</f>
        <v>0</v>
      </c>
      <c r="V1456" s="14">
        <f>[1]consoCURRENT!Y30098</f>
        <v>0</v>
      </c>
      <c r="W1456" s="14">
        <f>[1]consoCURRENT!Z30098</f>
        <v>0</v>
      </c>
      <c r="X1456" s="14">
        <f>[1]consoCURRENT!AA30098</f>
        <v>0</v>
      </c>
      <c r="Y1456" s="14">
        <f>[1]consoCURRENT!AB30098</f>
        <v>0</v>
      </c>
      <c r="Z1456" s="14">
        <f t="shared" si="1033"/>
        <v>0</v>
      </c>
      <c r="AA1456" s="14">
        <f t="shared" si="1034"/>
        <v>0</v>
      </c>
      <c r="AB1456" s="19"/>
      <c r="AC1456" s="15"/>
    </row>
    <row r="1457" spans="1:29" s="16" customFormat="1" ht="18" customHeight="1" x14ac:dyDescent="0.2">
      <c r="A1457" s="18" t="s">
        <v>39</v>
      </c>
      <c r="B1457" s="14">
        <f>[1]consoCURRENT!E30127</f>
        <v>0</v>
      </c>
      <c r="C1457" s="14">
        <f>[1]consoCURRENT!F30127</f>
        <v>0</v>
      </c>
      <c r="D1457" s="14">
        <f>[1]consoCURRENT!G30127</f>
        <v>0</v>
      </c>
      <c r="E1457" s="14">
        <f>[1]consoCURRENT!H30127</f>
        <v>0</v>
      </c>
      <c r="F1457" s="14">
        <f>[1]consoCURRENT!I30127</f>
        <v>0</v>
      </c>
      <c r="G1457" s="14">
        <f>[1]consoCURRENT!J30127</f>
        <v>0</v>
      </c>
      <c r="H1457" s="14">
        <f>[1]consoCURRENT!K30127</f>
        <v>0</v>
      </c>
      <c r="I1457" s="14">
        <f>[1]consoCURRENT!L30127</f>
        <v>0</v>
      </c>
      <c r="J1457" s="14">
        <f>[1]consoCURRENT!M30127</f>
        <v>0</v>
      </c>
      <c r="K1457" s="14">
        <f>[1]consoCURRENT!N30127</f>
        <v>0</v>
      </c>
      <c r="L1457" s="14">
        <f>[1]consoCURRENT!O30127</f>
        <v>0</v>
      </c>
      <c r="M1457" s="14">
        <f>[1]consoCURRENT!P30127</f>
        <v>0</v>
      </c>
      <c r="N1457" s="14">
        <f>[1]consoCURRENT!Q30127</f>
        <v>0</v>
      </c>
      <c r="O1457" s="14">
        <f>[1]consoCURRENT!R30127</f>
        <v>0</v>
      </c>
      <c r="P1457" s="14">
        <f>[1]consoCURRENT!S30127</f>
        <v>0</v>
      </c>
      <c r="Q1457" s="14">
        <f>[1]consoCURRENT!T30127</f>
        <v>0</v>
      </c>
      <c r="R1457" s="14">
        <f>[1]consoCURRENT!U30127</f>
        <v>0</v>
      </c>
      <c r="S1457" s="14">
        <f>[1]consoCURRENT!V30127</f>
        <v>0</v>
      </c>
      <c r="T1457" s="14">
        <f>[1]consoCURRENT!W30127</f>
        <v>0</v>
      </c>
      <c r="U1457" s="14">
        <f>[1]consoCURRENT!X30127</f>
        <v>0</v>
      </c>
      <c r="V1457" s="14">
        <f>[1]consoCURRENT!Y30127</f>
        <v>0</v>
      </c>
      <c r="W1457" s="14">
        <f>[1]consoCURRENT!Z30127</f>
        <v>0</v>
      </c>
      <c r="X1457" s="14">
        <f>[1]consoCURRENT!AA30127</f>
        <v>0</v>
      </c>
      <c r="Y1457" s="14">
        <f>[1]consoCURRENT!AB30127</f>
        <v>0</v>
      </c>
      <c r="Z1457" s="14">
        <f t="shared" si="1033"/>
        <v>0</v>
      </c>
      <c r="AA1457" s="14">
        <f t="shared" si="1034"/>
        <v>0</v>
      </c>
      <c r="AB1457" s="19"/>
      <c r="AC1457" s="15"/>
    </row>
    <row r="1458" spans="1:29" s="16" customFormat="1" ht="18" customHeight="1" x14ac:dyDescent="0.25">
      <c r="A1458" s="20" t="s">
        <v>40</v>
      </c>
      <c r="B1458" s="21">
        <f>SUM(B1454:B1457)</f>
        <v>3421000</v>
      </c>
      <c r="C1458" s="21">
        <f t="shared" ref="C1458:AA1458" si="1036">SUM(C1454:C1457)</f>
        <v>0</v>
      </c>
      <c r="D1458" s="21">
        <f t="shared" si="1036"/>
        <v>0</v>
      </c>
      <c r="E1458" s="21">
        <f t="shared" si="1036"/>
        <v>949518.76</v>
      </c>
      <c r="F1458" s="21">
        <f t="shared" si="1036"/>
        <v>0</v>
      </c>
      <c r="G1458" s="21">
        <f t="shared" si="1036"/>
        <v>0</v>
      </c>
      <c r="H1458" s="21">
        <f t="shared" si="1036"/>
        <v>0</v>
      </c>
      <c r="I1458" s="21">
        <f t="shared" si="1036"/>
        <v>0</v>
      </c>
      <c r="J1458" s="21">
        <f t="shared" si="1036"/>
        <v>0</v>
      </c>
      <c r="K1458" s="21">
        <f t="shared" si="1036"/>
        <v>0</v>
      </c>
      <c r="L1458" s="21">
        <f t="shared" si="1036"/>
        <v>0</v>
      </c>
      <c r="M1458" s="21">
        <f t="shared" si="1036"/>
        <v>0</v>
      </c>
      <c r="N1458" s="21">
        <f t="shared" si="1036"/>
        <v>224573.96</v>
      </c>
      <c r="O1458" s="21">
        <f t="shared" si="1036"/>
        <v>260919.61</v>
      </c>
      <c r="P1458" s="21">
        <f t="shared" si="1036"/>
        <v>464025.19</v>
      </c>
      <c r="Q1458" s="21">
        <f t="shared" si="1036"/>
        <v>0</v>
      </c>
      <c r="R1458" s="21">
        <f t="shared" si="1036"/>
        <v>0</v>
      </c>
      <c r="S1458" s="21">
        <f t="shared" si="1036"/>
        <v>0</v>
      </c>
      <c r="T1458" s="21">
        <f t="shared" si="1036"/>
        <v>0</v>
      </c>
      <c r="U1458" s="21">
        <f t="shared" si="1036"/>
        <v>0</v>
      </c>
      <c r="V1458" s="21">
        <f t="shared" si="1036"/>
        <v>0</v>
      </c>
      <c r="W1458" s="21">
        <f t="shared" si="1036"/>
        <v>0</v>
      </c>
      <c r="X1458" s="21">
        <f t="shared" si="1036"/>
        <v>0</v>
      </c>
      <c r="Y1458" s="21">
        <f t="shared" si="1036"/>
        <v>0</v>
      </c>
      <c r="Z1458" s="21">
        <f t="shared" si="1036"/>
        <v>949518.76</v>
      </c>
      <c r="AA1458" s="21">
        <f t="shared" si="1036"/>
        <v>2471481.2400000002</v>
      </c>
      <c r="AB1458" s="22">
        <f t="shared" si="1035"/>
        <v>0.27755590762934812</v>
      </c>
      <c r="AC1458" s="15"/>
    </row>
    <row r="1459" spans="1:29" s="16" customFormat="1" ht="18" customHeight="1" x14ac:dyDescent="0.25">
      <c r="A1459" s="23" t="s">
        <v>41</v>
      </c>
      <c r="B1459" s="14">
        <f>[1]consoCURRENT!E30131</f>
        <v>0</v>
      </c>
      <c r="C1459" s="14">
        <f>[1]consoCURRENT!F30131</f>
        <v>0</v>
      </c>
      <c r="D1459" s="14">
        <f>[1]consoCURRENT!G30131</f>
        <v>0</v>
      </c>
      <c r="E1459" s="14">
        <f>[1]consoCURRENT!H30131</f>
        <v>0</v>
      </c>
      <c r="F1459" s="14">
        <f>[1]consoCURRENT!I30131</f>
        <v>0</v>
      </c>
      <c r="G1459" s="14">
        <f>[1]consoCURRENT!J30131</f>
        <v>0</v>
      </c>
      <c r="H1459" s="14">
        <f>[1]consoCURRENT!K30131</f>
        <v>0</v>
      </c>
      <c r="I1459" s="14">
        <f>[1]consoCURRENT!L30131</f>
        <v>0</v>
      </c>
      <c r="J1459" s="14">
        <f>[1]consoCURRENT!M30131</f>
        <v>0</v>
      </c>
      <c r="K1459" s="14">
        <f>[1]consoCURRENT!N30131</f>
        <v>0</v>
      </c>
      <c r="L1459" s="14">
        <f>[1]consoCURRENT!O30131</f>
        <v>0</v>
      </c>
      <c r="M1459" s="14">
        <f>[1]consoCURRENT!P30131</f>
        <v>0</v>
      </c>
      <c r="N1459" s="14">
        <f>[1]consoCURRENT!Q30131</f>
        <v>0</v>
      </c>
      <c r="O1459" s="14">
        <f>[1]consoCURRENT!R30131</f>
        <v>0</v>
      </c>
      <c r="P1459" s="14">
        <f>[1]consoCURRENT!S30131</f>
        <v>0</v>
      </c>
      <c r="Q1459" s="14">
        <f>[1]consoCURRENT!T30131</f>
        <v>0</v>
      </c>
      <c r="R1459" s="14">
        <f>[1]consoCURRENT!U30131</f>
        <v>0</v>
      </c>
      <c r="S1459" s="14">
        <f>[1]consoCURRENT!V30131</f>
        <v>0</v>
      </c>
      <c r="T1459" s="14">
        <f>[1]consoCURRENT!W30131</f>
        <v>0</v>
      </c>
      <c r="U1459" s="14">
        <f>[1]consoCURRENT!X30131</f>
        <v>0</v>
      </c>
      <c r="V1459" s="14">
        <f>[1]consoCURRENT!Y30131</f>
        <v>0</v>
      </c>
      <c r="W1459" s="14">
        <f>[1]consoCURRENT!Z30131</f>
        <v>0</v>
      </c>
      <c r="X1459" s="14">
        <f>[1]consoCURRENT!AA30131</f>
        <v>0</v>
      </c>
      <c r="Y1459" s="14">
        <f>[1]consoCURRENT!AB30131</f>
        <v>0</v>
      </c>
      <c r="Z1459" s="14">
        <f t="shared" ref="Z1459" si="1037">SUM(M1459:Y1459)</f>
        <v>0</v>
      </c>
      <c r="AA1459" s="14">
        <f t="shared" ref="AA1459" si="1038">B1459-Z1459</f>
        <v>0</v>
      </c>
      <c r="AB1459" s="19"/>
      <c r="AC1459" s="15"/>
    </row>
    <row r="1460" spans="1:29" s="16" customFormat="1" ht="18" customHeight="1" x14ac:dyDescent="0.25">
      <c r="A1460" s="20" t="s">
        <v>42</v>
      </c>
      <c r="B1460" s="21">
        <f>B1459+B1458</f>
        <v>3421000</v>
      </c>
      <c r="C1460" s="21">
        <f t="shared" ref="C1460:AA1460" si="1039">C1459+C1458</f>
        <v>0</v>
      </c>
      <c r="D1460" s="21">
        <f t="shared" si="1039"/>
        <v>0</v>
      </c>
      <c r="E1460" s="21">
        <f t="shared" si="1039"/>
        <v>949518.76</v>
      </c>
      <c r="F1460" s="21">
        <f t="shared" si="1039"/>
        <v>0</v>
      </c>
      <c r="G1460" s="21">
        <f t="shared" si="1039"/>
        <v>0</v>
      </c>
      <c r="H1460" s="21">
        <f t="shared" si="1039"/>
        <v>0</v>
      </c>
      <c r="I1460" s="21">
        <f t="shared" si="1039"/>
        <v>0</v>
      </c>
      <c r="J1460" s="21">
        <f t="shared" si="1039"/>
        <v>0</v>
      </c>
      <c r="K1460" s="21">
        <f t="shared" si="1039"/>
        <v>0</v>
      </c>
      <c r="L1460" s="21">
        <f t="shared" si="1039"/>
        <v>0</v>
      </c>
      <c r="M1460" s="21">
        <f t="shared" si="1039"/>
        <v>0</v>
      </c>
      <c r="N1460" s="21">
        <f t="shared" si="1039"/>
        <v>224573.96</v>
      </c>
      <c r="O1460" s="21">
        <f t="shared" si="1039"/>
        <v>260919.61</v>
      </c>
      <c r="P1460" s="21">
        <f t="shared" si="1039"/>
        <v>464025.19</v>
      </c>
      <c r="Q1460" s="21">
        <f t="shared" si="1039"/>
        <v>0</v>
      </c>
      <c r="R1460" s="21">
        <f t="shared" si="1039"/>
        <v>0</v>
      </c>
      <c r="S1460" s="21">
        <f t="shared" si="1039"/>
        <v>0</v>
      </c>
      <c r="T1460" s="21">
        <f t="shared" si="1039"/>
        <v>0</v>
      </c>
      <c r="U1460" s="21">
        <f t="shared" si="1039"/>
        <v>0</v>
      </c>
      <c r="V1460" s="21">
        <f t="shared" si="1039"/>
        <v>0</v>
      </c>
      <c r="W1460" s="21">
        <f t="shared" si="1039"/>
        <v>0</v>
      </c>
      <c r="X1460" s="21">
        <f t="shared" si="1039"/>
        <v>0</v>
      </c>
      <c r="Y1460" s="21">
        <f t="shared" si="1039"/>
        <v>0</v>
      </c>
      <c r="Z1460" s="21">
        <f t="shared" si="1039"/>
        <v>949518.76</v>
      </c>
      <c r="AA1460" s="21">
        <f t="shared" si="1039"/>
        <v>2471481.2400000002</v>
      </c>
      <c r="AB1460" s="22">
        <f t="shared" si="1035"/>
        <v>0.27755590762934812</v>
      </c>
      <c r="AC1460" s="24"/>
    </row>
    <row r="1461" spans="1:29" s="16" customFormat="1" ht="15" customHeight="1" x14ac:dyDescent="0.25">
      <c r="A1461" s="13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5"/>
    </row>
    <row r="1462" spans="1:29" s="16" customFormat="1" ht="15" customHeight="1" x14ac:dyDescent="0.25">
      <c r="A1462" s="13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5"/>
    </row>
    <row r="1463" spans="1:29" s="16" customFormat="1" ht="15" customHeight="1" x14ac:dyDescent="0.25">
      <c r="A1463" s="17" t="s">
        <v>69</v>
      </c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5"/>
    </row>
    <row r="1464" spans="1:29" s="16" customFormat="1" ht="18" customHeight="1" x14ac:dyDescent="0.2">
      <c r="A1464" s="18" t="s">
        <v>36</v>
      </c>
      <c r="B1464" s="14">
        <f>[1]consoCURRENT!E30191</f>
        <v>4130000</v>
      </c>
      <c r="C1464" s="14">
        <f>[1]consoCURRENT!F30191</f>
        <v>0</v>
      </c>
      <c r="D1464" s="14">
        <f>[1]consoCURRENT!G30191</f>
        <v>0</v>
      </c>
      <c r="E1464" s="14">
        <f>[1]consoCURRENT!H30191</f>
        <v>890494.8</v>
      </c>
      <c r="F1464" s="14">
        <f>[1]consoCURRENT!I30191</f>
        <v>0</v>
      </c>
      <c r="G1464" s="14">
        <f>[1]consoCURRENT!J30191</f>
        <v>0</v>
      </c>
      <c r="H1464" s="14">
        <f>[1]consoCURRENT!K30191</f>
        <v>0</v>
      </c>
      <c r="I1464" s="14">
        <f>[1]consoCURRENT!L30191</f>
        <v>0</v>
      </c>
      <c r="J1464" s="14">
        <f>[1]consoCURRENT!M30191</f>
        <v>0</v>
      </c>
      <c r="K1464" s="14">
        <f>[1]consoCURRENT!N30191</f>
        <v>0</v>
      </c>
      <c r="L1464" s="14">
        <f>[1]consoCURRENT!O30191</f>
        <v>0</v>
      </c>
      <c r="M1464" s="14">
        <f>[1]consoCURRENT!P30191</f>
        <v>0</v>
      </c>
      <c r="N1464" s="14">
        <f>[1]consoCURRENT!Q30191</f>
        <v>192320.28</v>
      </c>
      <c r="O1464" s="14">
        <f>[1]consoCURRENT!R30191</f>
        <v>254327</v>
      </c>
      <c r="P1464" s="14">
        <f>[1]consoCURRENT!S30191</f>
        <v>443847.52</v>
      </c>
      <c r="Q1464" s="14">
        <f>[1]consoCURRENT!T30191</f>
        <v>0</v>
      </c>
      <c r="R1464" s="14">
        <f>[1]consoCURRENT!U30191</f>
        <v>0</v>
      </c>
      <c r="S1464" s="14">
        <f>[1]consoCURRENT!V30191</f>
        <v>0</v>
      </c>
      <c r="T1464" s="14">
        <f>[1]consoCURRENT!W30191</f>
        <v>0</v>
      </c>
      <c r="U1464" s="14">
        <f>[1]consoCURRENT!X30191</f>
        <v>0</v>
      </c>
      <c r="V1464" s="14">
        <f>[1]consoCURRENT!Y30191</f>
        <v>0</v>
      </c>
      <c r="W1464" s="14">
        <f>[1]consoCURRENT!Z30191</f>
        <v>0</v>
      </c>
      <c r="X1464" s="14">
        <f>[1]consoCURRENT!AA30191</f>
        <v>0</v>
      </c>
      <c r="Y1464" s="14">
        <f>[1]consoCURRENT!AB30191</f>
        <v>0</v>
      </c>
      <c r="Z1464" s="14">
        <f>SUM(M1464:Y1464)</f>
        <v>890494.8</v>
      </c>
      <c r="AA1464" s="14">
        <f>B1464-Z1464</f>
        <v>3239505.2</v>
      </c>
      <c r="AB1464" s="19">
        <f>Z1464/B1464</f>
        <v>0.21561617433414046</v>
      </c>
      <c r="AC1464" s="15"/>
    </row>
    <row r="1465" spans="1:29" s="16" customFormat="1" ht="18" customHeight="1" x14ac:dyDescent="0.2">
      <c r="A1465" s="18" t="s">
        <v>37</v>
      </c>
      <c r="B1465" s="14">
        <f>[1]consoCURRENT!E30279</f>
        <v>126000</v>
      </c>
      <c r="C1465" s="14">
        <f>[1]consoCURRENT!F30279</f>
        <v>0</v>
      </c>
      <c r="D1465" s="14">
        <f>[1]consoCURRENT!G30279</f>
        <v>0</v>
      </c>
      <c r="E1465" s="14">
        <f>[1]consoCURRENT!H30279</f>
        <v>58047</v>
      </c>
      <c r="F1465" s="14">
        <f>[1]consoCURRENT!I30279</f>
        <v>0</v>
      </c>
      <c r="G1465" s="14">
        <f>[1]consoCURRENT!J30279</f>
        <v>0</v>
      </c>
      <c r="H1465" s="14">
        <f>[1]consoCURRENT!K30279</f>
        <v>0</v>
      </c>
      <c r="I1465" s="14">
        <f>[1]consoCURRENT!L30279</f>
        <v>0</v>
      </c>
      <c r="J1465" s="14">
        <f>[1]consoCURRENT!M30279</f>
        <v>0</v>
      </c>
      <c r="K1465" s="14">
        <f>[1]consoCURRENT!N30279</f>
        <v>0</v>
      </c>
      <c r="L1465" s="14">
        <f>[1]consoCURRENT!O30279</f>
        <v>0</v>
      </c>
      <c r="M1465" s="14">
        <f>[1]consoCURRENT!P30279</f>
        <v>0</v>
      </c>
      <c r="N1465" s="14">
        <f>[1]consoCURRENT!Q30279</f>
        <v>0</v>
      </c>
      <c r="O1465" s="14">
        <f>[1]consoCURRENT!R30279</f>
        <v>18549</v>
      </c>
      <c r="P1465" s="14">
        <f>[1]consoCURRENT!S30279</f>
        <v>39498</v>
      </c>
      <c r="Q1465" s="14">
        <f>[1]consoCURRENT!T30279</f>
        <v>0</v>
      </c>
      <c r="R1465" s="14">
        <f>[1]consoCURRENT!U30279</f>
        <v>0</v>
      </c>
      <c r="S1465" s="14">
        <f>[1]consoCURRENT!V30279</f>
        <v>0</v>
      </c>
      <c r="T1465" s="14">
        <f>[1]consoCURRENT!W30279</f>
        <v>0</v>
      </c>
      <c r="U1465" s="14">
        <f>[1]consoCURRENT!X30279</f>
        <v>0</v>
      </c>
      <c r="V1465" s="14">
        <f>[1]consoCURRENT!Y30279</f>
        <v>0</v>
      </c>
      <c r="W1465" s="14">
        <f>[1]consoCURRENT!Z30279</f>
        <v>0</v>
      </c>
      <c r="X1465" s="14">
        <f>[1]consoCURRENT!AA30279</f>
        <v>0</v>
      </c>
      <c r="Y1465" s="14">
        <f>[1]consoCURRENT!AB30279</f>
        <v>0</v>
      </c>
      <c r="Z1465" s="14">
        <f t="shared" ref="Z1465:Z1467" si="1040">SUM(M1465:Y1465)</f>
        <v>58047</v>
      </c>
      <c r="AA1465" s="14">
        <f t="shared" ref="AA1465:AA1467" si="1041">B1465-Z1465</f>
        <v>67953</v>
      </c>
      <c r="AB1465" s="19">
        <f t="shared" ref="AB1465:AB1470" si="1042">Z1465/B1465</f>
        <v>0.46069047619047621</v>
      </c>
      <c r="AC1465" s="15"/>
    </row>
    <row r="1466" spans="1:29" s="16" customFormat="1" ht="18" customHeight="1" x14ac:dyDescent="0.2">
      <c r="A1466" s="18" t="s">
        <v>38</v>
      </c>
      <c r="B1466" s="14">
        <f>[1]consoCURRENT!E30285</f>
        <v>0</v>
      </c>
      <c r="C1466" s="14">
        <f>[1]consoCURRENT!F30285</f>
        <v>0</v>
      </c>
      <c r="D1466" s="14">
        <f>[1]consoCURRENT!G30285</f>
        <v>0</v>
      </c>
      <c r="E1466" s="14">
        <f>[1]consoCURRENT!H30285</f>
        <v>0</v>
      </c>
      <c r="F1466" s="14">
        <f>[1]consoCURRENT!I30285</f>
        <v>0</v>
      </c>
      <c r="G1466" s="14">
        <f>[1]consoCURRENT!J30285</f>
        <v>0</v>
      </c>
      <c r="H1466" s="14">
        <f>[1]consoCURRENT!K30285</f>
        <v>0</v>
      </c>
      <c r="I1466" s="14">
        <f>[1]consoCURRENT!L30285</f>
        <v>0</v>
      </c>
      <c r="J1466" s="14">
        <f>[1]consoCURRENT!M30285</f>
        <v>0</v>
      </c>
      <c r="K1466" s="14">
        <f>[1]consoCURRENT!N30285</f>
        <v>0</v>
      </c>
      <c r="L1466" s="14">
        <f>[1]consoCURRENT!O30285</f>
        <v>0</v>
      </c>
      <c r="M1466" s="14">
        <f>[1]consoCURRENT!P30285</f>
        <v>0</v>
      </c>
      <c r="N1466" s="14">
        <f>[1]consoCURRENT!Q30285</f>
        <v>0</v>
      </c>
      <c r="O1466" s="14">
        <f>[1]consoCURRENT!R30285</f>
        <v>0</v>
      </c>
      <c r="P1466" s="14">
        <f>[1]consoCURRENT!S30285</f>
        <v>0</v>
      </c>
      <c r="Q1466" s="14">
        <f>[1]consoCURRENT!T30285</f>
        <v>0</v>
      </c>
      <c r="R1466" s="14">
        <f>[1]consoCURRENT!U30285</f>
        <v>0</v>
      </c>
      <c r="S1466" s="14">
        <f>[1]consoCURRENT!V30285</f>
        <v>0</v>
      </c>
      <c r="T1466" s="14">
        <f>[1]consoCURRENT!W30285</f>
        <v>0</v>
      </c>
      <c r="U1466" s="14">
        <f>[1]consoCURRENT!X30285</f>
        <v>0</v>
      </c>
      <c r="V1466" s="14">
        <f>[1]consoCURRENT!Y30285</f>
        <v>0</v>
      </c>
      <c r="W1466" s="14">
        <f>[1]consoCURRENT!Z30285</f>
        <v>0</v>
      </c>
      <c r="X1466" s="14">
        <f>[1]consoCURRENT!AA30285</f>
        <v>0</v>
      </c>
      <c r="Y1466" s="14">
        <f>[1]consoCURRENT!AB30285</f>
        <v>0</v>
      </c>
      <c r="Z1466" s="14">
        <f t="shared" si="1040"/>
        <v>0</v>
      </c>
      <c r="AA1466" s="14">
        <f t="shared" si="1041"/>
        <v>0</v>
      </c>
      <c r="AB1466" s="19"/>
      <c r="AC1466" s="15"/>
    </row>
    <row r="1467" spans="1:29" s="16" customFormat="1" ht="18" customHeight="1" x14ac:dyDescent="0.2">
      <c r="A1467" s="18" t="s">
        <v>39</v>
      </c>
      <c r="B1467" s="14">
        <f>[1]consoCURRENT!E30314</f>
        <v>0</v>
      </c>
      <c r="C1467" s="14">
        <f>[1]consoCURRENT!F30314</f>
        <v>0</v>
      </c>
      <c r="D1467" s="14">
        <f>[1]consoCURRENT!G30314</f>
        <v>0</v>
      </c>
      <c r="E1467" s="14">
        <f>[1]consoCURRENT!H30314</f>
        <v>0</v>
      </c>
      <c r="F1467" s="14">
        <f>[1]consoCURRENT!I30314</f>
        <v>0</v>
      </c>
      <c r="G1467" s="14">
        <f>[1]consoCURRENT!J30314</f>
        <v>0</v>
      </c>
      <c r="H1467" s="14">
        <f>[1]consoCURRENT!K30314</f>
        <v>0</v>
      </c>
      <c r="I1467" s="14">
        <f>[1]consoCURRENT!L30314</f>
        <v>0</v>
      </c>
      <c r="J1467" s="14">
        <f>[1]consoCURRENT!M30314</f>
        <v>0</v>
      </c>
      <c r="K1467" s="14">
        <f>[1]consoCURRENT!N30314</f>
        <v>0</v>
      </c>
      <c r="L1467" s="14">
        <f>[1]consoCURRENT!O30314</f>
        <v>0</v>
      </c>
      <c r="M1467" s="14">
        <f>[1]consoCURRENT!P30314</f>
        <v>0</v>
      </c>
      <c r="N1467" s="14">
        <f>[1]consoCURRENT!Q30314</f>
        <v>0</v>
      </c>
      <c r="O1467" s="14">
        <f>[1]consoCURRENT!R30314</f>
        <v>0</v>
      </c>
      <c r="P1467" s="14">
        <f>[1]consoCURRENT!S30314</f>
        <v>0</v>
      </c>
      <c r="Q1467" s="14">
        <f>[1]consoCURRENT!T30314</f>
        <v>0</v>
      </c>
      <c r="R1467" s="14">
        <f>[1]consoCURRENT!U30314</f>
        <v>0</v>
      </c>
      <c r="S1467" s="14">
        <f>[1]consoCURRENT!V30314</f>
        <v>0</v>
      </c>
      <c r="T1467" s="14">
        <f>[1]consoCURRENT!W30314</f>
        <v>0</v>
      </c>
      <c r="U1467" s="14">
        <f>[1]consoCURRENT!X30314</f>
        <v>0</v>
      </c>
      <c r="V1467" s="14">
        <f>[1]consoCURRENT!Y30314</f>
        <v>0</v>
      </c>
      <c r="W1467" s="14">
        <f>[1]consoCURRENT!Z30314</f>
        <v>0</v>
      </c>
      <c r="X1467" s="14">
        <f>[1]consoCURRENT!AA30314</f>
        <v>0</v>
      </c>
      <c r="Y1467" s="14">
        <f>[1]consoCURRENT!AB30314</f>
        <v>0</v>
      </c>
      <c r="Z1467" s="14">
        <f t="shared" si="1040"/>
        <v>0</v>
      </c>
      <c r="AA1467" s="14">
        <f t="shared" si="1041"/>
        <v>0</v>
      </c>
      <c r="AB1467" s="19"/>
      <c r="AC1467" s="15"/>
    </row>
    <row r="1468" spans="1:29" s="16" customFormat="1" ht="18" customHeight="1" x14ac:dyDescent="0.25">
      <c r="A1468" s="20" t="s">
        <v>40</v>
      </c>
      <c r="B1468" s="21">
        <f>SUM(B1464:B1467)</f>
        <v>4256000</v>
      </c>
      <c r="C1468" s="21">
        <f t="shared" ref="C1468:AA1468" si="1043">SUM(C1464:C1467)</f>
        <v>0</v>
      </c>
      <c r="D1468" s="21">
        <f t="shared" si="1043"/>
        <v>0</v>
      </c>
      <c r="E1468" s="21">
        <f t="shared" si="1043"/>
        <v>948541.8</v>
      </c>
      <c r="F1468" s="21">
        <f t="shared" si="1043"/>
        <v>0</v>
      </c>
      <c r="G1468" s="21">
        <f t="shared" si="1043"/>
        <v>0</v>
      </c>
      <c r="H1468" s="21">
        <f t="shared" si="1043"/>
        <v>0</v>
      </c>
      <c r="I1468" s="21">
        <f t="shared" si="1043"/>
        <v>0</v>
      </c>
      <c r="J1468" s="21">
        <f t="shared" si="1043"/>
        <v>0</v>
      </c>
      <c r="K1468" s="21">
        <f t="shared" si="1043"/>
        <v>0</v>
      </c>
      <c r="L1468" s="21">
        <f t="shared" si="1043"/>
        <v>0</v>
      </c>
      <c r="M1468" s="21">
        <f t="shared" si="1043"/>
        <v>0</v>
      </c>
      <c r="N1468" s="21">
        <f t="shared" si="1043"/>
        <v>192320.28</v>
      </c>
      <c r="O1468" s="21">
        <f t="shared" si="1043"/>
        <v>272876</v>
      </c>
      <c r="P1468" s="21">
        <f t="shared" si="1043"/>
        <v>483345.52</v>
      </c>
      <c r="Q1468" s="21">
        <f t="shared" si="1043"/>
        <v>0</v>
      </c>
      <c r="R1468" s="21">
        <f t="shared" si="1043"/>
        <v>0</v>
      </c>
      <c r="S1468" s="21">
        <f t="shared" si="1043"/>
        <v>0</v>
      </c>
      <c r="T1468" s="21">
        <f t="shared" si="1043"/>
        <v>0</v>
      </c>
      <c r="U1468" s="21">
        <f t="shared" si="1043"/>
        <v>0</v>
      </c>
      <c r="V1468" s="21">
        <f t="shared" si="1043"/>
        <v>0</v>
      </c>
      <c r="W1468" s="21">
        <f t="shared" si="1043"/>
        <v>0</v>
      </c>
      <c r="X1468" s="21">
        <f t="shared" si="1043"/>
        <v>0</v>
      </c>
      <c r="Y1468" s="21">
        <f t="shared" si="1043"/>
        <v>0</v>
      </c>
      <c r="Z1468" s="21">
        <f t="shared" si="1043"/>
        <v>948541.8</v>
      </c>
      <c r="AA1468" s="21">
        <f t="shared" si="1043"/>
        <v>3307458.2</v>
      </c>
      <c r="AB1468" s="22">
        <f t="shared" si="1042"/>
        <v>0.22287166353383459</v>
      </c>
      <c r="AC1468" s="15"/>
    </row>
    <row r="1469" spans="1:29" s="16" customFormat="1" ht="18" customHeight="1" x14ac:dyDescent="0.25">
      <c r="A1469" s="23" t="s">
        <v>41</v>
      </c>
      <c r="B1469" s="14">
        <f>[1]consoCURRENT!E30318</f>
        <v>0</v>
      </c>
      <c r="C1469" s="14">
        <f>[1]consoCURRENT!F30318</f>
        <v>0</v>
      </c>
      <c r="D1469" s="14">
        <f>[1]consoCURRENT!G30318</f>
        <v>0</v>
      </c>
      <c r="E1469" s="14">
        <f>[1]consoCURRENT!H30318</f>
        <v>0</v>
      </c>
      <c r="F1469" s="14">
        <f>[1]consoCURRENT!I30318</f>
        <v>0</v>
      </c>
      <c r="G1469" s="14">
        <f>[1]consoCURRENT!J30318</f>
        <v>0</v>
      </c>
      <c r="H1469" s="14">
        <f>[1]consoCURRENT!K30318</f>
        <v>0</v>
      </c>
      <c r="I1469" s="14">
        <f>[1]consoCURRENT!L30318</f>
        <v>0</v>
      </c>
      <c r="J1469" s="14">
        <f>[1]consoCURRENT!M30318</f>
        <v>0</v>
      </c>
      <c r="K1469" s="14">
        <f>[1]consoCURRENT!N30318</f>
        <v>0</v>
      </c>
      <c r="L1469" s="14">
        <f>[1]consoCURRENT!O30318</f>
        <v>0</v>
      </c>
      <c r="M1469" s="14">
        <f>[1]consoCURRENT!P30318</f>
        <v>0</v>
      </c>
      <c r="N1469" s="14">
        <f>[1]consoCURRENT!Q30318</f>
        <v>0</v>
      </c>
      <c r="O1469" s="14">
        <f>[1]consoCURRENT!R30318</f>
        <v>0</v>
      </c>
      <c r="P1469" s="14">
        <f>[1]consoCURRENT!S30318</f>
        <v>0</v>
      </c>
      <c r="Q1469" s="14">
        <f>[1]consoCURRENT!T30318</f>
        <v>0</v>
      </c>
      <c r="R1469" s="14">
        <f>[1]consoCURRENT!U30318</f>
        <v>0</v>
      </c>
      <c r="S1469" s="14">
        <f>[1]consoCURRENT!V30318</f>
        <v>0</v>
      </c>
      <c r="T1469" s="14">
        <f>[1]consoCURRENT!W30318</f>
        <v>0</v>
      </c>
      <c r="U1469" s="14">
        <f>[1]consoCURRENT!X30318</f>
        <v>0</v>
      </c>
      <c r="V1469" s="14">
        <f>[1]consoCURRENT!Y30318</f>
        <v>0</v>
      </c>
      <c r="W1469" s="14">
        <f>[1]consoCURRENT!Z30318</f>
        <v>0</v>
      </c>
      <c r="X1469" s="14">
        <f>[1]consoCURRENT!AA30318</f>
        <v>0</v>
      </c>
      <c r="Y1469" s="14">
        <f>[1]consoCURRENT!AB30318</f>
        <v>0</v>
      </c>
      <c r="Z1469" s="14">
        <f t="shared" ref="Z1469" si="1044">SUM(M1469:Y1469)</f>
        <v>0</v>
      </c>
      <c r="AA1469" s="14">
        <f t="shared" ref="AA1469" si="1045">B1469-Z1469</f>
        <v>0</v>
      </c>
      <c r="AB1469" s="19"/>
      <c r="AC1469" s="15"/>
    </row>
    <row r="1470" spans="1:29" s="16" customFormat="1" ht="18" customHeight="1" x14ac:dyDescent="0.25">
      <c r="A1470" s="20" t="s">
        <v>42</v>
      </c>
      <c r="B1470" s="21">
        <f>B1469+B1468</f>
        <v>4256000</v>
      </c>
      <c r="C1470" s="21">
        <f t="shared" ref="C1470:AA1470" si="1046">C1469+C1468</f>
        <v>0</v>
      </c>
      <c r="D1470" s="21">
        <f t="shared" si="1046"/>
        <v>0</v>
      </c>
      <c r="E1470" s="21">
        <f t="shared" si="1046"/>
        <v>948541.8</v>
      </c>
      <c r="F1470" s="21">
        <f t="shared" si="1046"/>
        <v>0</v>
      </c>
      <c r="G1470" s="21">
        <f t="shared" si="1046"/>
        <v>0</v>
      </c>
      <c r="H1470" s="21">
        <f t="shared" si="1046"/>
        <v>0</v>
      </c>
      <c r="I1470" s="21">
        <f t="shared" si="1046"/>
        <v>0</v>
      </c>
      <c r="J1470" s="21">
        <f t="shared" si="1046"/>
        <v>0</v>
      </c>
      <c r="K1470" s="21">
        <f t="shared" si="1046"/>
        <v>0</v>
      </c>
      <c r="L1470" s="21">
        <f t="shared" si="1046"/>
        <v>0</v>
      </c>
      <c r="M1470" s="21">
        <f t="shared" si="1046"/>
        <v>0</v>
      </c>
      <c r="N1470" s="21">
        <f t="shared" si="1046"/>
        <v>192320.28</v>
      </c>
      <c r="O1470" s="21">
        <f t="shared" si="1046"/>
        <v>272876</v>
      </c>
      <c r="P1470" s="21">
        <f t="shared" si="1046"/>
        <v>483345.52</v>
      </c>
      <c r="Q1470" s="21">
        <f t="shared" si="1046"/>
        <v>0</v>
      </c>
      <c r="R1470" s="21">
        <f t="shared" si="1046"/>
        <v>0</v>
      </c>
      <c r="S1470" s="21">
        <f t="shared" si="1046"/>
        <v>0</v>
      </c>
      <c r="T1470" s="21">
        <f t="shared" si="1046"/>
        <v>0</v>
      </c>
      <c r="U1470" s="21">
        <f t="shared" si="1046"/>
        <v>0</v>
      </c>
      <c r="V1470" s="21">
        <f t="shared" si="1046"/>
        <v>0</v>
      </c>
      <c r="W1470" s="21">
        <f t="shared" si="1046"/>
        <v>0</v>
      </c>
      <c r="X1470" s="21">
        <f t="shared" si="1046"/>
        <v>0</v>
      </c>
      <c r="Y1470" s="21">
        <f t="shared" si="1046"/>
        <v>0</v>
      </c>
      <c r="Z1470" s="21">
        <f t="shared" si="1046"/>
        <v>948541.8</v>
      </c>
      <c r="AA1470" s="21">
        <f t="shared" si="1046"/>
        <v>3307458.2</v>
      </c>
      <c r="AB1470" s="22">
        <f t="shared" si="1042"/>
        <v>0.22287166353383459</v>
      </c>
      <c r="AC1470" s="24"/>
    </row>
    <row r="1471" spans="1:29" s="16" customFormat="1" ht="15" customHeight="1" x14ac:dyDescent="0.25">
      <c r="A1471" s="13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5"/>
    </row>
    <row r="1472" spans="1:29" s="16" customFormat="1" ht="15" customHeight="1" x14ac:dyDescent="0.25">
      <c r="A1472" s="13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5"/>
    </row>
    <row r="1473" spans="1:29" s="16" customFormat="1" ht="15" customHeight="1" x14ac:dyDescent="0.25">
      <c r="A1473" s="17" t="s">
        <v>70</v>
      </c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5"/>
    </row>
    <row r="1474" spans="1:29" s="16" customFormat="1" ht="18" customHeight="1" x14ac:dyDescent="0.2">
      <c r="A1474" s="18" t="s">
        <v>36</v>
      </c>
      <c r="B1474" s="14">
        <f>[1]consoCURRENT!E30378</f>
        <v>2811000</v>
      </c>
      <c r="C1474" s="14">
        <f>[1]consoCURRENT!F30378</f>
        <v>0</v>
      </c>
      <c r="D1474" s="14">
        <f>[1]consoCURRENT!G30378</f>
        <v>0</v>
      </c>
      <c r="E1474" s="14">
        <f>[1]consoCURRENT!H30378</f>
        <v>641392.31999999995</v>
      </c>
      <c r="F1474" s="14">
        <f>[1]consoCURRENT!I30378</f>
        <v>0</v>
      </c>
      <c r="G1474" s="14">
        <f>[1]consoCURRENT!J30378</f>
        <v>0</v>
      </c>
      <c r="H1474" s="14">
        <f>[1]consoCURRENT!K30378</f>
        <v>0</v>
      </c>
      <c r="I1474" s="14">
        <f>[1]consoCURRENT!L30378</f>
        <v>0</v>
      </c>
      <c r="J1474" s="14">
        <f>[1]consoCURRENT!M30378</f>
        <v>0</v>
      </c>
      <c r="K1474" s="14">
        <f>[1]consoCURRENT!N30378</f>
        <v>0</v>
      </c>
      <c r="L1474" s="14">
        <f>[1]consoCURRENT!O30378</f>
        <v>0</v>
      </c>
      <c r="M1474" s="14">
        <f>[1]consoCURRENT!P30378</f>
        <v>0</v>
      </c>
      <c r="N1474" s="14">
        <f>[1]consoCURRENT!Q30378</f>
        <v>150289.66</v>
      </c>
      <c r="O1474" s="14">
        <f>[1]consoCURRENT!R30378</f>
        <v>0</v>
      </c>
      <c r="P1474" s="14">
        <f>[1]consoCURRENT!S30378</f>
        <v>491102.66</v>
      </c>
      <c r="Q1474" s="14">
        <f>[1]consoCURRENT!T30378</f>
        <v>0</v>
      </c>
      <c r="R1474" s="14">
        <f>[1]consoCURRENT!U30378</f>
        <v>0</v>
      </c>
      <c r="S1474" s="14">
        <f>[1]consoCURRENT!V30378</f>
        <v>0</v>
      </c>
      <c r="T1474" s="14">
        <f>[1]consoCURRENT!W30378</f>
        <v>0</v>
      </c>
      <c r="U1474" s="14">
        <f>[1]consoCURRENT!X30378</f>
        <v>0</v>
      </c>
      <c r="V1474" s="14">
        <f>[1]consoCURRENT!Y30378</f>
        <v>0</v>
      </c>
      <c r="W1474" s="14">
        <f>[1]consoCURRENT!Z30378</f>
        <v>0</v>
      </c>
      <c r="X1474" s="14">
        <f>[1]consoCURRENT!AA30378</f>
        <v>0</v>
      </c>
      <c r="Y1474" s="14">
        <f>[1]consoCURRENT!AB30378</f>
        <v>0</v>
      </c>
      <c r="Z1474" s="14">
        <f>SUM(M1474:Y1474)</f>
        <v>641392.31999999995</v>
      </c>
      <c r="AA1474" s="14">
        <f>B1474-Z1474</f>
        <v>2169607.6800000002</v>
      </c>
      <c r="AB1474" s="19">
        <f>Z1474/B1474</f>
        <v>0.22817229455709709</v>
      </c>
      <c r="AC1474" s="15"/>
    </row>
    <row r="1475" spans="1:29" s="16" customFormat="1" ht="18" customHeight="1" x14ac:dyDescent="0.2">
      <c r="A1475" s="18" t="s">
        <v>37</v>
      </c>
      <c r="B1475" s="14">
        <f>[1]consoCURRENT!E30466</f>
        <v>740000</v>
      </c>
      <c r="C1475" s="14">
        <f>[1]consoCURRENT!F30466</f>
        <v>0</v>
      </c>
      <c r="D1475" s="14">
        <f>[1]consoCURRENT!G30466</f>
        <v>0</v>
      </c>
      <c r="E1475" s="14">
        <f>[1]consoCURRENT!H30466</f>
        <v>20617</v>
      </c>
      <c r="F1475" s="14">
        <f>[1]consoCURRENT!I30466</f>
        <v>0</v>
      </c>
      <c r="G1475" s="14">
        <f>[1]consoCURRENT!J30466</f>
        <v>0</v>
      </c>
      <c r="H1475" s="14">
        <f>[1]consoCURRENT!K30466</f>
        <v>0</v>
      </c>
      <c r="I1475" s="14">
        <f>[1]consoCURRENT!L30466</f>
        <v>0</v>
      </c>
      <c r="J1475" s="14">
        <f>[1]consoCURRENT!M30466</f>
        <v>0</v>
      </c>
      <c r="K1475" s="14">
        <f>[1]consoCURRENT!N30466</f>
        <v>0</v>
      </c>
      <c r="L1475" s="14">
        <f>[1]consoCURRENT!O30466</f>
        <v>0</v>
      </c>
      <c r="M1475" s="14">
        <f>[1]consoCURRENT!P30466</f>
        <v>0</v>
      </c>
      <c r="N1475" s="14">
        <f>[1]consoCURRENT!Q30466</f>
        <v>32568</v>
      </c>
      <c r="O1475" s="14">
        <f>[1]consoCURRENT!R30466</f>
        <v>0</v>
      </c>
      <c r="P1475" s="14">
        <f>[1]consoCURRENT!S30466</f>
        <v>-11951</v>
      </c>
      <c r="Q1475" s="14">
        <f>[1]consoCURRENT!T30466</f>
        <v>0</v>
      </c>
      <c r="R1475" s="14">
        <f>[1]consoCURRENT!U30466</f>
        <v>0</v>
      </c>
      <c r="S1475" s="14">
        <f>[1]consoCURRENT!V30466</f>
        <v>0</v>
      </c>
      <c r="T1475" s="14">
        <f>[1]consoCURRENT!W30466</f>
        <v>0</v>
      </c>
      <c r="U1475" s="14">
        <f>[1]consoCURRENT!X30466</f>
        <v>0</v>
      </c>
      <c r="V1475" s="14">
        <f>[1]consoCURRENT!Y30466</f>
        <v>0</v>
      </c>
      <c r="W1475" s="14">
        <f>[1]consoCURRENT!Z30466</f>
        <v>0</v>
      </c>
      <c r="X1475" s="14">
        <f>[1]consoCURRENT!AA30466</f>
        <v>0</v>
      </c>
      <c r="Y1475" s="14">
        <f>[1]consoCURRENT!AB30466</f>
        <v>0</v>
      </c>
      <c r="Z1475" s="14">
        <f t="shared" ref="Z1475:Z1477" si="1047">SUM(M1475:Y1475)</f>
        <v>20617</v>
      </c>
      <c r="AA1475" s="14">
        <f t="shared" ref="AA1475:AA1477" si="1048">B1475-Z1475</f>
        <v>719383</v>
      </c>
      <c r="AB1475" s="19">
        <f t="shared" ref="AB1475:AB1480" si="1049">Z1475/B1475</f>
        <v>2.7860810810810811E-2</v>
      </c>
      <c r="AC1475" s="15"/>
    </row>
    <row r="1476" spans="1:29" s="16" customFormat="1" ht="18" customHeight="1" x14ac:dyDescent="0.2">
      <c r="A1476" s="18" t="s">
        <v>38</v>
      </c>
      <c r="B1476" s="14">
        <f>[1]consoCURRENT!E30472</f>
        <v>0</v>
      </c>
      <c r="C1476" s="14">
        <f>[1]consoCURRENT!F30472</f>
        <v>0</v>
      </c>
      <c r="D1476" s="14">
        <f>[1]consoCURRENT!G30472</f>
        <v>0</v>
      </c>
      <c r="E1476" s="14">
        <f>[1]consoCURRENT!H30472</f>
        <v>0</v>
      </c>
      <c r="F1476" s="14">
        <f>[1]consoCURRENT!I30472</f>
        <v>0</v>
      </c>
      <c r="G1476" s="14">
        <f>[1]consoCURRENT!J30472</f>
        <v>0</v>
      </c>
      <c r="H1476" s="14">
        <f>[1]consoCURRENT!K30472</f>
        <v>0</v>
      </c>
      <c r="I1476" s="14">
        <f>[1]consoCURRENT!L30472</f>
        <v>0</v>
      </c>
      <c r="J1476" s="14">
        <f>[1]consoCURRENT!M30472</f>
        <v>0</v>
      </c>
      <c r="K1476" s="14">
        <f>[1]consoCURRENT!N30472</f>
        <v>0</v>
      </c>
      <c r="L1476" s="14">
        <f>[1]consoCURRENT!O30472</f>
        <v>0</v>
      </c>
      <c r="M1476" s="14">
        <f>[1]consoCURRENT!P30472</f>
        <v>0</v>
      </c>
      <c r="N1476" s="14">
        <f>[1]consoCURRENT!Q30472</f>
        <v>0</v>
      </c>
      <c r="O1476" s="14">
        <f>[1]consoCURRENT!R30472</f>
        <v>0</v>
      </c>
      <c r="P1476" s="14">
        <f>[1]consoCURRENT!S30472</f>
        <v>0</v>
      </c>
      <c r="Q1476" s="14">
        <f>[1]consoCURRENT!T30472</f>
        <v>0</v>
      </c>
      <c r="R1476" s="14">
        <f>[1]consoCURRENT!U30472</f>
        <v>0</v>
      </c>
      <c r="S1476" s="14">
        <f>[1]consoCURRENT!V30472</f>
        <v>0</v>
      </c>
      <c r="T1476" s="14">
        <f>[1]consoCURRENT!W30472</f>
        <v>0</v>
      </c>
      <c r="U1476" s="14">
        <f>[1]consoCURRENT!X30472</f>
        <v>0</v>
      </c>
      <c r="V1476" s="14">
        <f>[1]consoCURRENT!Y30472</f>
        <v>0</v>
      </c>
      <c r="W1476" s="14">
        <f>[1]consoCURRENT!Z30472</f>
        <v>0</v>
      </c>
      <c r="X1476" s="14">
        <f>[1]consoCURRENT!AA30472</f>
        <v>0</v>
      </c>
      <c r="Y1476" s="14">
        <f>[1]consoCURRENT!AB30472</f>
        <v>0</v>
      </c>
      <c r="Z1476" s="14">
        <f t="shared" si="1047"/>
        <v>0</v>
      </c>
      <c r="AA1476" s="14">
        <f t="shared" si="1048"/>
        <v>0</v>
      </c>
      <c r="AB1476" s="19"/>
      <c r="AC1476" s="15"/>
    </row>
    <row r="1477" spans="1:29" s="16" customFormat="1" ht="18" customHeight="1" x14ac:dyDescent="0.2">
      <c r="A1477" s="18" t="s">
        <v>39</v>
      </c>
      <c r="B1477" s="14">
        <f>[1]consoCURRENT!E30501</f>
        <v>0</v>
      </c>
      <c r="C1477" s="14">
        <f>[1]consoCURRENT!F30501</f>
        <v>0</v>
      </c>
      <c r="D1477" s="14">
        <f>[1]consoCURRENT!G30501</f>
        <v>0</v>
      </c>
      <c r="E1477" s="14">
        <f>[1]consoCURRENT!H30501</f>
        <v>0</v>
      </c>
      <c r="F1477" s="14">
        <f>[1]consoCURRENT!I30501</f>
        <v>0</v>
      </c>
      <c r="G1477" s="14">
        <f>[1]consoCURRENT!J30501</f>
        <v>0</v>
      </c>
      <c r="H1477" s="14">
        <f>[1]consoCURRENT!K30501</f>
        <v>0</v>
      </c>
      <c r="I1477" s="14">
        <f>[1]consoCURRENT!L30501</f>
        <v>0</v>
      </c>
      <c r="J1477" s="14">
        <f>[1]consoCURRENT!M30501</f>
        <v>0</v>
      </c>
      <c r="K1477" s="14">
        <f>[1]consoCURRENT!N30501</f>
        <v>0</v>
      </c>
      <c r="L1477" s="14">
        <f>[1]consoCURRENT!O30501</f>
        <v>0</v>
      </c>
      <c r="M1477" s="14">
        <f>[1]consoCURRENT!P30501</f>
        <v>0</v>
      </c>
      <c r="N1477" s="14">
        <f>[1]consoCURRENT!Q30501</f>
        <v>0</v>
      </c>
      <c r="O1477" s="14">
        <f>[1]consoCURRENT!R30501</f>
        <v>0</v>
      </c>
      <c r="P1477" s="14">
        <f>[1]consoCURRENT!S30501</f>
        <v>0</v>
      </c>
      <c r="Q1477" s="14">
        <f>[1]consoCURRENT!T30501</f>
        <v>0</v>
      </c>
      <c r="R1477" s="14">
        <f>[1]consoCURRENT!U30501</f>
        <v>0</v>
      </c>
      <c r="S1477" s="14">
        <f>[1]consoCURRENT!V30501</f>
        <v>0</v>
      </c>
      <c r="T1477" s="14">
        <f>[1]consoCURRENT!W30501</f>
        <v>0</v>
      </c>
      <c r="U1477" s="14">
        <f>[1]consoCURRENT!X30501</f>
        <v>0</v>
      </c>
      <c r="V1477" s="14">
        <f>[1]consoCURRENT!Y30501</f>
        <v>0</v>
      </c>
      <c r="W1477" s="14">
        <f>[1]consoCURRENT!Z30501</f>
        <v>0</v>
      </c>
      <c r="X1477" s="14">
        <f>[1]consoCURRENT!AA30501</f>
        <v>0</v>
      </c>
      <c r="Y1477" s="14">
        <f>[1]consoCURRENT!AB30501</f>
        <v>0</v>
      </c>
      <c r="Z1477" s="14">
        <f t="shared" si="1047"/>
        <v>0</v>
      </c>
      <c r="AA1477" s="14">
        <f t="shared" si="1048"/>
        <v>0</v>
      </c>
      <c r="AB1477" s="19"/>
      <c r="AC1477" s="15"/>
    </row>
    <row r="1478" spans="1:29" s="16" customFormat="1" ht="18" customHeight="1" x14ac:dyDescent="0.25">
      <c r="A1478" s="20" t="s">
        <v>40</v>
      </c>
      <c r="B1478" s="21">
        <f>SUM(B1474:B1477)</f>
        <v>3551000</v>
      </c>
      <c r="C1478" s="21">
        <f t="shared" ref="C1478:AA1478" si="1050">SUM(C1474:C1477)</f>
        <v>0</v>
      </c>
      <c r="D1478" s="21">
        <f t="shared" si="1050"/>
        <v>0</v>
      </c>
      <c r="E1478" s="21">
        <f t="shared" si="1050"/>
        <v>662009.31999999995</v>
      </c>
      <c r="F1478" s="21">
        <f t="shared" si="1050"/>
        <v>0</v>
      </c>
      <c r="G1478" s="21">
        <f t="shared" si="1050"/>
        <v>0</v>
      </c>
      <c r="H1478" s="21">
        <f t="shared" si="1050"/>
        <v>0</v>
      </c>
      <c r="I1478" s="21">
        <f t="shared" si="1050"/>
        <v>0</v>
      </c>
      <c r="J1478" s="21">
        <f t="shared" si="1050"/>
        <v>0</v>
      </c>
      <c r="K1478" s="21">
        <f t="shared" si="1050"/>
        <v>0</v>
      </c>
      <c r="L1478" s="21">
        <f t="shared" si="1050"/>
        <v>0</v>
      </c>
      <c r="M1478" s="21">
        <f t="shared" si="1050"/>
        <v>0</v>
      </c>
      <c r="N1478" s="21">
        <f t="shared" si="1050"/>
        <v>182857.66</v>
      </c>
      <c r="O1478" s="21">
        <f t="shared" si="1050"/>
        <v>0</v>
      </c>
      <c r="P1478" s="21">
        <f t="shared" si="1050"/>
        <v>479151.66</v>
      </c>
      <c r="Q1478" s="21">
        <f t="shared" si="1050"/>
        <v>0</v>
      </c>
      <c r="R1478" s="21">
        <f t="shared" si="1050"/>
        <v>0</v>
      </c>
      <c r="S1478" s="21">
        <f t="shared" si="1050"/>
        <v>0</v>
      </c>
      <c r="T1478" s="21">
        <f t="shared" si="1050"/>
        <v>0</v>
      </c>
      <c r="U1478" s="21">
        <f t="shared" si="1050"/>
        <v>0</v>
      </c>
      <c r="V1478" s="21">
        <f t="shared" si="1050"/>
        <v>0</v>
      </c>
      <c r="W1478" s="21">
        <f t="shared" si="1050"/>
        <v>0</v>
      </c>
      <c r="X1478" s="21">
        <f t="shared" si="1050"/>
        <v>0</v>
      </c>
      <c r="Y1478" s="21">
        <f t="shared" si="1050"/>
        <v>0</v>
      </c>
      <c r="Z1478" s="21">
        <f t="shared" si="1050"/>
        <v>662009.31999999995</v>
      </c>
      <c r="AA1478" s="21">
        <f t="shared" si="1050"/>
        <v>2888990.68</v>
      </c>
      <c r="AB1478" s="22">
        <f t="shared" si="1049"/>
        <v>0.18642898338496197</v>
      </c>
      <c r="AC1478" s="15"/>
    </row>
    <row r="1479" spans="1:29" s="16" customFormat="1" ht="18" customHeight="1" x14ac:dyDescent="0.25">
      <c r="A1479" s="23" t="s">
        <v>41</v>
      </c>
      <c r="B1479" s="14">
        <f>[1]consoCURRENT!E30505</f>
        <v>0</v>
      </c>
      <c r="C1479" s="14">
        <f>[1]consoCURRENT!F30505</f>
        <v>0</v>
      </c>
      <c r="D1479" s="14">
        <f>[1]consoCURRENT!G30505</f>
        <v>0</v>
      </c>
      <c r="E1479" s="14">
        <f>[1]consoCURRENT!H30505</f>
        <v>0</v>
      </c>
      <c r="F1479" s="14">
        <f>[1]consoCURRENT!I30505</f>
        <v>0</v>
      </c>
      <c r="G1479" s="14">
        <f>[1]consoCURRENT!J30505</f>
        <v>0</v>
      </c>
      <c r="H1479" s="14">
        <f>[1]consoCURRENT!K30505</f>
        <v>0</v>
      </c>
      <c r="I1479" s="14">
        <f>[1]consoCURRENT!L30505</f>
        <v>0</v>
      </c>
      <c r="J1479" s="14">
        <f>[1]consoCURRENT!M30505</f>
        <v>0</v>
      </c>
      <c r="K1479" s="14">
        <f>[1]consoCURRENT!N30505</f>
        <v>0</v>
      </c>
      <c r="L1479" s="14">
        <f>[1]consoCURRENT!O30505</f>
        <v>0</v>
      </c>
      <c r="M1479" s="14">
        <f>[1]consoCURRENT!P30505</f>
        <v>0</v>
      </c>
      <c r="N1479" s="14">
        <f>[1]consoCURRENT!Q30505</f>
        <v>0</v>
      </c>
      <c r="O1479" s="14">
        <f>[1]consoCURRENT!R30505</f>
        <v>0</v>
      </c>
      <c r="P1479" s="14">
        <f>[1]consoCURRENT!S30505</f>
        <v>0</v>
      </c>
      <c r="Q1479" s="14">
        <f>[1]consoCURRENT!T30505</f>
        <v>0</v>
      </c>
      <c r="R1479" s="14">
        <f>[1]consoCURRENT!U30505</f>
        <v>0</v>
      </c>
      <c r="S1479" s="14">
        <f>[1]consoCURRENT!V30505</f>
        <v>0</v>
      </c>
      <c r="T1479" s="14">
        <f>[1]consoCURRENT!W30505</f>
        <v>0</v>
      </c>
      <c r="U1479" s="14">
        <f>[1]consoCURRENT!X30505</f>
        <v>0</v>
      </c>
      <c r="V1479" s="14">
        <f>[1]consoCURRENT!Y30505</f>
        <v>0</v>
      </c>
      <c r="W1479" s="14">
        <f>[1]consoCURRENT!Z30505</f>
        <v>0</v>
      </c>
      <c r="X1479" s="14">
        <f>[1]consoCURRENT!AA30505</f>
        <v>0</v>
      </c>
      <c r="Y1479" s="14">
        <f>[1]consoCURRENT!AB30505</f>
        <v>0</v>
      </c>
      <c r="Z1479" s="14">
        <f t="shared" ref="Z1479" si="1051">SUM(M1479:Y1479)</f>
        <v>0</v>
      </c>
      <c r="AA1479" s="14">
        <f t="shared" ref="AA1479" si="1052">B1479-Z1479</f>
        <v>0</v>
      </c>
      <c r="AB1479" s="19"/>
      <c r="AC1479" s="15"/>
    </row>
    <row r="1480" spans="1:29" s="16" customFormat="1" ht="18" customHeight="1" x14ac:dyDescent="0.25">
      <c r="A1480" s="20" t="s">
        <v>42</v>
      </c>
      <c r="B1480" s="21">
        <f>B1479+B1478</f>
        <v>3551000</v>
      </c>
      <c r="C1480" s="21">
        <f t="shared" ref="C1480:AA1480" si="1053">C1479+C1478</f>
        <v>0</v>
      </c>
      <c r="D1480" s="21">
        <f t="shared" si="1053"/>
        <v>0</v>
      </c>
      <c r="E1480" s="21">
        <f t="shared" si="1053"/>
        <v>662009.31999999995</v>
      </c>
      <c r="F1480" s="21">
        <f t="shared" si="1053"/>
        <v>0</v>
      </c>
      <c r="G1480" s="21">
        <f t="shared" si="1053"/>
        <v>0</v>
      </c>
      <c r="H1480" s="21">
        <f t="shared" si="1053"/>
        <v>0</v>
      </c>
      <c r="I1480" s="21">
        <f t="shared" si="1053"/>
        <v>0</v>
      </c>
      <c r="J1480" s="21">
        <f t="shared" si="1053"/>
        <v>0</v>
      </c>
      <c r="K1480" s="21">
        <f t="shared" si="1053"/>
        <v>0</v>
      </c>
      <c r="L1480" s="21">
        <f t="shared" si="1053"/>
        <v>0</v>
      </c>
      <c r="M1480" s="21">
        <f t="shared" si="1053"/>
        <v>0</v>
      </c>
      <c r="N1480" s="21">
        <f t="shared" si="1053"/>
        <v>182857.66</v>
      </c>
      <c r="O1480" s="21">
        <f t="shared" si="1053"/>
        <v>0</v>
      </c>
      <c r="P1480" s="21">
        <f t="shared" si="1053"/>
        <v>479151.66</v>
      </c>
      <c r="Q1480" s="21">
        <f t="shared" si="1053"/>
        <v>0</v>
      </c>
      <c r="R1480" s="21">
        <f t="shared" si="1053"/>
        <v>0</v>
      </c>
      <c r="S1480" s="21">
        <f t="shared" si="1053"/>
        <v>0</v>
      </c>
      <c r="T1480" s="21">
        <f t="shared" si="1053"/>
        <v>0</v>
      </c>
      <c r="U1480" s="21">
        <f t="shared" si="1053"/>
        <v>0</v>
      </c>
      <c r="V1480" s="21">
        <f t="shared" si="1053"/>
        <v>0</v>
      </c>
      <c r="W1480" s="21">
        <f t="shared" si="1053"/>
        <v>0</v>
      </c>
      <c r="X1480" s="21">
        <f t="shared" si="1053"/>
        <v>0</v>
      </c>
      <c r="Y1480" s="21">
        <f t="shared" si="1053"/>
        <v>0</v>
      </c>
      <c r="Z1480" s="21">
        <f t="shared" si="1053"/>
        <v>662009.31999999995</v>
      </c>
      <c r="AA1480" s="21">
        <f t="shared" si="1053"/>
        <v>2888990.68</v>
      </c>
      <c r="AB1480" s="22">
        <f t="shared" si="1049"/>
        <v>0.18642898338496197</v>
      </c>
      <c r="AC1480" s="24"/>
    </row>
    <row r="1481" spans="1:29" s="16" customFormat="1" ht="15" customHeight="1" x14ac:dyDescent="0.25">
      <c r="A1481" s="13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5"/>
    </row>
    <row r="1482" spans="1:29" s="16" customFormat="1" ht="15" customHeight="1" x14ac:dyDescent="0.25">
      <c r="A1482" s="13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5"/>
    </row>
    <row r="1483" spans="1:29" s="16" customFormat="1" ht="15" customHeight="1" x14ac:dyDescent="0.25">
      <c r="A1483" s="17" t="s">
        <v>98</v>
      </c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5"/>
    </row>
    <row r="1484" spans="1:29" s="16" customFormat="1" ht="18" customHeight="1" x14ac:dyDescent="0.2">
      <c r="A1484" s="18" t="s">
        <v>36</v>
      </c>
      <c r="B1484" s="14">
        <f>[1]consoCURRENT!E30565</f>
        <v>0</v>
      </c>
      <c r="C1484" s="14">
        <f>[1]consoCURRENT!F30565</f>
        <v>0</v>
      </c>
      <c r="D1484" s="14">
        <f>[1]consoCURRENT!G30565</f>
        <v>0</v>
      </c>
      <c r="E1484" s="14">
        <f>[1]consoCURRENT!H30565</f>
        <v>0</v>
      </c>
      <c r="F1484" s="14">
        <f>[1]consoCURRENT!I30565</f>
        <v>0</v>
      </c>
      <c r="G1484" s="14">
        <f>[1]consoCURRENT!J30565</f>
        <v>0</v>
      </c>
      <c r="H1484" s="14">
        <f>[1]consoCURRENT!K30565</f>
        <v>0</v>
      </c>
      <c r="I1484" s="14">
        <f>[1]consoCURRENT!L30565</f>
        <v>0</v>
      </c>
      <c r="J1484" s="14">
        <f>[1]consoCURRENT!M30565</f>
        <v>0</v>
      </c>
      <c r="K1484" s="14">
        <f>[1]consoCURRENT!N30565</f>
        <v>0</v>
      </c>
      <c r="L1484" s="14">
        <f>[1]consoCURRENT!O30565</f>
        <v>0</v>
      </c>
      <c r="M1484" s="14">
        <f>[1]consoCURRENT!P30565</f>
        <v>0</v>
      </c>
      <c r="N1484" s="14">
        <f>[1]consoCURRENT!Q30565</f>
        <v>0</v>
      </c>
      <c r="O1484" s="14">
        <f>[1]consoCURRENT!R30565</f>
        <v>0</v>
      </c>
      <c r="P1484" s="14">
        <f>[1]consoCURRENT!S30565</f>
        <v>0</v>
      </c>
      <c r="Q1484" s="14">
        <f>[1]consoCURRENT!T30565</f>
        <v>0</v>
      </c>
      <c r="R1484" s="14">
        <f>[1]consoCURRENT!U30565</f>
        <v>0</v>
      </c>
      <c r="S1484" s="14">
        <f>[1]consoCURRENT!V30565</f>
        <v>0</v>
      </c>
      <c r="T1484" s="14">
        <f>[1]consoCURRENT!W30565</f>
        <v>0</v>
      </c>
      <c r="U1484" s="14">
        <f>[1]consoCURRENT!X30565</f>
        <v>0</v>
      </c>
      <c r="V1484" s="14">
        <f>[1]consoCURRENT!Y30565</f>
        <v>0</v>
      </c>
      <c r="W1484" s="14">
        <f>[1]consoCURRENT!Z30565</f>
        <v>0</v>
      </c>
      <c r="X1484" s="14">
        <f>[1]consoCURRENT!AA30565</f>
        <v>0</v>
      </c>
      <c r="Y1484" s="14">
        <f>[1]consoCURRENT!AB30565</f>
        <v>0</v>
      </c>
      <c r="Z1484" s="14">
        <f>SUM(M1484:Y1484)</f>
        <v>0</v>
      </c>
      <c r="AA1484" s="14">
        <f>B1484-Z1484</f>
        <v>0</v>
      </c>
      <c r="AB1484" s="19"/>
      <c r="AC1484" s="15"/>
    </row>
    <row r="1485" spans="1:29" s="16" customFormat="1" ht="18" customHeight="1" x14ac:dyDescent="0.2">
      <c r="A1485" s="18" t="s">
        <v>37</v>
      </c>
      <c r="B1485" s="14">
        <f>[1]consoCURRENT!E30653</f>
        <v>1622247000</v>
      </c>
      <c r="C1485" s="14">
        <f>[1]consoCURRENT!F30653</f>
        <v>1622247000</v>
      </c>
      <c r="D1485" s="14">
        <f>[1]consoCURRENT!G30653</f>
        <v>0</v>
      </c>
      <c r="E1485" s="14">
        <f>[1]consoCURRENT!H30653</f>
        <v>0</v>
      </c>
      <c r="F1485" s="14">
        <f>[1]consoCURRENT!I30653</f>
        <v>0</v>
      </c>
      <c r="G1485" s="14">
        <f>[1]consoCURRENT!J30653</f>
        <v>0</v>
      </c>
      <c r="H1485" s="14">
        <f>[1]consoCURRENT!K30653</f>
        <v>0</v>
      </c>
      <c r="I1485" s="14">
        <f>[1]consoCURRENT!L30653</f>
        <v>0</v>
      </c>
      <c r="J1485" s="14">
        <f>[1]consoCURRENT!M30653</f>
        <v>0</v>
      </c>
      <c r="K1485" s="14">
        <f>[1]consoCURRENT!N30653</f>
        <v>0</v>
      </c>
      <c r="L1485" s="14">
        <f>[1]consoCURRENT!O30653</f>
        <v>0</v>
      </c>
      <c r="M1485" s="14">
        <f>[1]consoCURRENT!P30653</f>
        <v>0</v>
      </c>
      <c r="N1485" s="14">
        <f>[1]consoCURRENT!Q30653</f>
        <v>0</v>
      </c>
      <c r="O1485" s="14">
        <f>[1]consoCURRENT!R30653</f>
        <v>0</v>
      </c>
      <c r="P1485" s="14">
        <f>[1]consoCURRENT!S30653</f>
        <v>0</v>
      </c>
      <c r="Q1485" s="14">
        <f>[1]consoCURRENT!T30653</f>
        <v>0</v>
      </c>
      <c r="R1485" s="14">
        <f>[1]consoCURRENT!U30653</f>
        <v>0</v>
      </c>
      <c r="S1485" s="14">
        <f>[1]consoCURRENT!V30653</f>
        <v>0</v>
      </c>
      <c r="T1485" s="14">
        <f>[1]consoCURRENT!W30653</f>
        <v>0</v>
      </c>
      <c r="U1485" s="14">
        <f>[1]consoCURRENT!X30653</f>
        <v>0</v>
      </c>
      <c r="V1485" s="14">
        <f>[1]consoCURRENT!Y30653</f>
        <v>0</v>
      </c>
      <c r="W1485" s="14">
        <f>[1]consoCURRENT!Z30653</f>
        <v>0</v>
      </c>
      <c r="X1485" s="14">
        <f>[1]consoCURRENT!AA30653</f>
        <v>0</v>
      </c>
      <c r="Y1485" s="14">
        <f>[1]consoCURRENT!AB30653</f>
        <v>0</v>
      </c>
      <c r="Z1485" s="14">
        <f t="shared" ref="Z1485:Z1487" si="1054">SUM(M1485:Y1485)</f>
        <v>0</v>
      </c>
      <c r="AA1485" s="14">
        <f t="shared" ref="AA1485:AA1487" si="1055">B1485-Z1485</f>
        <v>1622247000</v>
      </c>
      <c r="AB1485" s="19">
        <f t="shared" ref="AB1485:AB1490" si="1056">Z1485/B1485</f>
        <v>0</v>
      </c>
      <c r="AC1485" s="15"/>
    </row>
    <row r="1486" spans="1:29" s="16" customFormat="1" ht="18" customHeight="1" x14ac:dyDescent="0.2">
      <c r="A1486" s="18" t="s">
        <v>38</v>
      </c>
      <c r="B1486" s="14">
        <f>[1]consoCURRENT!E30659</f>
        <v>0</v>
      </c>
      <c r="C1486" s="14">
        <f>[1]consoCURRENT!F30659</f>
        <v>0</v>
      </c>
      <c r="D1486" s="14">
        <f>[1]consoCURRENT!G30659</f>
        <v>0</v>
      </c>
      <c r="E1486" s="14">
        <f>[1]consoCURRENT!H30659</f>
        <v>0</v>
      </c>
      <c r="F1486" s="14">
        <f>[1]consoCURRENT!I30659</f>
        <v>0</v>
      </c>
      <c r="G1486" s="14">
        <f>[1]consoCURRENT!J30659</f>
        <v>0</v>
      </c>
      <c r="H1486" s="14">
        <f>[1]consoCURRENT!K30659</f>
        <v>0</v>
      </c>
      <c r="I1486" s="14">
        <f>[1]consoCURRENT!L30659</f>
        <v>0</v>
      </c>
      <c r="J1486" s="14">
        <f>[1]consoCURRENT!M30659</f>
        <v>0</v>
      </c>
      <c r="K1486" s="14">
        <f>[1]consoCURRENT!N30659</f>
        <v>0</v>
      </c>
      <c r="L1486" s="14">
        <f>[1]consoCURRENT!O30659</f>
        <v>0</v>
      </c>
      <c r="M1486" s="14">
        <f>[1]consoCURRENT!P30659</f>
        <v>0</v>
      </c>
      <c r="N1486" s="14">
        <f>[1]consoCURRENT!Q30659</f>
        <v>0</v>
      </c>
      <c r="O1486" s="14">
        <f>[1]consoCURRENT!R30659</f>
        <v>0</v>
      </c>
      <c r="P1486" s="14">
        <f>[1]consoCURRENT!S30659</f>
        <v>0</v>
      </c>
      <c r="Q1486" s="14">
        <f>[1]consoCURRENT!T30659</f>
        <v>0</v>
      </c>
      <c r="R1486" s="14">
        <f>[1]consoCURRENT!U30659</f>
        <v>0</v>
      </c>
      <c r="S1486" s="14">
        <f>[1]consoCURRENT!V30659</f>
        <v>0</v>
      </c>
      <c r="T1486" s="14">
        <f>[1]consoCURRENT!W30659</f>
        <v>0</v>
      </c>
      <c r="U1486" s="14">
        <f>[1]consoCURRENT!X30659</f>
        <v>0</v>
      </c>
      <c r="V1486" s="14">
        <f>[1]consoCURRENT!Y30659</f>
        <v>0</v>
      </c>
      <c r="W1486" s="14">
        <f>[1]consoCURRENT!Z30659</f>
        <v>0</v>
      </c>
      <c r="X1486" s="14">
        <f>[1]consoCURRENT!AA30659</f>
        <v>0</v>
      </c>
      <c r="Y1486" s="14">
        <f>[1]consoCURRENT!AB30659</f>
        <v>0</v>
      </c>
      <c r="Z1486" s="14">
        <f t="shared" si="1054"/>
        <v>0</v>
      </c>
      <c r="AA1486" s="14">
        <f t="shared" si="1055"/>
        <v>0</v>
      </c>
      <c r="AB1486" s="19"/>
      <c r="AC1486" s="15"/>
    </row>
    <row r="1487" spans="1:29" s="16" customFormat="1" ht="18" customHeight="1" x14ac:dyDescent="0.2">
      <c r="A1487" s="18" t="s">
        <v>39</v>
      </c>
      <c r="B1487" s="14">
        <f>[1]consoCURRENT!E30688</f>
        <v>0</v>
      </c>
      <c r="C1487" s="14">
        <f>[1]consoCURRENT!F30688</f>
        <v>0</v>
      </c>
      <c r="D1487" s="14">
        <f>[1]consoCURRENT!G30688</f>
        <v>0</v>
      </c>
      <c r="E1487" s="14">
        <f>[1]consoCURRENT!H30688</f>
        <v>0</v>
      </c>
      <c r="F1487" s="14">
        <f>[1]consoCURRENT!I30688</f>
        <v>0</v>
      </c>
      <c r="G1487" s="14">
        <f>[1]consoCURRENT!J30688</f>
        <v>0</v>
      </c>
      <c r="H1487" s="14">
        <f>[1]consoCURRENT!K30688</f>
        <v>0</v>
      </c>
      <c r="I1487" s="14">
        <f>[1]consoCURRENT!L30688</f>
        <v>0</v>
      </c>
      <c r="J1487" s="14">
        <f>[1]consoCURRENT!M30688</f>
        <v>0</v>
      </c>
      <c r="K1487" s="14">
        <f>[1]consoCURRENT!N30688</f>
        <v>0</v>
      </c>
      <c r="L1487" s="14">
        <f>[1]consoCURRENT!O30688</f>
        <v>0</v>
      </c>
      <c r="M1487" s="14">
        <f>[1]consoCURRENT!P30688</f>
        <v>0</v>
      </c>
      <c r="N1487" s="14">
        <f>[1]consoCURRENT!Q30688</f>
        <v>0</v>
      </c>
      <c r="O1487" s="14">
        <f>[1]consoCURRENT!R30688</f>
        <v>0</v>
      </c>
      <c r="P1487" s="14">
        <f>[1]consoCURRENT!S30688</f>
        <v>0</v>
      </c>
      <c r="Q1487" s="14">
        <f>[1]consoCURRENT!T30688</f>
        <v>0</v>
      </c>
      <c r="R1487" s="14">
        <f>[1]consoCURRENT!U30688</f>
        <v>0</v>
      </c>
      <c r="S1487" s="14">
        <f>[1]consoCURRENT!V30688</f>
        <v>0</v>
      </c>
      <c r="T1487" s="14">
        <f>[1]consoCURRENT!W30688</f>
        <v>0</v>
      </c>
      <c r="U1487" s="14">
        <f>[1]consoCURRENT!X30688</f>
        <v>0</v>
      </c>
      <c r="V1487" s="14">
        <f>[1]consoCURRENT!Y30688</f>
        <v>0</v>
      </c>
      <c r="W1487" s="14">
        <f>[1]consoCURRENT!Z30688</f>
        <v>0</v>
      </c>
      <c r="X1487" s="14">
        <f>[1]consoCURRENT!AA30688</f>
        <v>0</v>
      </c>
      <c r="Y1487" s="14">
        <f>[1]consoCURRENT!AB30688</f>
        <v>0</v>
      </c>
      <c r="Z1487" s="14">
        <f t="shared" si="1054"/>
        <v>0</v>
      </c>
      <c r="AA1487" s="14">
        <f t="shared" si="1055"/>
        <v>0</v>
      </c>
      <c r="AB1487" s="19"/>
      <c r="AC1487" s="15"/>
    </row>
    <row r="1488" spans="1:29" s="16" customFormat="1" ht="18" customHeight="1" x14ac:dyDescent="0.25">
      <c r="A1488" s="20" t="s">
        <v>40</v>
      </c>
      <c r="B1488" s="21">
        <f>SUM(B1484:B1487)</f>
        <v>1622247000</v>
      </c>
      <c r="C1488" s="21">
        <f t="shared" ref="C1488:AA1488" si="1057">SUM(C1484:C1487)</f>
        <v>1622247000</v>
      </c>
      <c r="D1488" s="21">
        <f t="shared" si="1057"/>
        <v>0</v>
      </c>
      <c r="E1488" s="21">
        <f t="shared" si="1057"/>
        <v>0</v>
      </c>
      <c r="F1488" s="21">
        <f t="shared" si="1057"/>
        <v>0</v>
      </c>
      <c r="G1488" s="21">
        <f t="shared" si="1057"/>
        <v>0</v>
      </c>
      <c r="H1488" s="21">
        <f t="shared" si="1057"/>
        <v>0</v>
      </c>
      <c r="I1488" s="21">
        <f t="shared" si="1057"/>
        <v>0</v>
      </c>
      <c r="J1488" s="21">
        <f t="shared" si="1057"/>
        <v>0</v>
      </c>
      <c r="K1488" s="21">
        <f t="shared" si="1057"/>
        <v>0</v>
      </c>
      <c r="L1488" s="21">
        <f t="shared" si="1057"/>
        <v>0</v>
      </c>
      <c r="M1488" s="21">
        <f t="shared" si="1057"/>
        <v>0</v>
      </c>
      <c r="N1488" s="21">
        <f t="shared" si="1057"/>
        <v>0</v>
      </c>
      <c r="O1488" s="21">
        <f t="shared" si="1057"/>
        <v>0</v>
      </c>
      <c r="P1488" s="21">
        <f t="shared" si="1057"/>
        <v>0</v>
      </c>
      <c r="Q1488" s="21">
        <f t="shared" si="1057"/>
        <v>0</v>
      </c>
      <c r="R1488" s="21">
        <f t="shared" si="1057"/>
        <v>0</v>
      </c>
      <c r="S1488" s="21">
        <f t="shared" si="1057"/>
        <v>0</v>
      </c>
      <c r="T1488" s="21">
        <f t="shared" si="1057"/>
        <v>0</v>
      </c>
      <c r="U1488" s="21">
        <f t="shared" si="1057"/>
        <v>0</v>
      </c>
      <c r="V1488" s="21">
        <f t="shared" si="1057"/>
        <v>0</v>
      </c>
      <c r="W1488" s="21">
        <f t="shared" si="1057"/>
        <v>0</v>
      </c>
      <c r="X1488" s="21">
        <f t="shared" si="1057"/>
        <v>0</v>
      </c>
      <c r="Y1488" s="21">
        <f t="shared" si="1057"/>
        <v>0</v>
      </c>
      <c r="Z1488" s="21">
        <f t="shared" si="1057"/>
        <v>0</v>
      </c>
      <c r="AA1488" s="21">
        <f t="shared" si="1057"/>
        <v>1622247000</v>
      </c>
      <c r="AB1488" s="22">
        <f t="shared" si="1056"/>
        <v>0</v>
      </c>
      <c r="AC1488" s="15"/>
    </row>
    <row r="1489" spans="1:29" s="16" customFormat="1" ht="18" customHeight="1" x14ac:dyDescent="0.25">
      <c r="A1489" s="23" t="s">
        <v>41</v>
      </c>
      <c r="B1489" s="14">
        <f>[1]consoCURRENT!E30692</f>
        <v>0</v>
      </c>
      <c r="C1489" s="14">
        <f>[1]consoCURRENT!F30692</f>
        <v>0</v>
      </c>
      <c r="D1489" s="14">
        <f>[1]consoCURRENT!G30692</f>
        <v>0</v>
      </c>
      <c r="E1489" s="14">
        <f>[1]consoCURRENT!H30692</f>
        <v>0</v>
      </c>
      <c r="F1489" s="14">
        <f>[1]consoCURRENT!I30692</f>
        <v>0</v>
      </c>
      <c r="G1489" s="14">
        <f>[1]consoCURRENT!J30692</f>
        <v>0</v>
      </c>
      <c r="H1489" s="14">
        <f>[1]consoCURRENT!K30692</f>
        <v>0</v>
      </c>
      <c r="I1489" s="14">
        <f>[1]consoCURRENT!L30692</f>
        <v>0</v>
      </c>
      <c r="J1489" s="14">
        <f>[1]consoCURRENT!M30692</f>
        <v>0</v>
      </c>
      <c r="K1489" s="14">
        <f>[1]consoCURRENT!N30692</f>
        <v>0</v>
      </c>
      <c r="L1489" s="14">
        <f>[1]consoCURRENT!O30692</f>
        <v>0</v>
      </c>
      <c r="M1489" s="14">
        <f>[1]consoCURRENT!P30692</f>
        <v>0</v>
      </c>
      <c r="N1489" s="14">
        <f>[1]consoCURRENT!Q30692</f>
        <v>0</v>
      </c>
      <c r="O1489" s="14">
        <f>[1]consoCURRENT!R30692</f>
        <v>0</v>
      </c>
      <c r="P1489" s="14">
        <f>[1]consoCURRENT!S30692</f>
        <v>0</v>
      </c>
      <c r="Q1489" s="14">
        <f>[1]consoCURRENT!T30692</f>
        <v>0</v>
      </c>
      <c r="R1489" s="14">
        <f>[1]consoCURRENT!U30692</f>
        <v>0</v>
      </c>
      <c r="S1489" s="14">
        <f>[1]consoCURRENT!V30692</f>
        <v>0</v>
      </c>
      <c r="T1489" s="14">
        <f>[1]consoCURRENT!W30692</f>
        <v>0</v>
      </c>
      <c r="U1489" s="14">
        <f>[1]consoCURRENT!X30692</f>
        <v>0</v>
      </c>
      <c r="V1489" s="14">
        <f>[1]consoCURRENT!Y30692</f>
        <v>0</v>
      </c>
      <c r="W1489" s="14">
        <f>[1]consoCURRENT!Z30692</f>
        <v>0</v>
      </c>
      <c r="X1489" s="14">
        <f>[1]consoCURRENT!AA30692</f>
        <v>0</v>
      </c>
      <c r="Y1489" s="14">
        <f>[1]consoCURRENT!AB30692</f>
        <v>0</v>
      </c>
      <c r="Z1489" s="14">
        <f t="shared" ref="Z1489" si="1058">SUM(M1489:Y1489)</f>
        <v>0</v>
      </c>
      <c r="AA1489" s="14">
        <f t="shared" ref="AA1489" si="1059">B1489-Z1489</f>
        <v>0</v>
      </c>
      <c r="AB1489" s="19"/>
      <c r="AC1489" s="15"/>
    </row>
    <row r="1490" spans="1:29" s="16" customFormat="1" ht="18" customHeight="1" x14ac:dyDescent="0.25">
      <c r="A1490" s="20" t="s">
        <v>42</v>
      </c>
      <c r="B1490" s="21">
        <f>B1489+B1488</f>
        <v>1622247000</v>
      </c>
      <c r="C1490" s="21">
        <f t="shared" ref="C1490:AA1490" si="1060">C1489+C1488</f>
        <v>1622247000</v>
      </c>
      <c r="D1490" s="21">
        <f t="shared" si="1060"/>
        <v>0</v>
      </c>
      <c r="E1490" s="21">
        <f t="shared" si="1060"/>
        <v>0</v>
      </c>
      <c r="F1490" s="21">
        <f t="shared" si="1060"/>
        <v>0</v>
      </c>
      <c r="G1490" s="21">
        <f t="shared" si="1060"/>
        <v>0</v>
      </c>
      <c r="H1490" s="21">
        <f t="shared" si="1060"/>
        <v>0</v>
      </c>
      <c r="I1490" s="21">
        <f t="shared" si="1060"/>
        <v>0</v>
      </c>
      <c r="J1490" s="21">
        <f t="shared" si="1060"/>
        <v>0</v>
      </c>
      <c r="K1490" s="21">
        <f t="shared" si="1060"/>
        <v>0</v>
      </c>
      <c r="L1490" s="21">
        <f t="shared" si="1060"/>
        <v>0</v>
      </c>
      <c r="M1490" s="21">
        <f t="shared" si="1060"/>
        <v>0</v>
      </c>
      <c r="N1490" s="21">
        <f t="shared" si="1060"/>
        <v>0</v>
      </c>
      <c r="O1490" s="21">
        <f t="shared" si="1060"/>
        <v>0</v>
      </c>
      <c r="P1490" s="21">
        <f t="shared" si="1060"/>
        <v>0</v>
      </c>
      <c r="Q1490" s="21">
        <f t="shared" si="1060"/>
        <v>0</v>
      </c>
      <c r="R1490" s="21">
        <f t="shared" si="1060"/>
        <v>0</v>
      </c>
      <c r="S1490" s="21">
        <f t="shared" si="1060"/>
        <v>0</v>
      </c>
      <c r="T1490" s="21">
        <f t="shared" si="1060"/>
        <v>0</v>
      </c>
      <c r="U1490" s="21">
        <f t="shared" si="1060"/>
        <v>0</v>
      </c>
      <c r="V1490" s="21">
        <f t="shared" si="1060"/>
        <v>0</v>
      </c>
      <c r="W1490" s="21">
        <f t="shared" si="1060"/>
        <v>0</v>
      </c>
      <c r="X1490" s="21">
        <f t="shared" si="1060"/>
        <v>0</v>
      </c>
      <c r="Y1490" s="21">
        <f t="shared" si="1060"/>
        <v>0</v>
      </c>
      <c r="Z1490" s="21">
        <f t="shared" si="1060"/>
        <v>0</v>
      </c>
      <c r="AA1490" s="21">
        <f t="shared" si="1060"/>
        <v>1622247000</v>
      </c>
      <c r="AB1490" s="22">
        <f t="shared" si="1056"/>
        <v>0</v>
      </c>
      <c r="AC1490" s="24"/>
    </row>
    <row r="1491" spans="1:29" s="16" customFormat="1" ht="15" customHeight="1" x14ac:dyDescent="0.25">
      <c r="A1491" s="13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5"/>
    </row>
    <row r="1492" spans="1:29" s="16" customFormat="1" ht="15" customHeight="1" x14ac:dyDescent="0.25">
      <c r="A1492" s="13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5"/>
    </row>
    <row r="1493" spans="1:29" s="16" customFormat="1" ht="15" customHeight="1" x14ac:dyDescent="0.25">
      <c r="A1493" s="17" t="s">
        <v>99</v>
      </c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5"/>
    </row>
    <row r="1494" spans="1:29" s="16" customFormat="1" ht="18" customHeight="1" x14ac:dyDescent="0.2">
      <c r="A1494" s="18" t="s">
        <v>36</v>
      </c>
      <c r="B1494" s="14">
        <f>B1504+B1514+B1694</f>
        <v>0</v>
      </c>
      <c r="C1494" s="14">
        <f t="shared" ref="C1494:Y1497" si="1061">C1504+C1514+C1694</f>
        <v>0</v>
      </c>
      <c r="D1494" s="14">
        <f t="shared" si="1061"/>
        <v>0</v>
      </c>
      <c r="E1494" s="14">
        <f t="shared" si="1061"/>
        <v>0</v>
      </c>
      <c r="F1494" s="14">
        <f t="shared" si="1061"/>
        <v>0</v>
      </c>
      <c r="G1494" s="14">
        <f t="shared" si="1061"/>
        <v>0</v>
      </c>
      <c r="H1494" s="14">
        <f t="shared" si="1061"/>
        <v>0</v>
      </c>
      <c r="I1494" s="14">
        <f t="shared" si="1061"/>
        <v>0</v>
      </c>
      <c r="J1494" s="14">
        <f t="shared" si="1061"/>
        <v>0</v>
      </c>
      <c r="K1494" s="14">
        <f t="shared" si="1061"/>
        <v>0</v>
      </c>
      <c r="L1494" s="14">
        <f t="shared" si="1061"/>
        <v>0</v>
      </c>
      <c r="M1494" s="14">
        <f t="shared" si="1061"/>
        <v>0</v>
      </c>
      <c r="N1494" s="14">
        <f t="shared" si="1061"/>
        <v>0</v>
      </c>
      <c r="O1494" s="14">
        <f t="shared" si="1061"/>
        <v>0</v>
      </c>
      <c r="P1494" s="14">
        <f t="shared" si="1061"/>
        <v>0</v>
      </c>
      <c r="Q1494" s="14">
        <f t="shared" si="1061"/>
        <v>0</v>
      </c>
      <c r="R1494" s="14">
        <f t="shared" si="1061"/>
        <v>0</v>
      </c>
      <c r="S1494" s="14">
        <f t="shared" si="1061"/>
        <v>0</v>
      </c>
      <c r="T1494" s="14">
        <f t="shared" si="1061"/>
        <v>0</v>
      </c>
      <c r="U1494" s="14">
        <f t="shared" si="1061"/>
        <v>0</v>
      </c>
      <c r="V1494" s="14">
        <f t="shared" si="1061"/>
        <v>0</v>
      </c>
      <c r="W1494" s="14">
        <f t="shared" si="1061"/>
        <v>0</v>
      </c>
      <c r="X1494" s="14">
        <f t="shared" si="1061"/>
        <v>0</v>
      </c>
      <c r="Y1494" s="14">
        <f t="shared" si="1061"/>
        <v>0</v>
      </c>
      <c r="Z1494" s="14">
        <f t="shared" ref="Z1494:Z1497" si="1062">SUM(M1494:Y1494)</f>
        <v>0</v>
      </c>
      <c r="AA1494" s="14">
        <f>B1494-Z1494</f>
        <v>0</v>
      </c>
      <c r="AB1494" s="19"/>
      <c r="AC1494" s="15"/>
    </row>
    <row r="1495" spans="1:29" s="16" customFormat="1" ht="18" customHeight="1" x14ac:dyDescent="0.2">
      <c r="A1495" s="18" t="s">
        <v>37</v>
      </c>
      <c r="B1495" s="14">
        <f t="shared" ref="B1495:Q1497" si="1063">B1505+B1515+B1695</f>
        <v>1710066000</v>
      </c>
      <c r="C1495" s="14">
        <f t="shared" si="1063"/>
        <v>1329196951.9000001</v>
      </c>
      <c r="D1495" s="14">
        <f t="shared" si="1063"/>
        <v>-81699048.099999994</v>
      </c>
      <c r="E1495" s="14">
        <f t="shared" si="1063"/>
        <v>28601622.100000001</v>
      </c>
      <c r="F1495" s="14">
        <f t="shared" si="1063"/>
        <v>0</v>
      </c>
      <c r="G1495" s="14">
        <f t="shared" si="1063"/>
        <v>0</v>
      </c>
      <c r="H1495" s="14">
        <f t="shared" si="1063"/>
        <v>0</v>
      </c>
      <c r="I1495" s="14">
        <f t="shared" si="1063"/>
        <v>23408844.120000001</v>
      </c>
      <c r="J1495" s="14">
        <f t="shared" si="1063"/>
        <v>0</v>
      </c>
      <c r="K1495" s="14">
        <f t="shared" si="1063"/>
        <v>0</v>
      </c>
      <c r="L1495" s="14">
        <f t="shared" si="1063"/>
        <v>0</v>
      </c>
      <c r="M1495" s="14">
        <f t="shared" si="1063"/>
        <v>23408844.120000001</v>
      </c>
      <c r="N1495" s="14">
        <f t="shared" si="1063"/>
        <v>2296908</v>
      </c>
      <c r="O1495" s="14">
        <f t="shared" si="1063"/>
        <v>0</v>
      </c>
      <c r="P1495" s="14">
        <f t="shared" si="1063"/>
        <v>2895869.98</v>
      </c>
      <c r="Q1495" s="14">
        <f t="shared" si="1063"/>
        <v>0</v>
      </c>
      <c r="R1495" s="14">
        <f t="shared" si="1061"/>
        <v>0</v>
      </c>
      <c r="S1495" s="14">
        <f t="shared" si="1061"/>
        <v>0</v>
      </c>
      <c r="T1495" s="14">
        <f t="shared" si="1061"/>
        <v>0</v>
      </c>
      <c r="U1495" s="14">
        <f t="shared" si="1061"/>
        <v>0</v>
      </c>
      <c r="V1495" s="14">
        <f t="shared" si="1061"/>
        <v>0</v>
      </c>
      <c r="W1495" s="14">
        <f t="shared" si="1061"/>
        <v>0</v>
      </c>
      <c r="X1495" s="14">
        <f t="shared" si="1061"/>
        <v>0</v>
      </c>
      <c r="Y1495" s="14">
        <f t="shared" si="1061"/>
        <v>0</v>
      </c>
      <c r="Z1495" s="14">
        <f t="shared" si="1062"/>
        <v>28601622.100000001</v>
      </c>
      <c r="AA1495" s="14">
        <f t="shared" ref="AA1495:AA1497" si="1064">B1495-Z1495</f>
        <v>1681464377.9000001</v>
      </c>
      <c r="AB1495" s="19">
        <f t="shared" ref="AB1495:AB1500" si="1065">Z1495/B1495</f>
        <v>1.6725449251666309E-2</v>
      </c>
      <c r="AC1495" s="15"/>
    </row>
    <row r="1496" spans="1:29" s="16" customFormat="1" ht="18" customHeight="1" x14ac:dyDescent="0.2">
      <c r="A1496" s="18" t="s">
        <v>38</v>
      </c>
      <c r="B1496" s="14">
        <f t="shared" si="1063"/>
        <v>0</v>
      </c>
      <c r="C1496" s="14">
        <f t="shared" si="1061"/>
        <v>0</v>
      </c>
      <c r="D1496" s="14">
        <f t="shared" si="1061"/>
        <v>0</v>
      </c>
      <c r="E1496" s="14">
        <f t="shared" si="1061"/>
        <v>0</v>
      </c>
      <c r="F1496" s="14">
        <f t="shared" si="1061"/>
        <v>0</v>
      </c>
      <c r="G1496" s="14">
        <f t="shared" si="1061"/>
        <v>0</v>
      </c>
      <c r="H1496" s="14">
        <f t="shared" si="1061"/>
        <v>0</v>
      </c>
      <c r="I1496" s="14">
        <f t="shared" si="1061"/>
        <v>0</v>
      </c>
      <c r="J1496" s="14">
        <f t="shared" si="1061"/>
        <v>0</v>
      </c>
      <c r="K1496" s="14">
        <f t="shared" si="1061"/>
        <v>0</v>
      </c>
      <c r="L1496" s="14">
        <f t="shared" si="1061"/>
        <v>0</v>
      </c>
      <c r="M1496" s="14">
        <f t="shared" si="1061"/>
        <v>0</v>
      </c>
      <c r="N1496" s="14">
        <f t="shared" si="1061"/>
        <v>0</v>
      </c>
      <c r="O1496" s="14">
        <f t="shared" si="1061"/>
        <v>0</v>
      </c>
      <c r="P1496" s="14">
        <f t="shared" si="1061"/>
        <v>0</v>
      </c>
      <c r="Q1496" s="14">
        <f t="shared" si="1061"/>
        <v>0</v>
      </c>
      <c r="R1496" s="14">
        <f t="shared" si="1061"/>
        <v>0</v>
      </c>
      <c r="S1496" s="14">
        <f t="shared" si="1061"/>
        <v>0</v>
      </c>
      <c r="T1496" s="14">
        <f t="shared" si="1061"/>
        <v>0</v>
      </c>
      <c r="U1496" s="14">
        <f t="shared" si="1061"/>
        <v>0</v>
      </c>
      <c r="V1496" s="14">
        <f t="shared" si="1061"/>
        <v>0</v>
      </c>
      <c r="W1496" s="14">
        <f t="shared" si="1061"/>
        <v>0</v>
      </c>
      <c r="X1496" s="14">
        <f t="shared" si="1061"/>
        <v>0</v>
      </c>
      <c r="Y1496" s="14">
        <f t="shared" si="1061"/>
        <v>0</v>
      </c>
      <c r="Z1496" s="14">
        <f t="shared" si="1062"/>
        <v>0</v>
      </c>
      <c r="AA1496" s="14">
        <f t="shared" si="1064"/>
        <v>0</v>
      </c>
      <c r="AB1496" s="19"/>
      <c r="AC1496" s="15"/>
    </row>
    <row r="1497" spans="1:29" s="16" customFormat="1" ht="18" customHeight="1" x14ac:dyDescent="0.2">
      <c r="A1497" s="18" t="s">
        <v>39</v>
      </c>
      <c r="B1497" s="14">
        <f t="shared" si="1063"/>
        <v>0</v>
      </c>
      <c r="C1497" s="14">
        <f t="shared" si="1061"/>
        <v>0</v>
      </c>
      <c r="D1497" s="14">
        <f t="shared" si="1061"/>
        <v>0</v>
      </c>
      <c r="E1497" s="14">
        <f t="shared" si="1061"/>
        <v>0</v>
      </c>
      <c r="F1497" s="14">
        <f t="shared" si="1061"/>
        <v>0</v>
      </c>
      <c r="G1497" s="14">
        <f t="shared" si="1061"/>
        <v>0</v>
      </c>
      <c r="H1497" s="14">
        <f t="shared" si="1061"/>
        <v>0</v>
      </c>
      <c r="I1497" s="14">
        <f t="shared" si="1061"/>
        <v>0</v>
      </c>
      <c r="J1497" s="14">
        <f t="shared" si="1061"/>
        <v>0</v>
      </c>
      <c r="K1497" s="14">
        <f t="shared" si="1061"/>
        <v>0</v>
      </c>
      <c r="L1497" s="14">
        <f t="shared" si="1061"/>
        <v>0</v>
      </c>
      <c r="M1497" s="14">
        <f t="shared" si="1061"/>
        <v>0</v>
      </c>
      <c r="N1497" s="14">
        <f t="shared" si="1061"/>
        <v>0</v>
      </c>
      <c r="O1497" s="14">
        <f t="shared" si="1061"/>
        <v>0</v>
      </c>
      <c r="P1497" s="14">
        <f t="shared" si="1061"/>
        <v>0</v>
      </c>
      <c r="Q1497" s="14">
        <f t="shared" si="1061"/>
        <v>0</v>
      </c>
      <c r="R1497" s="14">
        <f t="shared" si="1061"/>
        <v>0</v>
      </c>
      <c r="S1497" s="14">
        <f t="shared" si="1061"/>
        <v>0</v>
      </c>
      <c r="T1497" s="14">
        <f t="shared" si="1061"/>
        <v>0</v>
      </c>
      <c r="U1497" s="14">
        <f t="shared" si="1061"/>
        <v>0</v>
      </c>
      <c r="V1497" s="14">
        <f t="shared" si="1061"/>
        <v>0</v>
      </c>
      <c r="W1497" s="14">
        <f t="shared" si="1061"/>
        <v>0</v>
      </c>
      <c r="X1497" s="14">
        <f t="shared" si="1061"/>
        <v>0</v>
      </c>
      <c r="Y1497" s="14">
        <f t="shared" si="1061"/>
        <v>0</v>
      </c>
      <c r="Z1497" s="14">
        <f t="shared" si="1062"/>
        <v>0</v>
      </c>
      <c r="AA1497" s="14">
        <f t="shared" si="1064"/>
        <v>0</v>
      </c>
      <c r="AB1497" s="19"/>
      <c r="AC1497" s="15"/>
    </row>
    <row r="1498" spans="1:29" s="16" customFormat="1" ht="18" customHeight="1" x14ac:dyDescent="0.25">
      <c r="A1498" s="20" t="s">
        <v>40</v>
      </c>
      <c r="B1498" s="21">
        <f>SUM(B1494:B1497)</f>
        <v>1710066000</v>
      </c>
      <c r="C1498" s="21">
        <f t="shared" ref="C1498:AA1498" si="1066">SUM(C1494:C1497)</f>
        <v>1329196951.9000001</v>
      </c>
      <c r="D1498" s="21">
        <f t="shared" si="1066"/>
        <v>-81699048.099999994</v>
      </c>
      <c r="E1498" s="21">
        <f t="shared" si="1066"/>
        <v>28601622.100000001</v>
      </c>
      <c r="F1498" s="21">
        <f t="shared" si="1066"/>
        <v>0</v>
      </c>
      <c r="G1498" s="21">
        <f t="shared" si="1066"/>
        <v>0</v>
      </c>
      <c r="H1498" s="21">
        <f t="shared" si="1066"/>
        <v>0</v>
      </c>
      <c r="I1498" s="21">
        <f t="shared" si="1066"/>
        <v>23408844.120000001</v>
      </c>
      <c r="J1498" s="21">
        <f t="shared" si="1066"/>
        <v>0</v>
      </c>
      <c r="K1498" s="21">
        <f t="shared" si="1066"/>
        <v>0</v>
      </c>
      <c r="L1498" s="21">
        <f t="shared" si="1066"/>
        <v>0</v>
      </c>
      <c r="M1498" s="21">
        <f t="shared" si="1066"/>
        <v>23408844.120000001</v>
      </c>
      <c r="N1498" s="21">
        <f t="shared" si="1066"/>
        <v>2296908</v>
      </c>
      <c r="O1498" s="21">
        <f t="shared" si="1066"/>
        <v>0</v>
      </c>
      <c r="P1498" s="21">
        <f t="shared" si="1066"/>
        <v>2895869.98</v>
      </c>
      <c r="Q1498" s="21">
        <f t="shared" si="1066"/>
        <v>0</v>
      </c>
      <c r="R1498" s="21">
        <f t="shared" si="1066"/>
        <v>0</v>
      </c>
      <c r="S1498" s="21">
        <f t="shared" si="1066"/>
        <v>0</v>
      </c>
      <c r="T1498" s="21">
        <f t="shared" si="1066"/>
        <v>0</v>
      </c>
      <c r="U1498" s="21">
        <f t="shared" si="1066"/>
        <v>0</v>
      </c>
      <c r="V1498" s="21">
        <f t="shared" si="1066"/>
        <v>0</v>
      </c>
      <c r="W1498" s="21">
        <f t="shared" si="1066"/>
        <v>0</v>
      </c>
      <c r="X1498" s="21">
        <f t="shared" si="1066"/>
        <v>0</v>
      </c>
      <c r="Y1498" s="21">
        <f t="shared" si="1066"/>
        <v>0</v>
      </c>
      <c r="Z1498" s="21">
        <f t="shared" si="1066"/>
        <v>28601622.100000001</v>
      </c>
      <c r="AA1498" s="21">
        <f t="shared" si="1066"/>
        <v>1681464377.9000001</v>
      </c>
      <c r="AB1498" s="22">
        <f t="shared" si="1065"/>
        <v>1.6725449251666309E-2</v>
      </c>
      <c r="AC1498" s="15"/>
    </row>
    <row r="1499" spans="1:29" s="16" customFormat="1" ht="18" customHeight="1" x14ac:dyDescent="0.25">
      <c r="A1499" s="23" t="s">
        <v>41</v>
      </c>
      <c r="B1499" s="14">
        <f>B1509+B1519+B1699</f>
        <v>0</v>
      </c>
      <c r="C1499" s="14">
        <f t="shared" ref="C1499:Y1499" si="1067">C1509+C1519+C1699</f>
        <v>0</v>
      </c>
      <c r="D1499" s="14">
        <f t="shared" si="1067"/>
        <v>0</v>
      </c>
      <c r="E1499" s="14">
        <f t="shared" si="1067"/>
        <v>0</v>
      </c>
      <c r="F1499" s="14">
        <f t="shared" si="1067"/>
        <v>0</v>
      </c>
      <c r="G1499" s="14">
        <f t="shared" si="1067"/>
        <v>0</v>
      </c>
      <c r="H1499" s="14">
        <f t="shared" si="1067"/>
        <v>0</v>
      </c>
      <c r="I1499" s="14">
        <f t="shared" si="1067"/>
        <v>0</v>
      </c>
      <c r="J1499" s="14">
        <f t="shared" si="1067"/>
        <v>0</v>
      </c>
      <c r="K1499" s="14">
        <f t="shared" si="1067"/>
        <v>0</v>
      </c>
      <c r="L1499" s="14">
        <f t="shared" si="1067"/>
        <v>0</v>
      </c>
      <c r="M1499" s="14">
        <f t="shared" si="1067"/>
        <v>0</v>
      </c>
      <c r="N1499" s="14">
        <f t="shared" si="1067"/>
        <v>0</v>
      </c>
      <c r="O1499" s="14">
        <f t="shared" si="1067"/>
        <v>0</v>
      </c>
      <c r="P1499" s="14">
        <f t="shared" si="1067"/>
        <v>0</v>
      </c>
      <c r="Q1499" s="14">
        <f t="shared" si="1067"/>
        <v>0</v>
      </c>
      <c r="R1499" s="14">
        <f t="shared" si="1067"/>
        <v>0</v>
      </c>
      <c r="S1499" s="14">
        <f t="shared" si="1067"/>
        <v>0</v>
      </c>
      <c r="T1499" s="14">
        <f t="shared" si="1067"/>
        <v>0</v>
      </c>
      <c r="U1499" s="14">
        <f t="shared" si="1067"/>
        <v>0</v>
      </c>
      <c r="V1499" s="14">
        <f t="shared" si="1067"/>
        <v>0</v>
      </c>
      <c r="W1499" s="14">
        <f t="shared" si="1067"/>
        <v>0</v>
      </c>
      <c r="X1499" s="14">
        <f t="shared" si="1067"/>
        <v>0</v>
      </c>
      <c r="Y1499" s="14">
        <f t="shared" si="1067"/>
        <v>0</v>
      </c>
      <c r="Z1499" s="14">
        <f>SUM(M1499:Y1499)</f>
        <v>0</v>
      </c>
      <c r="AA1499" s="14">
        <f t="shared" ref="AA1499" si="1068">B1499-Z1499</f>
        <v>0</v>
      </c>
      <c r="AB1499" s="19"/>
      <c r="AC1499" s="15"/>
    </row>
    <row r="1500" spans="1:29" s="16" customFormat="1" ht="18" customHeight="1" x14ac:dyDescent="0.25">
      <c r="A1500" s="20" t="s">
        <v>42</v>
      </c>
      <c r="B1500" s="21">
        <f>B1499+B1498</f>
        <v>1710066000</v>
      </c>
      <c r="C1500" s="21">
        <f t="shared" ref="C1500:AA1500" si="1069">C1499+C1498</f>
        <v>1329196951.9000001</v>
      </c>
      <c r="D1500" s="21">
        <f t="shared" si="1069"/>
        <v>-81699048.099999994</v>
      </c>
      <c r="E1500" s="21">
        <f t="shared" si="1069"/>
        <v>28601622.100000001</v>
      </c>
      <c r="F1500" s="21">
        <f t="shared" si="1069"/>
        <v>0</v>
      </c>
      <c r="G1500" s="21">
        <f t="shared" si="1069"/>
        <v>0</v>
      </c>
      <c r="H1500" s="21">
        <f t="shared" si="1069"/>
        <v>0</v>
      </c>
      <c r="I1500" s="21">
        <f t="shared" si="1069"/>
        <v>23408844.120000001</v>
      </c>
      <c r="J1500" s="21">
        <f t="shared" si="1069"/>
        <v>0</v>
      </c>
      <c r="K1500" s="21">
        <f t="shared" si="1069"/>
        <v>0</v>
      </c>
      <c r="L1500" s="21">
        <f t="shared" si="1069"/>
        <v>0</v>
      </c>
      <c r="M1500" s="21">
        <f t="shared" si="1069"/>
        <v>23408844.120000001</v>
      </c>
      <c r="N1500" s="21">
        <f t="shared" si="1069"/>
        <v>2296908</v>
      </c>
      <c r="O1500" s="21">
        <f t="shared" si="1069"/>
        <v>0</v>
      </c>
      <c r="P1500" s="21">
        <f t="shared" si="1069"/>
        <v>2895869.98</v>
      </c>
      <c r="Q1500" s="21">
        <f t="shared" si="1069"/>
        <v>0</v>
      </c>
      <c r="R1500" s="21">
        <f t="shared" si="1069"/>
        <v>0</v>
      </c>
      <c r="S1500" s="21">
        <f t="shared" si="1069"/>
        <v>0</v>
      </c>
      <c r="T1500" s="21">
        <f t="shared" si="1069"/>
        <v>0</v>
      </c>
      <c r="U1500" s="21">
        <f t="shared" si="1069"/>
        <v>0</v>
      </c>
      <c r="V1500" s="21">
        <f t="shared" si="1069"/>
        <v>0</v>
      </c>
      <c r="W1500" s="21">
        <f t="shared" si="1069"/>
        <v>0</v>
      </c>
      <c r="X1500" s="21">
        <f t="shared" si="1069"/>
        <v>0</v>
      </c>
      <c r="Y1500" s="21">
        <f t="shared" si="1069"/>
        <v>0</v>
      </c>
      <c r="Z1500" s="21">
        <f t="shared" si="1069"/>
        <v>28601622.100000001</v>
      </c>
      <c r="AA1500" s="21">
        <f t="shared" si="1069"/>
        <v>1681464377.9000001</v>
      </c>
      <c r="AB1500" s="22">
        <f t="shared" si="1065"/>
        <v>1.6725449251666309E-2</v>
      </c>
      <c r="AC1500" s="24"/>
    </row>
    <row r="1501" spans="1:29" s="16" customFormat="1" ht="15" customHeight="1" x14ac:dyDescent="0.25">
      <c r="A1501" s="13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5"/>
    </row>
    <row r="1502" spans="1:29" s="16" customFormat="1" ht="15" customHeight="1" x14ac:dyDescent="0.25">
      <c r="A1502" s="13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5"/>
    </row>
    <row r="1503" spans="1:29" s="16" customFormat="1" ht="15" customHeight="1" x14ac:dyDescent="0.25">
      <c r="A1503" s="17" t="s">
        <v>100</v>
      </c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5"/>
    </row>
    <row r="1504" spans="1:29" s="16" customFormat="1" ht="18" customHeight="1" x14ac:dyDescent="0.2">
      <c r="A1504" s="18" t="s">
        <v>36</v>
      </c>
      <c r="B1504" s="14">
        <f>[1]consoCURRENT!E30939</f>
        <v>0</v>
      </c>
      <c r="C1504" s="14">
        <f>[1]consoCURRENT!F30939</f>
        <v>0</v>
      </c>
      <c r="D1504" s="14">
        <f>[1]consoCURRENT!G30939</f>
        <v>0</v>
      </c>
      <c r="E1504" s="14">
        <f>[1]consoCURRENT!H30939</f>
        <v>0</v>
      </c>
      <c r="F1504" s="14">
        <f>[1]consoCURRENT!I30939</f>
        <v>0</v>
      </c>
      <c r="G1504" s="14">
        <f>[1]consoCURRENT!J30939</f>
        <v>0</v>
      </c>
      <c r="H1504" s="14">
        <f>[1]consoCURRENT!K30939</f>
        <v>0</v>
      </c>
      <c r="I1504" s="14">
        <f>[1]consoCURRENT!L30939</f>
        <v>0</v>
      </c>
      <c r="J1504" s="14">
        <f>[1]consoCURRENT!M30939</f>
        <v>0</v>
      </c>
      <c r="K1504" s="14">
        <f>[1]consoCURRENT!N30939</f>
        <v>0</v>
      </c>
      <c r="L1504" s="14">
        <f>[1]consoCURRENT!O30939</f>
        <v>0</v>
      </c>
      <c r="M1504" s="14">
        <f>[1]consoCURRENT!P30939</f>
        <v>0</v>
      </c>
      <c r="N1504" s="14">
        <f>[1]consoCURRENT!Q30939</f>
        <v>0</v>
      </c>
      <c r="O1504" s="14">
        <f>[1]consoCURRENT!R30939</f>
        <v>0</v>
      </c>
      <c r="P1504" s="14">
        <f>[1]consoCURRENT!S30939</f>
        <v>0</v>
      </c>
      <c r="Q1504" s="14">
        <f>[1]consoCURRENT!T30939</f>
        <v>0</v>
      </c>
      <c r="R1504" s="14">
        <f>[1]consoCURRENT!U30939</f>
        <v>0</v>
      </c>
      <c r="S1504" s="14">
        <f>[1]consoCURRENT!V30939</f>
        <v>0</v>
      </c>
      <c r="T1504" s="14">
        <f>[1]consoCURRENT!W30939</f>
        <v>0</v>
      </c>
      <c r="U1504" s="14">
        <f>[1]consoCURRENT!X30939</f>
        <v>0</v>
      </c>
      <c r="V1504" s="14">
        <f>[1]consoCURRENT!Y30939</f>
        <v>0</v>
      </c>
      <c r="W1504" s="14">
        <f>[1]consoCURRENT!Z30939</f>
        <v>0</v>
      </c>
      <c r="X1504" s="14">
        <f>[1]consoCURRENT!AA30939</f>
        <v>0</v>
      </c>
      <c r="Y1504" s="14">
        <f>[1]consoCURRENT!AB30939</f>
        <v>0</v>
      </c>
      <c r="Z1504" s="14">
        <f>SUM(M1504:Y1504)</f>
        <v>0</v>
      </c>
      <c r="AA1504" s="14">
        <f>B1504-Z1504</f>
        <v>0</v>
      </c>
      <c r="AB1504" s="19"/>
      <c r="AC1504" s="15"/>
    </row>
    <row r="1505" spans="1:29" s="16" customFormat="1" ht="18" customHeight="1" x14ac:dyDescent="0.2">
      <c r="A1505" s="18" t="s">
        <v>37</v>
      </c>
      <c r="B1505" s="14">
        <f>[1]consoCURRENT!E31027</f>
        <v>393031000</v>
      </c>
      <c r="C1505" s="14">
        <f>[1]consoCURRENT!F31027</f>
        <v>311331951.89999998</v>
      </c>
      <c r="D1505" s="14">
        <f>[1]consoCURRENT!G31027</f>
        <v>-81699048.099999994</v>
      </c>
      <c r="E1505" s="14">
        <f>[1]consoCURRENT!H31027</f>
        <v>24945813.120000001</v>
      </c>
      <c r="F1505" s="14">
        <f>[1]consoCURRENT!I31027</f>
        <v>0</v>
      </c>
      <c r="G1505" s="14">
        <f>[1]consoCURRENT!J31027</f>
        <v>0</v>
      </c>
      <c r="H1505" s="14">
        <f>[1]consoCURRENT!K31027</f>
        <v>0</v>
      </c>
      <c r="I1505" s="14">
        <f>[1]consoCURRENT!L31027</f>
        <v>23408844.120000001</v>
      </c>
      <c r="J1505" s="14">
        <f>[1]consoCURRENT!M31027</f>
        <v>0</v>
      </c>
      <c r="K1505" s="14">
        <f>[1]consoCURRENT!N31027</f>
        <v>0</v>
      </c>
      <c r="L1505" s="14">
        <f>[1]consoCURRENT!O31027</f>
        <v>0</v>
      </c>
      <c r="M1505" s="14">
        <f>[1]consoCURRENT!P31027</f>
        <v>23408844.120000001</v>
      </c>
      <c r="N1505" s="14">
        <f>[1]consoCURRENT!Q31027</f>
        <v>1535472</v>
      </c>
      <c r="O1505" s="14">
        <f>[1]consoCURRENT!R31027</f>
        <v>0</v>
      </c>
      <c r="P1505" s="14">
        <f>[1]consoCURRENT!S31027</f>
        <v>1497</v>
      </c>
      <c r="Q1505" s="14">
        <f>[1]consoCURRENT!T31027</f>
        <v>0</v>
      </c>
      <c r="R1505" s="14">
        <f>[1]consoCURRENT!U31027</f>
        <v>0</v>
      </c>
      <c r="S1505" s="14">
        <f>[1]consoCURRENT!V31027</f>
        <v>0</v>
      </c>
      <c r="T1505" s="14">
        <f>[1]consoCURRENT!W31027</f>
        <v>0</v>
      </c>
      <c r="U1505" s="14">
        <f>[1]consoCURRENT!X31027</f>
        <v>0</v>
      </c>
      <c r="V1505" s="14">
        <f>[1]consoCURRENT!Y31027</f>
        <v>0</v>
      </c>
      <c r="W1505" s="14">
        <f>[1]consoCURRENT!Z31027</f>
        <v>0</v>
      </c>
      <c r="X1505" s="14">
        <f>[1]consoCURRENT!AA31027</f>
        <v>0</v>
      </c>
      <c r="Y1505" s="14">
        <f>[1]consoCURRENT!AB31027</f>
        <v>0</v>
      </c>
      <c r="Z1505" s="14">
        <f t="shared" ref="Z1505:Z1507" si="1070">SUM(M1505:Y1505)</f>
        <v>24945813.120000001</v>
      </c>
      <c r="AA1505" s="14">
        <f t="shared" ref="AA1505:AA1507" si="1071">B1505-Z1505</f>
        <v>368085186.88</v>
      </c>
      <c r="AB1505" s="19">
        <f t="shared" ref="AB1505:AB1510" si="1072">Z1505/B1505</f>
        <v>6.3470344883736915E-2</v>
      </c>
      <c r="AC1505" s="15"/>
    </row>
    <row r="1506" spans="1:29" s="16" customFormat="1" ht="18" customHeight="1" x14ac:dyDescent="0.2">
      <c r="A1506" s="18" t="s">
        <v>38</v>
      </c>
      <c r="B1506" s="14">
        <f>[1]consoCURRENT!E31033</f>
        <v>0</v>
      </c>
      <c r="C1506" s="14">
        <f>[1]consoCURRENT!F31033</f>
        <v>0</v>
      </c>
      <c r="D1506" s="14">
        <f>[1]consoCURRENT!G31033</f>
        <v>0</v>
      </c>
      <c r="E1506" s="14">
        <f>[1]consoCURRENT!H31033</f>
        <v>0</v>
      </c>
      <c r="F1506" s="14">
        <f>[1]consoCURRENT!I31033</f>
        <v>0</v>
      </c>
      <c r="G1506" s="14">
        <f>[1]consoCURRENT!J31033</f>
        <v>0</v>
      </c>
      <c r="H1506" s="14">
        <f>[1]consoCURRENT!K31033</f>
        <v>0</v>
      </c>
      <c r="I1506" s="14">
        <f>[1]consoCURRENT!L31033</f>
        <v>0</v>
      </c>
      <c r="J1506" s="14">
        <f>[1]consoCURRENT!M31033</f>
        <v>0</v>
      </c>
      <c r="K1506" s="14">
        <f>[1]consoCURRENT!N31033</f>
        <v>0</v>
      </c>
      <c r="L1506" s="14">
        <f>[1]consoCURRENT!O31033</f>
        <v>0</v>
      </c>
      <c r="M1506" s="14">
        <f>[1]consoCURRENT!P31033</f>
        <v>0</v>
      </c>
      <c r="N1506" s="14">
        <f>[1]consoCURRENT!Q31033</f>
        <v>0</v>
      </c>
      <c r="O1506" s="14">
        <f>[1]consoCURRENT!R31033</f>
        <v>0</v>
      </c>
      <c r="P1506" s="14">
        <f>[1]consoCURRENT!S31033</f>
        <v>0</v>
      </c>
      <c r="Q1506" s="14">
        <f>[1]consoCURRENT!T31033</f>
        <v>0</v>
      </c>
      <c r="R1506" s="14">
        <f>[1]consoCURRENT!U31033</f>
        <v>0</v>
      </c>
      <c r="S1506" s="14">
        <f>[1]consoCURRENT!V31033</f>
        <v>0</v>
      </c>
      <c r="T1506" s="14">
        <f>[1]consoCURRENT!W31033</f>
        <v>0</v>
      </c>
      <c r="U1506" s="14">
        <f>[1]consoCURRENT!X31033</f>
        <v>0</v>
      </c>
      <c r="V1506" s="14">
        <f>[1]consoCURRENT!Y31033</f>
        <v>0</v>
      </c>
      <c r="W1506" s="14">
        <f>[1]consoCURRENT!Z31033</f>
        <v>0</v>
      </c>
      <c r="X1506" s="14">
        <f>[1]consoCURRENT!AA31033</f>
        <v>0</v>
      </c>
      <c r="Y1506" s="14">
        <f>[1]consoCURRENT!AB31033</f>
        <v>0</v>
      </c>
      <c r="Z1506" s="14">
        <f t="shared" si="1070"/>
        <v>0</v>
      </c>
      <c r="AA1506" s="14">
        <f t="shared" si="1071"/>
        <v>0</v>
      </c>
      <c r="AB1506" s="19"/>
      <c r="AC1506" s="15"/>
    </row>
    <row r="1507" spans="1:29" s="16" customFormat="1" ht="18" customHeight="1" x14ac:dyDescent="0.2">
      <c r="A1507" s="18" t="s">
        <v>39</v>
      </c>
      <c r="B1507" s="14">
        <f>[1]consoCURRENT!E31062</f>
        <v>0</v>
      </c>
      <c r="C1507" s="14">
        <f>[1]consoCURRENT!F31062</f>
        <v>0</v>
      </c>
      <c r="D1507" s="14">
        <f>[1]consoCURRENT!G31062</f>
        <v>0</v>
      </c>
      <c r="E1507" s="14">
        <f>[1]consoCURRENT!H31062</f>
        <v>0</v>
      </c>
      <c r="F1507" s="14">
        <f>[1]consoCURRENT!I31062</f>
        <v>0</v>
      </c>
      <c r="G1507" s="14">
        <f>[1]consoCURRENT!J31062</f>
        <v>0</v>
      </c>
      <c r="H1507" s="14">
        <f>[1]consoCURRENT!K31062</f>
        <v>0</v>
      </c>
      <c r="I1507" s="14">
        <f>[1]consoCURRENT!L31062</f>
        <v>0</v>
      </c>
      <c r="J1507" s="14">
        <f>[1]consoCURRENT!M31062</f>
        <v>0</v>
      </c>
      <c r="K1507" s="14">
        <f>[1]consoCURRENT!N31062</f>
        <v>0</v>
      </c>
      <c r="L1507" s="14">
        <f>[1]consoCURRENT!O31062</f>
        <v>0</v>
      </c>
      <c r="M1507" s="14">
        <f>[1]consoCURRENT!P31062</f>
        <v>0</v>
      </c>
      <c r="N1507" s="14">
        <f>[1]consoCURRENT!Q31062</f>
        <v>0</v>
      </c>
      <c r="O1507" s="14">
        <f>[1]consoCURRENT!R31062</f>
        <v>0</v>
      </c>
      <c r="P1507" s="14">
        <f>[1]consoCURRENT!S31062</f>
        <v>0</v>
      </c>
      <c r="Q1507" s="14">
        <f>[1]consoCURRENT!T31062</f>
        <v>0</v>
      </c>
      <c r="R1507" s="14">
        <f>[1]consoCURRENT!U31062</f>
        <v>0</v>
      </c>
      <c r="S1507" s="14">
        <f>[1]consoCURRENT!V31062</f>
        <v>0</v>
      </c>
      <c r="T1507" s="14">
        <f>[1]consoCURRENT!W31062</f>
        <v>0</v>
      </c>
      <c r="U1507" s="14">
        <f>[1]consoCURRENT!X31062</f>
        <v>0</v>
      </c>
      <c r="V1507" s="14">
        <f>[1]consoCURRENT!Y31062</f>
        <v>0</v>
      </c>
      <c r="W1507" s="14">
        <f>[1]consoCURRENT!Z31062</f>
        <v>0</v>
      </c>
      <c r="X1507" s="14">
        <f>[1]consoCURRENT!AA31062</f>
        <v>0</v>
      </c>
      <c r="Y1507" s="14">
        <f>[1]consoCURRENT!AB31062</f>
        <v>0</v>
      </c>
      <c r="Z1507" s="14">
        <f t="shared" si="1070"/>
        <v>0</v>
      </c>
      <c r="AA1507" s="14">
        <f t="shared" si="1071"/>
        <v>0</v>
      </c>
      <c r="AB1507" s="19"/>
      <c r="AC1507" s="15"/>
    </row>
    <row r="1508" spans="1:29" s="16" customFormat="1" ht="18" customHeight="1" x14ac:dyDescent="0.25">
      <c r="A1508" s="20" t="s">
        <v>40</v>
      </c>
      <c r="B1508" s="21">
        <f>SUM(B1504:B1507)</f>
        <v>393031000</v>
      </c>
      <c r="C1508" s="21">
        <f t="shared" ref="C1508:AA1508" si="1073">SUM(C1504:C1507)</f>
        <v>311331951.89999998</v>
      </c>
      <c r="D1508" s="21">
        <f t="shared" si="1073"/>
        <v>-81699048.099999994</v>
      </c>
      <c r="E1508" s="21">
        <f t="shared" si="1073"/>
        <v>24945813.120000001</v>
      </c>
      <c r="F1508" s="21">
        <f t="shared" si="1073"/>
        <v>0</v>
      </c>
      <c r="G1508" s="21">
        <f t="shared" si="1073"/>
        <v>0</v>
      </c>
      <c r="H1508" s="21">
        <f t="shared" si="1073"/>
        <v>0</v>
      </c>
      <c r="I1508" s="21">
        <f t="shared" si="1073"/>
        <v>23408844.120000001</v>
      </c>
      <c r="J1508" s="21">
        <f t="shared" si="1073"/>
        <v>0</v>
      </c>
      <c r="K1508" s="21">
        <f t="shared" si="1073"/>
        <v>0</v>
      </c>
      <c r="L1508" s="21">
        <f t="shared" si="1073"/>
        <v>0</v>
      </c>
      <c r="M1508" s="21">
        <f t="shared" si="1073"/>
        <v>23408844.120000001</v>
      </c>
      <c r="N1508" s="21">
        <f t="shared" si="1073"/>
        <v>1535472</v>
      </c>
      <c r="O1508" s="21">
        <f t="shared" si="1073"/>
        <v>0</v>
      </c>
      <c r="P1508" s="21">
        <f t="shared" si="1073"/>
        <v>1497</v>
      </c>
      <c r="Q1508" s="21">
        <f t="shared" si="1073"/>
        <v>0</v>
      </c>
      <c r="R1508" s="21">
        <f t="shared" si="1073"/>
        <v>0</v>
      </c>
      <c r="S1508" s="21">
        <f t="shared" si="1073"/>
        <v>0</v>
      </c>
      <c r="T1508" s="21">
        <f t="shared" si="1073"/>
        <v>0</v>
      </c>
      <c r="U1508" s="21">
        <f t="shared" si="1073"/>
        <v>0</v>
      </c>
      <c r="V1508" s="21">
        <f t="shared" si="1073"/>
        <v>0</v>
      </c>
      <c r="W1508" s="21">
        <f t="shared" si="1073"/>
        <v>0</v>
      </c>
      <c r="X1508" s="21">
        <f t="shared" si="1073"/>
        <v>0</v>
      </c>
      <c r="Y1508" s="21">
        <f t="shared" si="1073"/>
        <v>0</v>
      </c>
      <c r="Z1508" s="21">
        <f t="shared" si="1073"/>
        <v>24945813.120000001</v>
      </c>
      <c r="AA1508" s="21">
        <f t="shared" si="1073"/>
        <v>368085186.88</v>
      </c>
      <c r="AB1508" s="22">
        <f t="shared" si="1072"/>
        <v>6.3470344883736915E-2</v>
      </c>
      <c r="AC1508" s="15"/>
    </row>
    <row r="1509" spans="1:29" s="16" customFormat="1" ht="18" customHeight="1" x14ac:dyDescent="0.25">
      <c r="A1509" s="23" t="s">
        <v>41</v>
      </c>
      <c r="B1509" s="14">
        <f>[1]consoCURRENT!E31066</f>
        <v>0</v>
      </c>
      <c r="C1509" s="14">
        <f>[1]consoCURRENT!F31066</f>
        <v>0</v>
      </c>
      <c r="D1509" s="14">
        <f>[1]consoCURRENT!G31066</f>
        <v>0</v>
      </c>
      <c r="E1509" s="14">
        <f>[1]consoCURRENT!H31066</f>
        <v>0</v>
      </c>
      <c r="F1509" s="14">
        <f>[1]consoCURRENT!I31066</f>
        <v>0</v>
      </c>
      <c r="G1509" s="14">
        <f>[1]consoCURRENT!J31066</f>
        <v>0</v>
      </c>
      <c r="H1509" s="14">
        <f>[1]consoCURRENT!K31066</f>
        <v>0</v>
      </c>
      <c r="I1509" s="14">
        <f>[1]consoCURRENT!L31066</f>
        <v>0</v>
      </c>
      <c r="J1509" s="14">
        <f>[1]consoCURRENT!M31066</f>
        <v>0</v>
      </c>
      <c r="K1509" s="14">
        <f>[1]consoCURRENT!N31066</f>
        <v>0</v>
      </c>
      <c r="L1509" s="14">
        <f>[1]consoCURRENT!O31066</f>
        <v>0</v>
      </c>
      <c r="M1509" s="14">
        <f>[1]consoCURRENT!P31066</f>
        <v>0</v>
      </c>
      <c r="N1509" s="14">
        <f>[1]consoCURRENT!Q31066</f>
        <v>0</v>
      </c>
      <c r="O1509" s="14">
        <f>[1]consoCURRENT!R31066</f>
        <v>0</v>
      </c>
      <c r="P1509" s="14">
        <f>[1]consoCURRENT!S31066</f>
        <v>0</v>
      </c>
      <c r="Q1509" s="14">
        <f>[1]consoCURRENT!T31066</f>
        <v>0</v>
      </c>
      <c r="R1509" s="14">
        <f>[1]consoCURRENT!U31066</f>
        <v>0</v>
      </c>
      <c r="S1509" s="14">
        <f>[1]consoCURRENT!V31066</f>
        <v>0</v>
      </c>
      <c r="T1509" s="14">
        <f>[1]consoCURRENT!W31066</f>
        <v>0</v>
      </c>
      <c r="U1509" s="14">
        <f>[1]consoCURRENT!X31066</f>
        <v>0</v>
      </c>
      <c r="V1509" s="14">
        <f>[1]consoCURRENT!Y31066</f>
        <v>0</v>
      </c>
      <c r="W1509" s="14">
        <f>[1]consoCURRENT!Z31066</f>
        <v>0</v>
      </c>
      <c r="X1509" s="14">
        <f>[1]consoCURRENT!AA31066</f>
        <v>0</v>
      </c>
      <c r="Y1509" s="14">
        <f>[1]consoCURRENT!AB31066</f>
        <v>0</v>
      </c>
      <c r="Z1509" s="14">
        <f t="shared" ref="Z1509" si="1074">SUM(M1509:Y1509)</f>
        <v>0</v>
      </c>
      <c r="AA1509" s="14">
        <f t="shared" ref="AA1509" si="1075">B1509-Z1509</f>
        <v>0</v>
      </c>
      <c r="AB1509" s="19"/>
      <c r="AC1509" s="15"/>
    </row>
    <row r="1510" spans="1:29" s="16" customFormat="1" ht="18" customHeight="1" x14ac:dyDescent="0.25">
      <c r="A1510" s="20" t="s">
        <v>42</v>
      </c>
      <c r="B1510" s="21">
        <f>B1509+B1508</f>
        <v>393031000</v>
      </c>
      <c r="C1510" s="21">
        <f t="shared" ref="C1510:AA1510" si="1076">C1509+C1508</f>
        <v>311331951.89999998</v>
      </c>
      <c r="D1510" s="21">
        <f t="shared" si="1076"/>
        <v>-81699048.099999994</v>
      </c>
      <c r="E1510" s="21">
        <f t="shared" si="1076"/>
        <v>24945813.120000001</v>
      </c>
      <c r="F1510" s="21">
        <f t="shared" si="1076"/>
        <v>0</v>
      </c>
      <c r="G1510" s="21">
        <f t="shared" si="1076"/>
        <v>0</v>
      </c>
      <c r="H1510" s="21">
        <f t="shared" si="1076"/>
        <v>0</v>
      </c>
      <c r="I1510" s="21">
        <f t="shared" si="1076"/>
        <v>23408844.120000001</v>
      </c>
      <c r="J1510" s="21">
        <f t="shared" si="1076"/>
        <v>0</v>
      </c>
      <c r="K1510" s="21">
        <f t="shared" si="1076"/>
        <v>0</v>
      </c>
      <c r="L1510" s="21">
        <f t="shared" si="1076"/>
        <v>0</v>
      </c>
      <c r="M1510" s="21">
        <f t="shared" si="1076"/>
        <v>23408844.120000001</v>
      </c>
      <c r="N1510" s="21">
        <f t="shared" si="1076"/>
        <v>1535472</v>
      </c>
      <c r="O1510" s="21">
        <f t="shared" si="1076"/>
        <v>0</v>
      </c>
      <c r="P1510" s="21">
        <f t="shared" si="1076"/>
        <v>1497</v>
      </c>
      <c r="Q1510" s="21">
        <f t="shared" si="1076"/>
        <v>0</v>
      </c>
      <c r="R1510" s="21">
        <f t="shared" si="1076"/>
        <v>0</v>
      </c>
      <c r="S1510" s="21">
        <f t="shared" si="1076"/>
        <v>0</v>
      </c>
      <c r="T1510" s="21">
        <f t="shared" si="1076"/>
        <v>0</v>
      </c>
      <c r="U1510" s="21">
        <f t="shared" si="1076"/>
        <v>0</v>
      </c>
      <c r="V1510" s="21">
        <f t="shared" si="1076"/>
        <v>0</v>
      </c>
      <c r="W1510" s="21">
        <f t="shared" si="1076"/>
        <v>0</v>
      </c>
      <c r="X1510" s="21">
        <f t="shared" si="1076"/>
        <v>0</v>
      </c>
      <c r="Y1510" s="21">
        <f t="shared" si="1076"/>
        <v>0</v>
      </c>
      <c r="Z1510" s="21">
        <f t="shared" si="1076"/>
        <v>24945813.120000001</v>
      </c>
      <c r="AA1510" s="21">
        <f t="shared" si="1076"/>
        <v>368085186.88</v>
      </c>
      <c r="AB1510" s="22">
        <f t="shared" si="1072"/>
        <v>6.3470344883736915E-2</v>
      </c>
      <c r="AC1510" s="24"/>
    </row>
    <row r="1511" spans="1:29" s="16" customFormat="1" ht="15" customHeight="1" x14ac:dyDescent="0.25">
      <c r="A1511" s="13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5"/>
    </row>
    <row r="1512" spans="1:29" s="16" customFormat="1" ht="15" customHeight="1" x14ac:dyDescent="0.25">
      <c r="A1512" s="13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5"/>
    </row>
    <row r="1513" spans="1:29" s="16" customFormat="1" ht="15" customHeight="1" x14ac:dyDescent="0.25">
      <c r="A1513" s="17" t="s">
        <v>101</v>
      </c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5"/>
    </row>
    <row r="1514" spans="1:29" s="16" customFormat="1" ht="18" customHeight="1" x14ac:dyDescent="0.2">
      <c r="A1514" s="18" t="s">
        <v>36</v>
      </c>
      <c r="B1514" s="14">
        <f>B1524+B1534+B1544+B1554+B1564+B1574+B1584+B1594+B1604+B1614+B1624+B1634+B1644+B1654+B1664+B1674+B1684</f>
        <v>0</v>
      </c>
      <c r="C1514" s="14">
        <f t="shared" ref="C1514:Z1519" si="1077">C1524+C1534+C1544+C1554+C1564+C1574+C1584+C1594+C1604+C1614+C1624+C1634+C1644+C1654+C1664+C1674+C1684</f>
        <v>0</v>
      </c>
      <c r="D1514" s="14">
        <f t="shared" si="1077"/>
        <v>0</v>
      </c>
      <c r="E1514" s="14">
        <f t="shared" si="1077"/>
        <v>0</v>
      </c>
      <c r="F1514" s="14">
        <f t="shared" si="1077"/>
        <v>0</v>
      </c>
      <c r="G1514" s="14">
        <f t="shared" si="1077"/>
        <v>0</v>
      </c>
      <c r="H1514" s="14">
        <f t="shared" si="1077"/>
        <v>0</v>
      </c>
      <c r="I1514" s="14">
        <f t="shared" si="1077"/>
        <v>0</v>
      </c>
      <c r="J1514" s="14">
        <f t="shared" si="1077"/>
        <v>0</v>
      </c>
      <c r="K1514" s="14">
        <f t="shared" si="1077"/>
        <v>0</v>
      </c>
      <c r="L1514" s="14">
        <f t="shared" si="1077"/>
        <v>0</v>
      </c>
      <c r="M1514" s="14">
        <f t="shared" si="1077"/>
        <v>0</v>
      </c>
      <c r="N1514" s="14">
        <f t="shared" si="1077"/>
        <v>0</v>
      </c>
      <c r="O1514" s="14">
        <f t="shared" si="1077"/>
        <v>0</v>
      </c>
      <c r="P1514" s="14">
        <f t="shared" si="1077"/>
        <v>0</v>
      </c>
      <c r="Q1514" s="14">
        <f t="shared" si="1077"/>
        <v>0</v>
      </c>
      <c r="R1514" s="14">
        <f t="shared" si="1077"/>
        <v>0</v>
      </c>
      <c r="S1514" s="14">
        <f t="shared" si="1077"/>
        <v>0</v>
      </c>
      <c r="T1514" s="14">
        <f t="shared" si="1077"/>
        <v>0</v>
      </c>
      <c r="U1514" s="14">
        <f t="shared" si="1077"/>
        <v>0</v>
      </c>
      <c r="V1514" s="14">
        <f t="shared" si="1077"/>
        <v>0</v>
      </c>
      <c r="W1514" s="14">
        <f t="shared" si="1077"/>
        <v>0</v>
      </c>
      <c r="X1514" s="14">
        <f t="shared" si="1077"/>
        <v>0</v>
      </c>
      <c r="Y1514" s="14">
        <f t="shared" si="1077"/>
        <v>0</v>
      </c>
      <c r="Z1514" s="14">
        <f t="shared" si="1077"/>
        <v>0</v>
      </c>
      <c r="AA1514" s="14">
        <f>B1514-Z1514</f>
        <v>0</v>
      </c>
      <c r="AB1514" s="19"/>
      <c r="AC1514" s="15"/>
    </row>
    <row r="1515" spans="1:29" s="16" customFormat="1" ht="18" customHeight="1" x14ac:dyDescent="0.2">
      <c r="A1515" s="18" t="s">
        <v>37</v>
      </c>
      <c r="B1515" s="14">
        <f t="shared" ref="B1515:B1519" si="1078">B1525+B1535+B1545+B1555+B1565+B1575+B1585+B1595+B1605+B1615+B1625+B1635+B1645+B1655+B1665+B1675+B1685</f>
        <v>367033000</v>
      </c>
      <c r="C1515" s="14">
        <f t="shared" si="1077"/>
        <v>67863000</v>
      </c>
      <c r="D1515" s="14">
        <f t="shared" si="1077"/>
        <v>0</v>
      </c>
      <c r="E1515" s="14">
        <f t="shared" si="1077"/>
        <v>3655808.98</v>
      </c>
      <c r="F1515" s="14">
        <f t="shared" si="1077"/>
        <v>0</v>
      </c>
      <c r="G1515" s="14">
        <f t="shared" si="1077"/>
        <v>0</v>
      </c>
      <c r="H1515" s="14">
        <f t="shared" si="1077"/>
        <v>0</v>
      </c>
      <c r="I1515" s="14">
        <f t="shared" si="1077"/>
        <v>0</v>
      </c>
      <c r="J1515" s="14">
        <f t="shared" si="1077"/>
        <v>0</v>
      </c>
      <c r="K1515" s="14">
        <f t="shared" si="1077"/>
        <v>0</v>
      </c>
      <c r="L1515" s="14">
        <f t="shared" si="1077"/>
        <v>0</v>
      </c>
      <c r="M1515" s="14">
        <f t="shared" si="1077"/>
        <v>0</v>
      </c>
      <c r="N1515" s="14">
        <f t="shared" si="1077"/>
        <v>761436</v>
      </c>
      <c r="O1515" s="14">
        <f t="shared" si="1077"/>
        <v>0</v>
      </c>
      <c r="P1515" s="14">
        <f t="shared" si="1077"/>
        <v>2894372.98</v>
      </c>
      <c r="Q1515" s="14">
        <f t="shared" si="1077"/>
        <v>0</v>
      </c>
      <c r="R1515" s="14">
        <f t="shared" si="1077"/>
        <v>0</v>
      </c>
      <c r="S1515" s="14">
        <f t="shared" si="1077"/>
        <v>0</v>
      </c>
      <c r="T1515" s="14">
        <f t="shared" si="1077"/>
        <v>0</v>
      </c>
      <c r="U1515" s="14">
        <f t="shared" si="1077"/>
        <v>0</v>
      </c>
      <c r="V1515" s="14">
        <f t="shared" si="1077"/>
        <v>0</v>
      </c>
      <c r="W1515" s="14">
        <f t="shared" si="1077"/>
        <v>0</v>
      </c>
      <c r="X1515" s="14">
        <f t="shared" si="1077"/>
        <v>0</v>
      </c>
      <c r="Y1515" s="14">
        <f t="shared" si="1077"/>
        <v>0</v>
      </c>
      <c r="Z1515" s="14">
        <f t="shared" si="1077"/>
        <v>3655808.98</v>
      </c>
      <c r="AA1515" s="14">
        <f t="shared" ref="AA1515:AA1517" si="1079">B1515-Z1515</f>
        <v>363377191.01999998</v>
      </c>
      <c r="AB1515" s="19">
        <f t="shared" ref="AB1515" si="1080">Z1515/B1515</f>
        <v>9.9604367454697532E-3</v>
      </c>
      <c r="AC1515" s="15"/>
    </row>
    <row r="1516" spans="1:29" s="16" customFormat="1" ht="18" customHeight="1" x14ac:dyDescent="0.2">
      <c r="A1516" s="18" t="s">
        <v>38</v>
      </c>
      <c r="B1516" s="14">
        <f t="shared" si="1078"/>
        <v>0</v>
      </c>
      <c r="C1516" s="14">
        <f t="shared" si="1077"/>
        <v>0</v>
      </c>
      <c r="D1516" s="14">
        <f t="shared" si="1077"/>
        <v>0</v>
      </c>
      <c r="E1516" s="14">
        <f t="shared" si="1077"/>
        <v>0</v>
      </c>
      <c r="F1516" s="14">
        <f t="shared" si="1077"/>
        <v>0</v>
      </c>
      <c r="G1516" s="14">
        <f t="shared" si="1077"/>
        <v>0</v>
      </c>
      <c r="H1516" s="14">
        <f t="shared" si="1077"/>
        <v>0</v>
      </c>
      <c r="I1516" s="14">
        <f t="shared" si="1077"/>
        <v>0</v>
      </c>
      <c r="J1516" s="14">
        <f t="shared" si="1077"/>
        <v>0</v>
      </c>
      <c r="K1516" s="14">
        <f t="shared" si="1077"/>
        <v>0</v>
      </c>
      <c r="L1516" s="14">
        <f t="shared" si="1077"/>
        <v>0</v>
      </c>
      <c r="M1516" s="14">
        <f t="shared" si="1077"/>
        <v>0</v>
      </c>
      <c r="N1516" s="14">
        <f t="shared" si="1077"/>
        <v>0</v>
      </c>
      <c r="O1516" s="14">
        <f t="shared" si="1077"/>
        <v>0</v>
      </c>
      <c r="P1516" s="14">
        <f t="shared" si="1077"/>
        <v>0</v>
      </c>
      <c r="Q1516" s="14">
        <f t="shared" si="1077"/>
        <v>0</v>
      </c>
      <c r="R1516" s="14">
        <f t="shared" si="1077"/>
        <v>0</v>
      </c>
      <c r="S1516" s="14">
        <f t="shared" si="1077"/>
        <v>0</v>
      </c>
      <c r="T1516" s="14">
        <f t="shared" si="1077"/>
        <v>0</v>
      </c>
      <c r="U1516" s="14">
        <f t="shared" si="1077"/>
        <v>0</v>
      </c>
      <c r="V1516" s="14">
        <f t="shared" si="1077"/>
        <v>0</v>
      </c>
      <c r="W1516" s="14">
        <f t="shared" si="1077"/>
        <v>0</v>
      </c>
      <c r="X1516" s="14">
        <f t="shared" si="1077"/>
        <v>0</v>
      </c>
      <c r="Y1516" s="14">
        <f t="shared" si="1077"/>
        <v>0</v>
      </c>
      <c r="Z1516" s="14">
        <f t="shared" si="1077"/>
        <v>0</v>
      </c>
      <c r="AA1516" s="14">
        <f t="shared" si="1079"/>
        <v>0</v>
      </c>
      <c r="AB1516" s="19"/>
      <c r="AC1516" s="15"/>
    </row>
    <row r="1517" spans="1:29" s="16" customFormat="1" ht="18" customHeight="1" x14ac:dyDescent="0.2">
      <c r="A1517" s="18" t="s">
        <v>39</v>
      </c>
      <c r="B1517" s="14">
        <f t="shared" si="1078"/>
        <v>0</v>
      </c>
      <c r="C1517" s="14">
        <f t="shared" si="1077"/>
        <v>0</v>
      </c>
      <c r="D1517" s="14">
        <f t="shared" si="1077"/>
        <v>0</v>
      </c>
      <c r="E1517" s="14">
        <f t="shared" si="1077"/>
        <v>0</v>
      </c>
      <c r="F1517" s="14">
        <f t="shared" si="1077"/>
        <v>0</v>
      </c>
      <c r="G1517" s="14">
        <f t="shared" si="1077"/>
        <v>0</v>
      </c>
      <c r="H1517" s="14">
        <f t="shared" si="1077"/>
        <v>0</v>
      </c>
      <c r="I1517" s="14">
        <f t="shared" si="1077"/>
        <v>0</v>
      </c>
      <c r="J1517" s="14">
        <f t="shared" si="1077"/>
        <v>0</v>
      </c>
      <c r="K1517" s="14">
        <f t="shared" si="1077"/>
        <v>0</v>
      </c>
      <c r="L1517" s="14">
        <f t="shared" si="1077"/>
        <v>0</v>
      </c>
      <c r="M1517" s="14">
        <f t="shared" si="1077"/>
        <v>0</v>
      </c>
      <c r="N1517" s="14">
        <f t="shared" si="1077"/>
        <v>0</v>
      </c>
      <c r="O1517" s="14">
        <f t="shared" si="1077"/>
        <v>0</v>
      </c>
      <c r="P1517" s="14">
        <f t="shared" si="1077"/>
        <v>0</v>
      </c>
      <c r="Q1517" s="14">
        <f t="shared" si="1077"/>
        <v>0</v>
      </c>
      <c r="R1517" s="14">
        <f t="shared" si="1077"/>
        <v>0</v>
      </c>
      <c r="S1517" s="14">
        <f t="shared" si="1077"/>
        <v>0</v>
      </c>
      <c r="T1517" s="14">
        <f t="shared" si="1077"/>
        <v>0</v>
      </c>
      <c r="U1517" s="14">
        <f t="shared" si="1077"/>
        <v>0</v>
      </c>
      <c r="V1517" s="14">
        <f t="shared" si="1077"/>
        <v>0</v>
      </c>
      <c r="W1517" s="14">
        <f t="shared" si="1077"/>
        <v>0</v>
      </c>
      <c r="X1517" s="14">
        <f t="shared" si="1077"/>
        <v>0</v>
      </c>
      <c r="Y1517" s="14">
        <f t="shared" si="1077"/>
        <v>0</v>
      </c>
      <c r="Z1517" s="14">
        <f t="shared" si="1077"/>
        <v>0</v>
      </c>
      <c r="AA1517" s="14">
        <f t="shared" si="1079"/>
        <v>0</v>
      </c>
      <c r="AB1517" s="19"/>
      <c r="AC1517" s="15"/>
    </row>
    <row r="1518" spans="1:29" s="16" customFormat="1" ht="18" customHeight="1" x14ac:dyDescent="0.25">
      <c r="A1518" s="20" t="s">
        <v>40</v>
      </c>
      <c r="B1518" s="21">
        <f>SUM(B1514:B1517)</f>
        <v>367033000</v>
      </c>
      <c r="C1518" s="21">
        <f t="shared" ref="C1518:AA1518" si="1081">SUM(C1514:C1517)</f>
        <v>67863000</v>
      </c>
      <c r="D1518" s="21">
        <f t="shared" si="1081"/>
        <v>0</v>
      </c>
      <c r="E1518" s="21">
        <f t="shared" si="1081"/>
        <v>3655808.98</v>
      </c>
      <c r="F1518" s="21">
        <f t="shared" si="1081"/>
        <v>0</v>
      </c>
      <c r="G1518" s="21">
        <f t="shared" si="1081"/>
        <v>0</v>
      </c>
      <c r="H1518" s="21">
        <f t="shared" si="1081"/>
        <v>0</v>
      </c>
      <c r="I1518" s="21">
        <f t="shared" si="1081"/>
        <v>0</v>
      </c>
      <c r="J1518" s="21">
        <f t="shared" si="1081"/>
        <v>0</v>
      </c>
      <c r="K1518" s="21">
        <f t="shared" si="1081"/>
        <v>0</v>
      </c>
      <c r="L1518" s="21">
        <f t="shared" si="1081"/>
        <v>0</v>
      </c>
      <c r="M1518" s="21">
        <f t="shared" si="1081"/>
        <v>0</v>
      </c>
      <c r="N1518" s="21">
        <f t="shared" si="1081"/>
        <v>761436</v>
      </c>
      <c r="O1518" s="21">
        <f t="shared" si="1081"/>
        <v>0</v>
      </c>
      <c r="P1518" s="21">
        <f t="shared" si="1081"/>
        <v>2894372.98</v>
      </c>
      <c r="Q1518" s="21">
        <f t="shared" si="1081"/>
        <v>0</v>
      </c>
      <c r="R1518" s="21">
        <f t="shared" si="1081"/>
        <v>0</v>
      </c>
      <c r="S1518" s="21">
        <f t="shared" si="1081"/>
        <v>0</v>
      </c>
      <c r="T1518" s="21">
        <f t="shared" si="1081"/>
        <v>0</v>
      </c>
      <c r="U1518" s="21">
        <f t="shared" si="1081"/>
        <v>0</v>
      </c>
      <c r="V1518" s="21">
        <f t="shared" si="1081"/>
        <v>0</v>
      </c>
      <c r="W1518" s="21">
        <f t="shared" si="1081"/>
        <v>0</v>
      </c>
      <c r="X1518" s="21">
        <f t="shared" si="1081"/>
        <v>0</v>
      </c>
      <c r="Y1518" s="21">
        <f t="shared" si="1081"/>
        <v>0</v>
      </c>
      <c r="Z1518" s="21">
        <f t="shared" si="1081"/>
        <v>3655808.98</v>
      </c>
      <c r="AA1518" s="21">
        <f t="shared" si="1081"/>
        <v>363377191.01999998</v>
      </c>
      <c r="AB1518" s="22">
        <f t="shared" ref="AB1518" si="1082">Z1518/B1518</f>
        <v>9.9604367454697532E-3</v>
      </c>
      <c r="AC1518" s="15"/>
    </row>
    <row r="1519" spans="1:29" s="16" customFormat="1" ht="18" customHeight="1" x14ac:dyDescent="0.25">
      <c r="A1519" s="23" t="s">
        <v>41</v>
      </c>
      <c r="B1519" s="14">
        <f t="shared" si="1078"/>
        <v>0</v>
      </c>
      <c r="C1519" s="14">
        <f t="shared" si="1077"/>
        <v>0</v>
      </c>
      <c r="D1519" s="14">
        <f t="shared" si="1077"/>
        <v>0</v>
      </c>
      <c r="E1519" s="14">
        <f t="shared" si="1077"/>
        <v>0</v>
      </c>
      <c r="F1519" s="14">
        <f t="shared" si="1077"/>
        <v>0</v>
      </c>
      <c r="G1519" s="14">
        <f t="shared" si="1077"/>
        <v>0</v>
      </c>
      <c r="H1519" s="14">
        <f t="shared" si="1077"/>
        <v>0</v>
      </c>
      <c r="I1519" s="14">
        <f t="shared" si="1077"/>
        <v>0</v>
      </c>
      <c r="J1519" s="14">
        <f t="shared" si="1077"/>
        <v>0</v>
      </c>
      <c r="K1519" s="14">
        <f t="shared" si="1077"/>
        <v>0</v>
      </c>
      <c r="L1519" s="14">
        <f t="shared" si="1077"/>
        <v>0</v>
      </c>
      <c r="M1519" s="14">
        <f t="shared" si="1077"/>
        <v>0</v>
      </c>
      <c r="N1519" s="14">
        <f t="shared" si="1077"/>
        <v>0</v>
      </c>
      <c r="O1519" s="14">
        <f t="shared" si="1077"/>
        <v>0</v>
      </c>
      <c r="P1519" s="14">
        <f t="shared" si="1077"/>
        <v>0</v>
      </c>
      <c r="Q1519" s="14">
        <f t="shared" si="1077"/>
        <v>0</v>
      </c>
      <c r="R1519" s="14">
        <f t="shared" si="1077"/>
        <v>0</v>
      </c>
      <c r="S1519" s="14">
        <f t="shared" si="1077"/>
        <v>0</v>
      </c>
      <c r="T1519" s="14">
        <f t="shared" si="1077"/>
        <v>0</v>
      </c>
      <c r="U1519" s="14">
        <f t="shared" si="1077"/>
        <v>0</v>
      </c>
      <c r="V1519" s="14">
        <f t="shared" si="1077"/>
        <v>0</v>
      </c>
      <c r="W1519" s="14">
        <f t="shared" si="1077"/>
        <v>0</v>
      </c>
      <c r="X1519" s="14">
        <f t="shared" si="1077"/>
        <v>0</v>
      </c>
      <c r="Y1519" s="14">
        <f t="shared" si="1077"/>
        <v>0</v>
      </c>
      <c r="Z1519" s="14">
        <f t="shared" si="1077"/>
        <v>0</v>
      </c>
      <c r="AA1519" s="14">
        <f t="shared" ref="AA1519" si="1083">B1519-Z1519</f>
        <v>0</v>
      </c>
      <c r="AB1519" s="19"/>
      <c r="AC1519" s="15"/>
    </row>
    <row r="1520" spans="1:29" s="16" customFormat="1" ht="18" customHeight="1" x14ac:dyDescent="0.25">
      <c r="A1520" s="20" t="s">
        <v>42</v>
      </c>
      <c r="B1520" s="21">
        <f>B1519+B1518</f>
        <v>367033000</v>
      </c>
      <c r="C1520" s="21">
        <f t="shared" ref="C1520:AA1520" si="1084">C1519+C1518</f>
        <v>67863000</v>
      </c>
      <c r="D1520" s="21">
        <f t="shared" si="1084"/>
        <v>0</v>
      </c>
      <c r="E1520" s="21">
        <f t="shared" si="1084"/>
        <v>3655808.98</v>
      </c>
      <c r="F1520" s="21">
        <f t="shared" si="1084"/>
        <v>0</v>
      </c>
      <c r="G1520" s="21">
        <f t="shared" si="1084"/>
        <v>0</v>
      </c>
      <c r="H1520" s="21">
        <f t="shared" si="1084"/>
        <v>0</v>
      </c>
      <c r="I1520" s="21">
        <f t="shared" si="1084"/>
        <v>0</v>
      </c>
      <c r="J1520" s="21">
        <f t="shared" si="1084"/>
        <v>0</v>
      </c>
      <c r="K1520" s="21">
        <f t="shared" si="1084"/>
        <v>0</v>
      </c>
      <c r="L1520" s="21">
        <f t="shared" si="1084"/>
        <v>0</v>
      </c>
      <c r="M1520" s="21">
        <f t="shared" si="1084"/>
        <v>0</v>
      </c>
      <c r="N1520" s="21">
        <f t="shared" si="1084"/>
        <v>761436</v>
      </c>
      <c r="O1520" s="21">
        <f t="shared" si="1084"/>
        <v>0</v>
      </c>
      <c r="P1520" s="21">
        <f t="shared" si="1084"/>
        <v>2894372.98</v>
      </c>
      <c r="Q1520" s="21">
        <f t="shared" si="1084"/>
        <v>0</v>
      </c>
      <c r="R1520" s="21">
        <f t="shared" si="1084"/>
        <v>0</v>
      </c>
      <c r="S1520" s="21">
        <f t="shared" si="1084"/>
        <v>0</v>
      </c>
      <c r="T1520" s="21">
        <f t="shared" si="1084"/>
        <v>0</v>
      </c>
      <c r="U1520" s="21">
        <f t="shared" si="1084"/>
        <v>0</v>
      </c>
      <c r="V1520" s="21">
        <f t="shared" si="1084"/>
        <v>0</v>
      </c>
      <c r="W1520" s="21">
        <f t="shared" si="1084"/>
        <v>0</v>
      </c>
      <c r="X1520" s="21">
        <f t="shared" si="1084"/>
        <v>0</v>
      </c>
      <c r="Y1520" s="21">
        <f t="shared" si="1084"/>
        <v>0</v>
      </c>
      <c r="Z1520" s="21">
        <f t="shared" si="1084"/>
        <v>3655808.98</v>
      </c>
      <c r="AA1520" s="21">
        <f t="shared" si="1084"/>
        <v>363377191.01999998</v>
      </c>
      <c r="AB1520" s="22">
        <f t="shared" ref="AB1520" si="1085">Z1520/B1520</f>
        <v>9.9604367454697532E-3</v>
      </c>
      <c r="AC1520" s="24"/>
    </row>
    <row r="1521" spans="1:29" s="16" customFormat="1" ht="15" customHeight="1" x14ac:dyDescent="0.25">
      <c r="A1521" s="13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5"/>
    </row>
    <row r="1522" spans="1:29" s="16" customFormat="1" ht="15" customHeight="1" x14ac:dyDescent="0.25">
      <c r="A1522" s="13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5"/>
    </row>
    <row r="1523" spans="1:29" s="16" customFormat="1" ht="15" customHeight="1" x14ac:dyDescent="0.25">
      <c r="A1523" s="17" t="s">
        <v>79</v>
      </c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5"/>
    </row>
    <row r="1524" spans="1:29" s="16" customFormat="1" ht="18" customHeight="1" x14ac:dyDescent="0.2">
      <c r="A1524" s="18" t="s">
        <v>36</v>
      </c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>
        <f>SUM(M1524:Y1524)</f>
        <v>0</v>
      </c>
      <c r="AA1524" s="14">
        <f>B1524-Z1524</f>
        <v>0</v>
      </c>
      <c r="AB1524" s="19"/>
      <c r="AC1524" s="15"/>
    </row>
    <row r="1525" spans="1:29" s="16" customFormat="1" ht="18" customHeight="1" x14ac:dyDescent="0.2">
      <c r="A1525" s="18" t="s">
        <v>37</v>
      </c>
      <c r="B1525" s="14">
        <f>[1]consoCURRENT!E31401</f>
        <v>67863000</v>
      </c>
      <c r="C1525" s="14">
        <f>[1]consoCURRENT!F31401</f>
        <v>67863000</v>
      </c>
      <c r="D1525" s="14">
        <f>[1]consoCURRENT!G31401</f>
        <v>0</v>
      </c>
      <c r="E1525" s="14">
        <f>[1]consoCURRENT!H31401</f>
        <v>773827.16</v>
      </c>
      <c r="F1525" s="14">
        <f>[1]consoCURRENT!I31401</f>
        <v>0</v>
      </c>
      <c r="G1525" s="14">
        <f>[1]consoCURRENT!J31401</f>
        <v>0</v>
      </c>
      <c r="H1525" s="14">
        <f>[1]consoCURRENT!K31401</f>
        <v>0</v>
      </c>
      <c r="I1525" s="14">
        <f>[1]consoCURRENT!L31401</f>
        <v>0</v>
      </c>
      <c r="J1525" s="14">
        <f>[1]consoCURRENT!M31401</f>
        <v>0</v>
      </c>
      <c r="K1525" s="14">
        <f>[1]consoCURRENT!N31401</f>
        <v>0</v>
      </c>
      <c r="L1525" s="14">
        <f>[1]consoCURRENT!O31401</f>
        <v>0</v>
      </c>
      <c r="M1525" s="14">
        <f>[1]consoCURRENT!P31401</f>
        <v>0</v>
      </c>
      <c r="N1525" s="14">
        <f>[1]consoCURRENT!Q31401</f>
        <v>761436</v>
      </c>
      <c r="O1525" s="14">
        <f>[1]consoCURRENT!R31401</f>
        <v>0</v>
      </c>
      <c r="P1525" s="14">
        <f>[1]consoCURRENT!S31401</f>
        <v>12391.16</v>
      </c>
      <c r="Q1525" s="14">
        <f>[1]consoCURRENT!T31401</f>
        <v>0</v>
      </c>
      <c r="R1525" s="14">
        <f>[1]consoCURRENT!U31401</f>
        <v>0</v>
      </c>
      <c r="S1525" s="14">
        <f>[1]consoCURRENT!V31401</f>
        <v>0</v>
      </c>
      <c r="T1525" s="14">
        <f>[1]consoCURRENT!W31401</f>
        <v>0</v>
      </c>
      <c r="U1525" s="14">
        <f>[1]consoCURRENT!X31401</f>
        <v>0</v>
      </c>
      <c r="V1525" s="14">
        <f>[1]consoCURRENT!Y31401</f>
        <v>0</v>
      </c>
      <c r="W1525" s="14">
        <f>[1]consoCURRENT!Z31401</f>
        <v>0</v>
      </c>
      <c r="X1525" s="14">
        <f>[1]consoCURRENT!AA31401</f>
        <v>0</v>
      </c>
      <c r="Y1525" s="14">
        <f>[1]consoCURRENT!AB31401</f>
        <v>0</v>
      </c>
      <c r="Z1525" s="14">
        <f t="shared" ref="Z1525:Z1527" si="1086">SUM(M1525:Y1525)</f>
        <v>773827.16</v>
      </c>
      <c r="AA1525" s="14">
        <f t="shared" ref="AA1525:AA1527" si="1087">B1525-Z1525</f>
        <v>67089172.840000004</v>
      </c>
      <c r="AB1525" s="19">
        <f t="shared" ref="AB1525" si="1088">Z1525/B1525</f>
        <v>1.1402784433343648E-2</v>
      </c>
      <c r="AC1525" s="15"/>
    </row>
    <row r="1526" spans="1:29" s="16" customFormat="1" ht="18" customHeight="1" x14ac:dyDescent="0.2">
      <c r="A1526" s="18" t="s">
        <v>38</v>
      </c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>
        <f t="shared" si="1086"/>
        <v>0</v>
      </c>
      <c r="AA1526" s="14">
        <f t="shared" si="1087"/>
        <v>0</v>
      </c>
      <c r="AB1526" s="19"/>
      <c r="AC1526" s="15"/>
    </row>
    <row r="1527" spans="1:29" s="16" customFormat="1" ht="18" customHeight="1" x14ac:dyDescent="0.2">
      <c r="A1527" s="18" t="s">
        <v>39</v>
      </c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>
        <f t="shared" si="1086"/>
        <v>0</v>
      </c>
      <c r="AA1527" s="14">
        <f t="shared" si="1087"/>
        <v>0</v>
      </c>
      <c r="AB1527" s="19"/>
      <c r="AC1527" s="15"/>
    </row>
    <row r="1528" spans="1:29" s="16" customFormat="1" ht="18" customHeight="1" x14ac:dyDescent="0.25">
      <c r="A1528" s="20" t="s">
        <v>40</v>
      </c>
      <c r="B1528" s="21">
        <f>SUM(B1524:B1527)</f>
        <v>67863000</v>
      </c>
      <c r="C1528" s="21">
        <f t="shared" ref="C1528:AA1528" si="1089">SUM(C1524:C1527)</f>
        <v>67863000</v>
      </c>
      <c r="D1528" s="21">
        <f t="shared" si="1089"/>
        <v>0</v>
      </c>
      <c r="E1528" s="21">
        <f t="shared" si="1089"/>
        <v>773827.16</v>
      </c>
      <c r="F1528" s="21">
        <f t="shared" si="1089"/>
        <v>0</v>
      </c>
      <c r="G1528" s="21">
        <f t="shared" si="1089"/>
        <v>0</v>
      </c>
      <c r="H1528" s="21">
        <f t="shared" si="1089"/>
        <v>0</v>
      </c>
      <c r="I1528" s="21">
        <f t="shared" si="1089"/>
        <v>0</v>
      </c>
      <c r="J1528" s="21">
        <f t="shared" si="1089"/>
        <v>0</v>
      </c>
      <c r="K1528" s="21">
        <f t="shared" si="1089"/>
        <v>0</v>
      </c>
      <c r="L1528" s="21">
        <f t="shared" si="1089"/>
        <v>0</v>
      </c>
      <c r="M1528" s="21">
        <f t="shared" si="1089"/>
        <v>0</v>
      </c>
      <c r="N1528" s="21">
        <f t="shared" si="1089"/>
        <v>761436</v>
      </c>
      <c r="O1528" s="21">
        <f t="shared" si="1089"/>
        <v>0</v>
      </c>
      <c r="P1528" s="21">
        <f t="shared" si="1089"/>
        <v>12391.16</v>
      </c>
      <c r="Q1528" s="21">
        <f t="shared" si="1089"/>
        <v>0</v>
      </c>
      <c r="R1528" s="21">
        <f t="shared" si="1089"/>
        <v>0</v>
      </c>
      <c r="S1528" s="21">
        <f t="shared" si="1089"/>
        <v>0</v>
      </c>
      <c r="T1528" s="21">
        <f t="shared" si="1089"/>
        <v>0</v>
      </c>
      <c r="U1528" s="21">
        <f t="shared" si="1089"/>
        <v>0</v>
      </c>
      <c r="V1528" s="21">
        <f t="shared" si="1089"/>
        <v>0</v>
      </c>
      <c r="W1528" s="21">
        <f t="shared" si="1089"/>
        <v>0</v>
      </c>
      <c r="X1528" s="21">
        <f t="shared" si="1089"/>
        <v>0</v>
      </c>
      <c r="Y1528" s="21">
        <f t="shared" si="1089"/>
        <v>0</v>
      </c>
      <c r="Z1528" s="21">
        <f t="shared" si="1089"/>
        <v>773827.16</v>
      </c>
      <c r="AA1528" s="21">
        <f t="shared" si="1089"/>
        <v>67089172.840000004</v>
      </c>
      <c r="AB1528" s="22">
        <f t="shared" ref="AB1528" si="1090">Z1528/B1528</f>
        <v>1.1402784433343648E-2</v>
      </c>
      <c r="AC1528" s="15"/>
    </row>
    <row r="1529" spans="1:29" s="16" customFormat="1" ht="18" customHeight="1" x14ac:dyDescent="0.25">
      <c r="A1529" s="23" t="s">
        <v>41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>
        <f t="shared" ref="Z1529" si="1091">SUM(M1529:Y1529)</f>
        <v>0</v>
      </c>
      <c r="AA1529" s="14">
        <f t="shared" ref="AA1529" si="1092">B1529-Z1529</f>
        <v>0</v>
      </c>
      <c r="AB1529" s="19"/>
      <c r="AC1529" s="15"/>
    </row>
    <row r="1530" spans="1:29" s="16" customFormat="1" ht="18" customHeight="1" x14ac:dyDescent="0.25">
      <c r="A1530" s="20" t="s">
        <v>42</v>
      </c>
      <c r="B1530" s="21">
        <f>B1529+B1528</f>
        <v>67863000</v>
      </c>
      <c r="C1530" s="21">
        <f t="shared" ref="C1530:AA1530" si="1093">C1529+C1528</f>
        <v>67863000</v>
      </c>
      <c r="D1530" s="21">
        <f t="shared" si="1093"/>
        <v>0</v>
      </c>
      <c r="E1530" s="21">
        <f t="shared" si="1093"/>
        <v>773827.16</v>
      </c>
      <c r="F1530" s="21">
        <f t="shared" si="1093"/>
        <v>0</v>
      </c>
      <c r="G1530" s="21">
        <f t="shared" si="1093"/>
        <v>0</v>
      </c>
      <c r="H1530" s="21">
        <f t="shared" si="1093"/>
        <v>0</v>
      </c>
      <c r="I1530" s="21">
        <f t="shared" si="1093"/>
        <v>0</v>
      </c>
      <c r="J1530" s="21">
        <f t="shared" si="1093"/>
        <v>0</v>
      </c>
      <c r="K1530" s="21">
        <f t="shared" si="1093"/>
        <v>0</v>
      </c>
      <c r="L1530" s="21">
        <f t="shared" si="1093"/>
        <v>0</v>
      </c>
      <c r="M1530" s="21">
        <f t="shared" si="1093"/>
        <v>0</v>
      </c>
      <c r="N1530" s="21">
        <f t="shared" si="1093"/>
        <v>761436</v>
      </c>
      <c r="O1530" s="21">
        <f t="shared" si="1093"/>
        <v>0</v>
      </c>
      <c r="P1530" s="21">
        <f t="shared" si="1093"/>
        <v>12391.16</v>
      </c>
      <c r="Q1530" s="21">
        <f t="shared" si="1093"/>
        <v>0</v>
      </c>
      <c r="R1530" s="21">
        <f t="shared" si="1093"/>
        <v>0</v>
      </c>
      <c r="S1530" s="21">
        <f t="shared" si="1093"/>
        <v>0</v>
      </c>
      <c r="T1530" s="21">
        <f t="shared" si="1093"/>
        <v>0</v>
      </c>
      <c r="U1530" s="21">
        <f t="shared" si="1093"/>
        <v>0</v>
      </c>
      <c r="V1530" s="21">
        <f t="shared" si="1093"/>
        <v>0</v>
      </c>
      <c r="W1530" s="21">
        <f t="shared" si="1093"/>
        <v>0</v>
      </c>
      <c r="X1530" s="21">
        <f t="shared" si="1093"/>
        <v>0</v>
      </c>
      <c r="Y1530" s="21">
        <f t="shared" si="1093"/>
        <v>0</v>
      </c>
      <c r="Z1530" s="21">
        <f t="shared" si="1093"/>
        <v>773827.16</v>
      </c>
      <c r="AA1530" s="21">
        <f t="shared" si="1093"/>
        <v>67089172.840000004</v>
      </c>
      <c r="AB1530" s="22">
        <f t="shared" ref="AB1530" si="1094">Z1530/B1530</f>
        <v>1.1402784433343648E-2</v>
      </c>
      <c r="AC1530" s="24"/>
    </row>
    <row r="1531" spans="1:29" s="16" customFormat="1" ht="15" customHeight="1" x14ac:dyDescent="0.25">
      <c r="A1531" s="13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5"/>
    </row>
    <row r="1532" spans="1:29" s="16" customFormat="1" ht="15" customHeight="1" x14ac:dyDescent="0.25">
      <c r="A1532" s="13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5"/>
    </row>
    <row r="1533" spans="1:29" s="16" customFormat="1" ht="15" customHeight="1" x14ac:dyDescent="0.25">
      <c r="A1533" s="17" t="s">
        <v>55</v>
      </c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5"/>
    </row>
    <row r="1534" spans="1:29" s="16" customFormat="1" ht="18" customHeight="1" x14ac:dyDescent="0.2">
      <c r="A1534" s="18" t="s">
        <v>36</v>
      </c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>
        <f>SUM(M1534:Y1534)</f>
        <v>0</v>
      </c>
      <c r="AA1534" s="14">
        <f>B1534-Z1534</f>
        <v>0</v>
      </c>
      <c r="AB1534" s="19"/>
      <c r="AC1534" s="15"/>
    </row>
    <row r="1535" spans="1:29" s="16" customFormat="1" ht="18" customHeight="1" x14ac:dyDescent="0.2">
      <c r="A1535" s="18" t="s">
        <v>37</v>
      </c>
      <c r="B1535" s="14">
        <f>[1]consoCURRENT!E31588</f>
        <v>1250000</v>
      </c>
      <c r="C1535" s="14">
        <f>[1]consoCURRENT!F31588</f>
        <v>0</v>
      </c>
      <c r="D1535" s="14">
        <f>[1]consoCURRENT!G31588</f>
        <v>0</v>
      </c>
      <c r="E1535" s="14">
        <f>[1]consoCURRENT!H31588</f>
        <v>0</v>
      </c>
      <c r="F1535" s="14">
        <f>[1]consoCURRENT!I31588</f>
        <v>0</v>
      </c>
      <c r="G1535" s="14">
        <f>[1]consoCURRENT!J31588</f>
        <v>0</v>
      </c>
      <c r="H1535" s="14">
        <f>[1]consoCURRENT!K31588</f>
        <v>0</v>
      </c>
      <c r="I1535" s="14">
        <f>[1]consoCURRENT!L31588</f>
        <v>0</v>
      </c>
      <c r="J1535" s="14">
        <f>[1]consoCURRENT!M31588</f>
        <v>0</v>
      </c>
      <c r="K1535" s="14">
        <f>[1]consoCURRENT!N31588</f>
        <v>0</v>
      </c>
      <c r="L1535" s="14">
        <f>[1]consoCURRENT!O31588</f>
        <v>0</v>
      </c>
      <c r="M1535" s="14">
        <f>[1]consoCURRENT!P31588</f>
        <v>0</v>
      </c>
      <c r="N1535" s="14">
        <f>[1]consoCURRENT!Q31588</f>
        <v>0</v>
      </c>
      <c r="O1535" s="14">
        <f>[1]consoCURRENT!R31588</f>
        <v>0</v>
      </c>
      <c r="P1535" s="14">
        <f>[1]consoCURRENT!S31588</f>
        <v>0</v>
      </c>
      <c r="Q1535" s="14">
        <f>[1]consoCURRENT!T31588</f>
        <v>0</v>
      </c>
      <c r="R1535" s="14">
        <f>[1]consoCURRENT!U31588</f>
        <v>0</v>
      </c>
      <c r="S1535" s="14">
        <f>[1]consoCURRENT!V31588</f>
        <v>0</v>
      </c>
      <c r="T1535" s="14">
        <f>[1]consoCURRENT!W31588</f>
        <v>0</v>
      </c>
      <c r="U1535" s="14">
        <f>[1]consoCURRENT!X31588</f>
        <v>0</v>
      </c>
      <c r="V1535" s="14">
        <f>[1]consoCURRENT!Y31588</f>
        <v>0</v>
      </c>
      <c r="W1535" s="14">
        <f>[1]consoCURRENT!Z31588</f>
        <v>0</v>
      </c>
      <c r="X1535" s="14">
        <f>[1]consoCURRENT!AA31588</f>
        <v>0</v>
      </c>
      <c r="Y1535" s="14">
        <f>[1]consoCURRENT!AB31588</f>
        <v>0</v>
      </c>
      <c r="Z1535" s="14">
        <f t="shared" ref="Z1535:Z1537" si="1095">SUM(M1535:Y1535)</f>
        <v>0</v>
      </c>
      <c r="AA1535" s="14">
        <f t="shared" ref="AA1535:AA1537" si="1096">B1535-Z1535</f>
        <v>1250000</v>
      </c>
      <c r="AB1535" s="19">
        <f t="shared" ref="AB1535" si="1097">Z1535/B1535</f>
        <v>0</v>
      </c>
      <c r="AC1535" s="15"/>
    </row>
    <row r="1536" spans="1:29" s="16" customFormat="1" ht="18" customHeight="1" x14ac:dyDescent="0.2">
      <c r="A1536" s="18" t="s">
        <v>38</v>
      </c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>
        <f t="shared" si="1095"/>
        <v>0</v>
      </c>
      <c r="AA1536" s="14">
        <f t="shared" si="1096"/>
        <v>0</v>
      </c>
      <c r="AB1536" s="19"/>
      <c r="AC1536" s="15"/>
    </row>
    <row r="1537" spans="1:29" s="16" customFormat="1" ht="18" customHeight="1" x14ac:dyDescent="0.2">
      <c r="A1537" s="18" t="s">
        <v>39</v>
      </c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>
        <f t="shared" si="1095"/>
        <v>0</v>
      </c>
      <c r="AA1537" s="14">
        <f t="shared" si="1096"/>
        <v>0</v>
      </c>
      <c r="AB1537" s="19"/>
      <c r="AC1537" s="15"/>
    </row>
    <row r="1538" spans="1:29" s="16" customFormat="1" ht="18" customHeight="1" x14ac:dyDescent="0.25">
      <c r="A1538" s="20" t="s">
        <v>40</v>
      </c>
      <c r="B1538" s="21">
        <f>SUM(B1534:B1537)</f>
        <v>1250000</v>
      </c>
      <c r="C1538" s="21">
        <f t="shared" ref="C1538:AA1538" si="1098">SUM(C1534:C1537)</f>
        <v>0</v>
      </c>
      <c r="D1538" s="21">
        <f t="shared" si="1098"/>
        <v>0</v>
      </c>
      <c r="E1538" s="21">
        <f t="shared" si="1098"/>
        <v>0</v>
      </c>
      <c r="F1538" s="21">
        <f t="shared" si="1098"/>
        <v>0</v>
      </c>
      <c r="G1538" s="21">
        <f t="shared" si="1098"/>
        <v>0</v>
      </c>
      <c r="H1538" s="21">
        <f t="shared" si="1098"/>
        <v>0</v>
      </c>
      <c r="I1538" s="21">
        <f t="shared" si="1098"/>
        <v>0</v>
      </c>
      <c r="J1538" s="21">
        <f t="shared" si="1098"/>
        <v>0</v>
      </c>
      <c r="K1538" s="21">
        <f t="shared" si="1098"/>
        <v>0</v>
      </c>
      <c r="L1538" s="21">
        <f t="shared" si="1098"/>
        <v>0</v>
      </c>
      <c r="M1538" s="21">
        <f t="shared" si="1098"/>
        <v>0</v>
      </c>
      <c r="N1538" s="21">
        <f t="shared" si="1098"/>
        <v>0</v>
      </c>
      <c r="O1538" s="21">
        <f t="shared" si="1098"/>
        <v>0</v>
      </c>
      <c r="P1538" s="21">
        <f t="shared" si="1098"/>
        <v>0</v>
      </c>
      <c r="Q1538" s="21">
        <f t="shared" si="1098"/>
        <v>0</v>
      </c>
      <c r="R1538" s="21">
        <f t="shared" si="1098"/>
        <v>0</v>
      </c>
      <c r="S1538" s="21">
        <f t="shared" si="1098"/>
        <v>0</v>
      </c>
      <c r="T1538" s="21">
        <f t="shared" si="1098"/>
        <v>0</v>
      </c>
      <c r="U1538" s="21">
        <f t="shared" si="1098"/>
        <v>0</v>
      </c>
      <c r="V1538" s="21">
        <f t="shared" si="1098"/>
        <v>0</v>
      </c>
      <c r="W1538" s="21">
        <f t="shared" si="1098"/>
        <v>0</v>
      </c>
      <c r="X1538" s="21">
        <f t="shared" si="1098"/>
        <v>0</v>
      </c>
      <c r="Y1538" s="21">
        <f t="shared" si="1098"/>
        <v>0</v>
      </c>
      <c r="Z1538" s="21">
        <f t="shared" si="1098"/>
        <v>0</v>
      </c>
      <c r="AA1538" s="21">
        <f t="shared" si="1098"/>
        <v>1250000</v>
      </c>
      <c r="AB1538" s="22">
        <f t="shared" ref="AB1538" si="1099">Z1538/B1538</f>
        <v>0</v>
      </c>
      <c r="AC1538" s="15"/>
    </row>
    <row r="1539" spans="1:29" s="16" customFormat="1" ht="18" customHeight="1" x14ac:dyDescent="0.25">
      <c r="A1539" s="23" t="s">
        <v>41</v>
      </c>
      <c r="B1539" s="14">
        <f>[1]consoCURRENT!E27910</f>
        <v>0</v>
      </c>
      <c r="C1539" s="14">
        <f>[1]consoCURRENT!F27910</f>
        <v>0</v>
      </c>
      <c r="D1539" s="14">
        <f>[1]consoCURRENT!G27910</f>
        <v>0</v>
      </c>
      <c r="E1539" s="14">
        <f>[1]consoCURRENT!H27910</f>
        <v>0</v>
      </c>
      <c r="F1539" s="14">
        <f>[1]consoCURRENT!I27910</f>
        <v>0</v>
      </c>
      <c r="G1539" s="14">
        <f>[1]consoCURRENT!J27910</f>
        <v>0</v>
      </c>
      <c r="H1539" s="14">
        <f>[1]consoCURRENT!K27910</f>
        <v>0</v>
      </c>
      <c r="I1539" s="14">
        <f>[1]consoCURRENT!L27910</f>
        <v>0</v>
      </c>
      <c r="J1539" s="14">
        <f>[1]consoCURRENT!M27910</f>
        <v>0</v>
      </c>
      <c r="K1539" s="14">
        <f>[1]consoCURRENT!N27910</f>
        <v>0</v>
      </c>
      <c r="L1539" s="14">
        <f>[1]consoCURRENT!O27910</f>
        <v>0</v>
      </c>
      <c r="M1539" s="14">
        <f>[1]consoCURRENT!P27910</f>
        <v>0</v>
      </c>
      <c r="N1539" s="14">
        <f>[1]consoCURRENT!Q27910</f>
        <v>0</v>
      </c>
      <c r="O1539" s="14">
        <f>[1]consoCURRENT!R27910</f>
        <v>0</v>
      </c>
      <c r="P1539" s="14">
        <f>[1]consoCURRENT!S27910</f>
        <v>0</v>
      </c>
      <c r="Q1539" s="14">
        <f>[1]consoCURRENT!T27910</f>
        <v>0</v>
      </c>
      <c r="R1539" s="14">
        <f>[1]consoCURRENT!U27910</f>
        <v>0</v>
      </c>
      <c r="S1539" s="14">
        <f>[1]consoCURRENT!V27910</f>
        <v>0</v>
      </c>
      <c r="T1539" s="14">
        <f>[1]consoCURRENT!W27910</f>
        <v>0</v>
      </c>
      <c r="U1539" s="14">
        <f>[1]consoCURRENT!X27910</f>
        <v>0</v>
      </c>
      <c r="V1539" s="14">
        <f>[1]consoCURRENT!Y27910</f>
        <v>0</v>
      </c>
      <c r="W1539" s="14">
        <f>[1]consoCURRENT!Z27910</f>
        <v>0</v>
      </c>
      <c r="X1539" s="14">
        <f>[1]consoCURRENT!AA27910</f>
        <v>0</v>
      </c>
      <c r="Y1539" s="14">
        <f>[1]consoCURRENT!AB27910</f>
        <v>0</v>
      </c>
      <c r="Z1539" s="14">
        <f t="shared" ref="Z1539" si="1100">SUM(M1539:Y1539)</f>
        <v>0</v>
      </c>
      <c r="AA1539" s="14">
        <f t="shared" ref="AA1539" si="1101">B1539-Z1539</f>
        <v>0</v>
      </c>
      <c r="AB1539" s="19"/>
      <c r="AC1539" s="15"/>
    </row>
    <row r="1540" spans="1:29" s="16" customFormat="1" ht="18" customHeight="1" x14ac:dyDescent="0.25">
      <c r="A1540" s="20" t="s">
        <v>42</v>
      </c>
      <c r="B1540" s="21">
        <f>B1539+B1538</f>
        <v>1250000</v>
      </c>
      <c r="C1540" s="21">
        <f t="shared" ref="C1540:AA1540" si="1102">C1539+C1538</f>
        <v>0</v>
      </c>
      <c r="D1540" s="21">
        <f t="shared" si="1102"/>
        <v>0</v>
      </c>
      <c r="E1540" s="21">
        <f t="shared" si="1102"/>
        <v>0</v>
      </c>
      <c r="F1540" s="21">
        <f t="shared" si="1102"/>
        <v>0</v>
      </c>
      <c r="G1540" s="21">
        <f t="shared" si="1102"/>
        <v>0</v>
      </c>
      <c r="H1540" s="21">
        <f t="shared" si="1102"/>
        <v>0</v>
      </c>
      <c r="I1540" s="21">
        <f t="shared" si="1102"/>
        <v>0</v>
      </c>
      <c r="J1540" s="21">
        <f t="shared" si="1102"/>
        <v>0</v>
      </c>
      <c r="K1540" s="21">
        <f t="shared" si="1102"/>
        <v>0</v>
      </c>
      <c r="L1540" s="21">
        <f t="shared" si="1102"/>
        <v>0</v>
      </c>
      <c r="M1540" s="21">
        <f t="shared" si="1102"/>
        <v>0</v>
      </c>
      <c r="N1540" s="21">
        <f t="shared" si="1102"/>
        <v>0</v>
      </c>
      <c r="O1540" s="21">
        <f t="shared" si="1102"/>
        <v>0</v>
      </c>
      <c r="P1540" s="21">
        <f t="shared" si="1102"/>
        <v>0</v>
      </c>
      <c r="Q1540" s="21">
        <f t="shared" si="1102"/>
        <v>0</v>
      </c>
      <c r="R1540" s="21">
        <f t="shared" si="1102"/>
        <v>0</v>
      </c>
      <c r="S1540" s="21">
        <f t="shared" si="1102"/>
        <v>0</v>
      </c>
      <c r="T1540" s="21">
        <f t="shared" si="1102"/>
        <v>0</v>
      </c>
      <c r="U1540" s="21">
        <f t="shared" si="1102"/>
        <v>0</v>
      </c>
      <c r="V1540" s="21">
        <f t="shared" si="1102"/>
        <v>0</v>
      </c>
      <c r="W1540" s="21">
        <f t="shared" si="1102"/>
        <v>0</v>
      </c>
      <c r="X1540" s="21">
        <f t="shared" si="1102"/>
        <v>0</v>
      </c>
      <c r="Y1540" s="21">
        <f t="shared" si="1102"/>
        <v>0</v>
      </c>
      <c r="Z1540" s="21">
        <f t="shared" si="1102"/>
        <v>0</v>
      </c>
      <c r="AA1540" s="21">
        <f t="shared" si="1102"/>
        <v>1250000</v>
      </c>
      <c r="AB1540" s="22">
        <f t="shared" ref="AB1540" si="1103">Z1540/B1540</f>
        <v>0</v>
      </c>
      <c r="AC1540" s="24"/>
    </row>
    <row r="1541" spans="1:29" s="16" customFormat="1" ht="15" customHeight="1" x14ac:dyDescent="0.25">
      <c r="A1541" s="13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5"/>
    </row>
    <row r="1542" spans="1:29" s="16" customFormat="1" ht="15" customHeight="1" x14ac:dyDescent="0.25">
      <c r="A1542" s="13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5"/>
    </row>
    <row r="1543" spans="1:29" s="16" customFormat="1" ht="15" hidden="1" customHeight="1" x14ac:dyDescent="0.25">
      <c r="A1543" s="17" t="s">
        <v>56</v>
      </c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5"/>
    </row>
    <row r="1544" spans="1:29" s="16" customFormat="1" ht="18" hidden="1" customHeight="1" x14ac:dyDescent="0.2">
      <c r="A1544" s="18" t="s">
        <v>36</v>
      </c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>
        <f>SUM(M1544:Y1544)</f>
        <v>0</v>
      </c>
      <c r="AA1544" s="14">
        <f>B1544-Z1544</f>
        <v>0</v>
      </c>
      <c r="AB1544" s="19" t="e">
        <f>Z1544/B1544</f>
        <v>#DIV/0!</v>
      </c>
      <c r="AC1544" s="15"/>
    </row>
    <row r="1545" spans="1:29" s="16" customFormat="1" ht="18" hidden="1" customHeight="1" x14ac:dyDescent="0.2">
      <c r="A1545" s="18" t="s">
        <v>37</v>
      </c>
      <c r="B1545" s="14">
        <f>[1]consoCURRENT!E31775</f>
        <v>0</v>
      </c>
      <c r="C1545" s="14">
        <f>[1]consoCURRENT!F31775</f>
        <v>0</v>
      </c>
      <c r="D1545" s="14">
        <f>[1]consoCURRENT!G31775</f>
        <v>0</v>
      </c>
      <c r="E1545" s="14">
        <f>[1]consoCURRENT!H31775</f>
        <v>0</v>
      </c>
      <c r="F1545" s="14">
        <f>[1]consoCURRENT!I31775</f>
        <v>0</v>
      </c>
      <c r="G1545" s="14">
        <f>[1]consoCURRENT!J31775</f>
        <v>0</v>
      </c>
      <c r="H1545" s="14">
        <f>[1]consoCURRENT!K31775</f>
        <v>0</v>
      </c>
      <c r="I1545" s="14">
        <f>[1]consoCURRENT!L31775</f>
        <v>0</v>
      </c>
      <c r="J1545" s="14">
        <f>[1]consoCURRENT!M31775</f>
        <v>0</v>
      </c>
      <c r="K1545" s="14">
        <f>[1]consoCURRENT!N31775</f>
        <v>0</v>
      </c>
      <c r="L1545" s="14">
        <f>[1]consoCURRENT!O31775</f>
        <v>0</v>
      </c>
      <c r="M1545" s="14">
        <f>[1]consoCURRENT!P31775</f>
        <v>0</v>
      </c>
      <c r="N1545" s="14">
        <f>[1]consoCURRENT!Q31775</f>
        <v>0</v>
      </c>
      <c r="O1545" s="14">
        <f>[1]consoCURRENT!R31775</f>
        <v>0</v>
      </c>
      <c r="P1545" s="14">
        <f>[1]consoCURRENT!S31775</f>
        <v>0</v>
      </c>
      <c r="Q1545" s="14">
        <f>[1]consoCURRENT!T31775</f>
        <v>0</v>
      </c>
      <c r="R1545" s="14">
        <f>[1]consoCURRENT!U31775</f>
        <v>0</v>
      </c>
      <c r="S1545" s="14">
        <f>[1]consoCURRENT!V31775</f>
        <v>0</v>
      </c>
      <c r="T1545" s="14">
        <f>[1]consoCURRENT!W31775</f>
        <v>0</v>
      </c>
      <c r="U1545" s="14">
        <f>[1]consoCURRENT!X31775</f>
        <v>0</v>
      </c>
      <c r="V1545" s="14">
        <f>[1]consoCURRENT!Y31775</f>
        <v>0</v>
      </c>
      <c r="W1545" s="14">
        <f>[1]consoCURRENT!Z31775</f>
        <v>0</v>
      </c>
      <c r="X1545" s="14">
        <f>[1]consoCURRENT!AA31775</f>
        <v>0</v>
      </c>
      <c r="Y1545" s="14">
        <f>[1]consoCURRENT!AB31775</f>
        <v>0</v>
      </c>
      <c r="Z1545" s="14">
        <f t="shared" ref="Z1545:Z1547" si="1104">SUM(M1545:Y1545)</f>
        <v>0</v>
      </c>
      <c r="AA1545" s="14">
        <f t="shared" ref="AA1545:AA1547" si="1105">B1545-Z1545</f>
        <v>0</v>
      </c>
      <c r="AB1545" s="19" t="e">
        <f t="shared" ref="AB1545" si="1106">Z1545/B1545</f>
        <v>#DIV/0!</v>
      </c>
      <c r="AC1545" s="15"/>
    </row>
    <row r="1546" spans="1:29" s="16" customFormat="1" ht="18" hidden="1" customHeight="1" x14ac:dyDescent="0.2">
      <c r="A1546" s="18" t="s">
        <v>38</v>
      </c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>
        <f t="shared" si="1104"/>
        <v>0</v>
      </c>
      <c r="AA1546" s="14">
        <f t="shared" si="1105"/>
        <v>0</v>
      </c>
      <c r="AB1546" s="19"/>
      <c r="AC1546" s="15"/>
    </row>
    <row r="1547" spans="1:29" s="16" customFormat="1" ht="18" hidden="1" customHeight="1" x14ac:dyDescent="0.2">
      <c r="A1547" s="18" t="s">
        <v>39</v>
      </c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>
        <f t="shared" si="1104"/>
        <v>0</v>
      </c>
      <c r="AA1547" s="14">
        <f t="shared" si="1105"/>
        <v>0</v>
      </c>
      <c r="AB1547" s="19"/>
      <c r="AC1547" s="15"/>
    </row>
    <row r="1548" spans="1:29" s="16" customFormat="1" ht="18" hidden="1" customHeight="1" x14ac:dyDescent="0.25">
      <c r="A1548" s="20" t="s">
        <v>40</v>
      </c>
      <c r="B1548" s="21">
        <f>SUM(B1544:B1547)</f>
        <v>0</v>
      </c>
      <c r="C1548" s="21">
        <f t="shared" ref="C1548:AA1548" si="1107">SUM(C1544:C1547)</f>
        <v>0</v>
      </c>
      <c r="D1548" s="21">
        <f t="shared" si="1107"/>
        <v>0</v>
      </c>
      <c r="E1548" s="21">
        <f t="shared" si="1107"/>
        <v>0</v>
      </c>
      <c r="F1548" s="21">
        <f t="shared" si="1107"/>
        <v>0</v>
      </c>
      <c r="G1548" s="21">
        <f t="shared" si="1107"/>
        <v>0</v>
      </c>
      <c r="H1548" s="21">
        <f t="shared" si="1107"/>
        <v>0</v>
      </c>
      <c r="I1548" s="21">
        <f t="shared" si="1107"/>
        <v>0</v>
      </c>
      <c r="J1548" s="21">
        <f t="shared" si="1107"/>
        <v>0</v>
      </c>
      <c r="K1548" s="21">
        <f t="shared" si="1107"/>
        <v>0</v>
      </c>
      <c r="L1548" s="21">
        <f t="shared" si="1107"/>
        <v>0</v>
      </c>
      <c r="M1548" s="21">
        <f t="shared" si="1107"/>
        <v>0</v>
      </c>
      <c r="N1548" s="21">
        <f t="shared" si="1107"/>
        <v>0</v>
      </c>
      <c r="O1548" s="21">
        <f t="shared" si="1107"/>
        <v>0</v>
      </c>
      <c r="P1548" s="21">
        <f t="shared" si="1107"/>
        <v>0</v>
      </c>
      <c r="Q1548" s="21">
        <f t="shared" si="1107"/>
        <v>0</v>
      </c>
      <c r="R1548" s="21">
        <f t="shared" si="1107"/>
        <v>0</v>
      </c>
      <c r="S1548" s="21">
        <f t="shared" si="1107"/>
        <v>0</v>
      </c>
      <c r="T1548" s="21">
        <f t="shared" si="1107"/>
        <v>0</v>
      </c>
      <c r="U1548" s="21">
        <f t="shared" si="1107"/>
        <v>0</v>
      </c>
      <c r="V1548" s="21">
        <f t="shared" si="1107"/>
        <v>0</v>
      </c>
      <c r="W1548" s="21">
        <f t="shared" si="1107"/>
        <v>0</v>
      </c>
      <c r="X1548" s="21">
        <f t="shared" si="1107"/>
        <v>0</v>
      </c>
      <c r="Y1548" s="21">
        <f t="shared" si="1107"/>
        <v>0</v>
      </c>
      <c r="Z1548" s="21">
        <f t="shared" si="1107"/>
        <v>0</v>
      </c>
      <c r="AA1548" s="21">
        <f t="shared" si="1107"/>
        <v>0</v>
      </c>
      <c r="AB1548" s="22" t="e">
        <f t="shared" ref="AB1548" si="1108">Z1548/B1548</f>
        <v>#DIV/0!</v>
      </c>
      <c r="AC1548" s="15"/>
    </row>
    <row r="1549" spans="1:29" s="16" customFormat="1" ht="18" hidden="1" customHeight="1" x14ac:dyDescent="0.25">
      <c r="A1549" s="23" t="s">
        <v>41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>
        <f t="shared" ref="Z1549" si="1109">SUM(M1549:Y1549)</f>
        <v>0</v>
      </c>
      <c r="AA1549" s="14">
        <f t="shared" ref="AA1549" si="1110">B1549-Z1549</f>
        <v>0</v>
      </c>
      <c r="AB1549" s="19"/>
      <c r="AC1549" s="15"/>
    </row>
    <row r="1550" spans="1:29" s="16" customFormat="1" ht="18" hidden="1" customHeight="1" x14ac:dyDescent="0.25">
      <c r="A1550" s="20" t="s">
        <v>42</v>
      </c>
      <c r="B1550" s="21">
        <f>B1549+B1548</f>
        <v>0</v>
      </c>
      <c r="C1550" s="21">
        <f t="shared" ref="C1550:AA1550" si="1111">C1549+C1548</f>
        <v>0</v>
      </c>
      <c r="D1550" s="21">
        <f t="shared" si="1111"/>
        <v>0</v>
      </c>
      <c r="E1550" s="21">
        <f t="shared" si="1111"/>
        <v>0</v>
      </c>
      <c r="F1550" s="21">
        <f t="shared" si="1111"/>
        <v>0</v>
      </c>
      <c r="G1550" s="21">
        <f t="shared" si="1111"/>
        <v>0</v>
      </c>
      <c r="H1550" s="21">
        <f t="shared" si="1111"/>
        <v>0</v>
      </c>
      <c r="I1550" s="21">
        <f t="shared" si="1111"/>
        <v>0</v>
      </c>
      <c r="J1550" s="21">
        <f t="shared" si="1111"/>
        <v>0</v>
      </c>
      <c r="K1550" s="21">
        <f t="shared" si="1111"/>
        <v>0</v>
      </c>
      <c r="L1550" s="21">
        <f t="shared" si="1111"/>
        <v>0</v>
      </c>
      <c r="M1550" s="21">
        <f t="shared" si="1111"/>
        <v>0</v>
      </c>
      <c r="N1550" s="21">
        <f t="shared" si="1111"/>
        <v>0</v>
      </c>
      <c r="O1550" s="21">
        <f t="shared" si="1111"/>
        <v>0</v>
      </c>
      <c r="P1550" s="21">
        <f t="shared" si="1111"/>
        <v>0</v>
      </c>
      <c r="Q1550" s="21">
        <f t="shared" si="1111"/>
        <v>0</v>
      </c>
      <c r="R1550" s="21">
        <f t="shared" si="1111"/>
        <v>0</v>
      </c>
      <c r="S1550" s="21">
        <f t="shared" si="1111"/>
        <v>0</v>
      </c>
      <c r="T1550" s="21">
        <f t="shared" si="1111"/>
        <v>0</v>
      </c>
      <c r="U1550" s="21">
        <f t="shared" si="1111"/>
        <v>0</v>
      </c>
      <c r="V1550" s="21">
        <f t="shared" si="1111"/>
        <v>0</v>
      </c>
      <c r="W1550" s="21">
        <f t="shared" si="1111"/>
        <v>0</v>
      </c>
      <c r="X1550" s="21">
        <f t="shared" si="1111"/>
        <v>0</v>
      </c>
      <c r="Y1550" s="21">
        <f t="shared" si="1111"/>
        <v>0</v>
      </c>
      <c r="Z1550" s="21">
        <f t="shared" si="1111"/>
        <v>0</v>
      </c>
      <c r="AA1550" s="21">
        <f t="shared" si="1111"/>
        <v>0</v>
      </c>
      <c r="AB1550" s="22" t="e">
        <f t="shared" ref="AB1550" si="1112">Z1550/B1550</f>
        <v>#DIV/0!</v>
      </c>
      <c r="AC1550" s="24"/>
    </row>
    <row r="1551" spans="1:29" s="16" customFormat="1" ht="15" hidden="1" customHeight="1" x14ac:dyDescent="0.25">
      <c r="A1551" s="13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5"/>
    </row>
    <row r="1552" spans="1:29" s="16" customFormat="1" ht="15" hidden="1" customHeight="1" x14ac:dyDescent="0.25">
      <c r="A1552" s="13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5"/>
    </row>
    <row r="1553" spans="1:29" s="16" customFormat="1" ht="15" hidden="1" customHeight="1" x14ac:dyDescent="0.25">
      <c r="A1553" s="17" t="s">
        <v>57</v>
      </c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5"/>
    </row>
    <row r="1554" spans="1:29" s="16" customFormat="1" ht="18" hidden="1" customHeight="1" x14ac:dyDescent="0.2">
      <c r="A1554" s="18" t="s">
        <v>36</v>
      </c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>
        <f>SUM(M1554:Y1554)</f>
        <v>0</v>
      </c>
      <c r="AA1554" s="14">
        <f>B1554-Z1554</f>
        <v>0</v>
      </c>
      <c r="AB1554" s="19" t="e">
        <f>Z1554/B1554</f>
        <v>#DIV/0!</v>
      </c>
      <c r="AC1554" s="15"/>
    </row>
    <row r="1555" spans="1:29" s="16" customFormat="1" ht="18" hidden="1" customHeight="1" x14ac:dyDescent="0.2">
      <c r="A1555" s="18" t="s">
        <v>37</v>
      </c>
      <c r="B1555" s="14">
        <f>[1]consoCURRENT!E31962</f>
        <v>0</v>
      </c>
      <c r="C1555" s="14">
        <f>[1]consoCURRENT!F31962</f>
        <v>0</v>
      </c>
      <c r="D1555" s="14">
        <f>[1]consoCURRENT!G31962</f>
        <v>0</v>
      </c>
      <c r="E1555" s="14">
        <f>[1]consoCURRENT!H31962</f>
        <v>0</v>
      </c>
      <c r="F1555" s="14">
        <f>[1]consoCURRENT!I31962</f>
        <v>0</v>
      </c>
      <c r="G1555" s="14">
        <f>[1]consoCURRENT!J31962</f>
        <v>0</v>
      </c>
      <c r="H1555" s="14">
        <f>[1]consoCURRENT!K31962</f>
        <v>0</v>
      </c>
      <c r="I1555" s="14">
        <f>[1]consoCURRENT!L31962</f>
        <v>0</v>
      </c>
      <c r="J1555" s="14">
        <f>[1]consoCURRENT!M31962</f>
        <v>0</v>
      </c>
      <c r="K1555" s="14">
        <f>[1]consoCURRENT!N31962</f>
        <v>0</v>
      </c>
      <c r="L1555" s="14">
        <f>[1]consoCURRENT!O31962</f>
        <v>0</v>
      </c>
      <c r="M1555" s="14">
        <f>[1]consoCURRENT!P31962</f>
        <v>0</v>
      </c>
      <c r="N1555" s="14">
        <f>[1]consoCURRENT!Q31962</f>
        <v>0</v>
      </c>
      <c r="O1555" s="14">
        <f>[1]consoCURRENT!R31962</f>
        <v>0</v>
      </c>
      <c r="P1555" s="14">
        <f>[1]consoCURRENT!S31962</f>
        <v>0</v>
      </c>
      <c r="Q1555" s="14">
        <f>[1]consoCURRENT!T31962</f>
        <v>0</v>
      </c>
      <c r="R1555" s="14">
        <f>[1]consoCURRENT!U31962</f>
        <v>0</v>
      </c>
      <c r="S1555" s="14">
        <f>[1]consoCURRENT!V31962</f>
        <v>0</v>
      </c>
      <c r="T1555" s="14">
        <f>[1]consoCURRENT!W31962</f>
        <v>0</v>
      </c>
      <c r="U1555" s="14">
        <f>[1]consoCURRENT!X31962</f>
        <v>0</v>
      </c>
      <c r="V1555" s="14">
        <f>[1]consoCURRENT!Y31962</f>
        <v>0</v>
      </c>
      <c r="W1555" s="14">
        <f>[1]consoCURRENT!Z31962</f>
        <v>0</v>
      </c>
      <c r="X1555" s="14">
        <f>[1]consoCURRENT!AA31962</f>
        <v>0</v>
      </c>
      <c r="Y1555" s="14">
        <f>[1]consoCURRENT!AB31962</f>
        <v>0</v>
      </c>
      <c r="Z1555" s="14">
        <f t="shared" ref="Z1555:Z1557" si="1113">SUM(M1555:Y1555)</f>
        <v>0</v>
      </c>
      <c r="AA1555" s="14">
        <f t="shared" ref="AA1555:AA1557" si="1114">B1555-Z1555</f>
        <v>0</v>
      </c>
      <c r="AB1555" s="19" t="e">
        <f t="shared" ref="AB1555" si="1115">Z1555/B1555</f>
        <v>#DIV/0!</v>
      </c>
      <c r="AC1555" s="15"/>
    </row>
    <row r="1556" spans="1:29" s="16" customFormat="1" ht="18" hidden="1" customHeight="1" x14ac:dyDescent="0.2">
      <c r="A1556" s="18" t="s">
        <v>38</v>
      </c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>
        <f t="shared" si="1113"/>
        <v>0</v>
      </c>
      <c r="AA1556" s="14">
        <f t="shared" si="1114"/>
        <v>0</v>
      </c>
      <c r="AB1556" s="19"/>
      <c r="AC1556" s="15"/>
    </row>
    <row r="1557" spans="1:29" s="16" customFormat="1" ht="18" hidden="1" customHeight="1" x14ac:dyDescent="0.2">
      <c r="A1557" s="18" t="s">
        <v>39</v>
      </c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>
        <f t="shared" si="1113"/>
        <v>0</v>
      </c>
      <c r="AA1557" s="14">
        <f t="shared" si="1114"/>
        <v>0</v>
      </c>
      <c r="AB1557" s="19"/>
      <c r="AC1557" s="15"/>
    </row>
    <row r="1558" spans="1:29" s="16" customFormat="1" ht="18" hidden="1" customHeight="1" x14ac:dyDescent="0.25">
      <c r="A1558" s="20" t="s">
        <v>40</v>
      </c>
      <c r="B1558" s="21">
        <f>SUM(B1554:B1557)</f>
        <v>0</v>
      </c>
      <c r="C1558" s="21">
        <f t="shared" ref="C1558:AA1558" si="1116">SUM(C1554:C1557)</f>
        <v>0</v>
      </c>
      <c r="D1558" s="21">
        <f t="shared" si="1116"/>
        <v>0</v>
      </c>
      <c r="E1558" s="21">
        <f t="shared" si="1116"/>
        <v>0</v>
      </c>
      <c r="F1558" s="21">
        <f t="shared" si="1116"/>
        <v>0</v>
      </c>
      <c r="G1558" s="21">
        <f t="shared" si="1116"/>
        <v>0</v>
      </c>
      <c r="H1558" s="21">
        <f t="shared" si="1116"/>
        <v>0</v>
      </c>
      <c r="I1558" s="21">
        <f t="shared" si="1116"/>
        <v>0</v>
      </c>
      <c r="J1558" s="21">
        <f t="shared" si="1116"/>
        <v>0</v>
      </c>
      <c r="K1558" s="21">
        <f t="shared" si="1116"/>
        <v>0</v>
      </c>
      <c r="L1558" s="21">
        <f t="shared" si="1116"/>
        <v>0</v>
      </c>
      <c r="M1558" s="21">
        <f t="shared" si="1116"/>
        <v>0</v>
      </c>
      <c r="N1558" s="21">
        <f t="shared" si="1116"/>
        <v>0</v>
      </c>
      <c r="O1558" s="21">
        <f t="shared" si="1116"/>
        <v>0</v>
      </c>
      <c r="P1558" s="21">
        <f t="shared" si="1116"/>
        <v>0</v>
      </c>
      <c r="Q1558" s="21">
        <f t="shared" si="1116"/>
        <v>0</v>
      </c>
      <c r="R1558" s="21">
        <f t="shared" si="1116"/>
        <v>0</v>
      </c>
      <c r="S1558" s="21">
        <f t="shared" si="1116"/>
        <v>0</v>
      </c>
      <c r="T1558" s="21">
        <f t="shared" si="1116"/>
        <v>0</v>
      </c>
      <c r="U1558" s="21">
        <f t="shared" si="1116"/>
        <v>0</v>
      </c>
      <c r="V1558" s="21">
        <f t="shared" si="1116"/>
        <v>0</v>
      </c>
      <c r="W1558" s="21">
        <f t="shared" si="1116"/>
        <v>0</v>
      </c>
      <c r="X1558" s="21">
        <f t="shared" si="1116"/>
        <v>0</v>
      </c>
      <c r="Y1558" s="21">
        <f t="shared" si="1116"/>
        <v>0</v>
      </c>
      <c r="Z1558" s="21">
        <f t="shared" si="1116"/>
        <v>0</v>
      </c>
      <c r="AA1558" s="21">
        <f t="shared" si="1116"/>
        <v>0</v>
      </c>
      <c r="AB1558" s="22" t="e">
        <f t="shared" ref="AB1558" si="1117">Z1558/B1558</f>
        <v>#DIV/0!</v>
      </c>
      <c r="AC1558" s="15"/>
    </row>
    <row r="1559" spans="1:29" s="16" customFormat="1" ht="18" hidden="1" customHeight="1" x14ac:dyDescent="0.25">
      <c r="A1559" s="23" t="s">
        <v>41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>
        <f t="shared" ref="Z1559" si="1118">SUM(M1559:Y1559)</f>
        <v>0</v>
      </c>
      <c r="AA1559" s="14">
        <f t="shared" ref="AA1559" si="1119">B1559-Z1559</f>
        <v>0</v>
      </c>
      <c r="AB1559" s="19"/>
      <c r="AC1559" s="15"/>
    </row>
    <row r="1560" spans="1:29" s="16" customFormat="1" ht="18" hidden="1" customHeight="1" x14ac:dyDescent="0.25">
      <c r="A1560" s="20" t="s">
        <v>42</v>
      </c>
      <c r="B1560" s="21">
        <f>B1559+B1558</f>
        <v>0</v>
      </c>
      <c r="C1560" s="21">
        <f t="shared" ref="C1560:AA1560" si="1120">C1559+C1558</f>
        <v>0</v>
      </c>
      <c r="D1560" s="21">
        <f t="shared" si="1120"/>
        <v>0</v>
      </c>
      <c r="E1560" s="21">
        <f t="shared" si="1120"/>
        <v>0</v>
      </c>
      <c r="F1560" s="21">
        <f t="shared" si="1120"/>
        <v>0</v>
      </c>
      <c r="G1560" s="21">
        <f t="shared" si="1120"/>
        <v>0</v>
      </c>
      <c r="H1560" s="21">
        <f t="shared" si="1120"/>
        <v>0</v>
      </c>
      <c r="I1560" s="21">
        <f t="shared" si="1120"/>
        <v>0</v>
      </c>
      <c r="J1560" s="21">
        <f t="shared" si="1120"/>
        <v>0</v>
      </c>
      <c r="K1560" s="21">
        <f t="shared" si="1120"/>
        <v>0</v>
      </c>
      <c r="L1560" s="21">
        <f t="shared" si="1120"/>
        <v>0</v>
      </c>
      <c r="M1560" s="21">
        <f t="shared" si="1120"/>
        <v>0</v>
      </c>
      <c r="N1560" s="21">
        <f t="shared" si="1120"/>
        <v>0</v>
      </c>
      <c r="O1560" s="21">
        <f t="shared" si="1120"/>
        <v>0</v>
      </c>
      <c r="P1560" s="21">
        <f t="shared" si="1120"/>
        <v>0</v>
      </c>
      <c r="Q1560" s="21">
        <f t="shared" si="1120"/>
        <v>0</v>
      </c>
      <c r="R1560" s="21">
        <f t="shared" si="1120"/>
        <v>0</v>
      </c>
      <c r="S1560" s="21">
        <f t="shared" si="1120"/>
        <v>0</v>
      </c>
      <c r="T1560" s="21">
        <f t="shared" si="1120"/>
        <v>0</v>
      </c>
      <c r="U1560" s="21">
        <f t="shared" si="1120"/>
        <v>0</v>
      </c>
      <c r="V1560" s="21">
        <f t="shared" si="1120"/>
        <v>0</v>
      </c>
      <c r="W1560" s="21">
        <f t="shared" si="1120"/>
        <v>0</v>
      </c>
      <c r="X1560" s="21">
        <f t="shared" si="1120"/>
        <v>0</v>
      </c>
      <c r="Y1560" s="21">
        <f t="shared" si="1120"/>
        <v>0</v>
      </c>
      <c r="Z1560" s="21">
        <f t="shared" si="1120"/>
        <v>0</v>
      </c>
      <c r="AA1560" s="21">
        <f t="shared" si="1120"/>
        <v>0</v>
      </c>
      <c r="AB1560" s="22" t="e">
        <f t="shared" ref="AB1560" si="1121">Z1560/B1560</f>
        <v>#DIV/0!</v>
      </c>
      <c r="AC1560" s="24"/>
    </row>
    <row r="1561" spans="1:29" s="16" customFormat="1" ht="15" hidden="1" customHeight="1" x14ac:dyDescent="0.25">
      <c r="A1561" s="13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5"/>
    </row>
    <row r="1562" spans="1:29" s="16" customFormat="1" ht="15" hidden="1" customHeight="1" x14ac:dyDescent="0.25">
      <c r="A1562" s="13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5"/>
    </row>
    <row r="1563" spans="1:29" s="16" customFormat="1" ht="15" hidden="1" customHeight="1" x14ac:dyDescent="0.25">
      <c r="A1563" s="17" t="s">
        <v>58</v>
      </c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5"/>
    </row>
    <row r="1564" spans="1:29" s="16" customFormat="1" ht="18" hidden="1" customHeight="1" x14ac:dyDescent="0.2">
      <c r="A1564" s="18" t="s">
        <v>36</v>
      </c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>
        <f>SUM(M1564:Y1564)</f>
        <v>0</v>
      </c>
      <c r="AA1564" s="14">
        <f>B1564-Z1564</f>
        <v>0</v>
      </c>
      <c r="AB1564" s="19" t="e">
        <f>Z1564/B1564</f>
        <v>#DIV/0!</v>
      </c>
      <c r="AC1564" s="15"/>
    </row>
    <row r="1565" spans="1:29" s="16" customFormat="1" ht="18" hidden="1" customHeight="1" x14ac:dyDescent="0.2">
      <c r="A1565" s="18" t="s">
        <v>37</v>
      </c>
      <c r="B1565" s="14">
        <f>[1]consoCURRENT!E32149</f>
        <v>0</v>
      </c>
      <c r="C1565" s="14">
        <f>[1]consoCURRENT!F32149</f>
        <v>0</v>
      </c>
      <c r="D1565" s="14">
        <f>[1]consoCURRENT!G32149</f>
        <v>0</v>
      </c>
      <c r="E1565" s="14">
        <f>[1]consoCURRENT!H32149</f>
        <v>0</v>
      </c>
      <c r="F1565" s="14">
        <f>[1]consoCURRENT!I32149</f>
        <v>0</v>
      </c>
      <c r="G1565" s="14">
        <f>[1]consoCURRENT!J32149</f>
        <v>0</v>
      </c>
      <c r="H1565" s="14">
        <f>[1]consoCURRENT!K32149</f>
        <v>0</v>
      </c>
      <c r="I1565" s="14">
        <f>[1]consoCURRENT!L32149</f>
        <v>0</v>
      </c>
      <c r="J1565" s="14">
        <f>[1]consoCURRENT!M32149</f>
        <v>0</v>
      </c>
      <c r="K1565" s="14">
        <f>[1]consoCURRENT!N32149</f>
        <v>0</v>
      </c>
      <c r="L1565" s="14">
        <f>[1]consoCURRENT!O32149</f>
        <v>0</v>
      </c>
      <c r="M1565" s="14">
        <f>[1]consoCURRENT!P32149</f>
        <v>0</v>
      </c>
      <c r="N1565" s="14">
        <f>[1]consoCURRENT!Q32149</f>
        <v>0</v>
      </c>
      <c r="O1565" s="14">
        <f>[1]consoCURRENT!R32149</f>
        <v>0</v>
      </c>
      <c r="P1565" s="14">
        <f>[1]consoCURRENT!S32149</f>
        <v>0</v>
      </c>
      <c r="Q1565" s="14">
        <f>[1]consoCURRENT!T32149</f>
        <v>0</v>
      </c>
      <c r="R1565" s="14">
        <f>[1]consoCURRENT!U32149</f>
        <v>0</v>
      </c>
      <c r="S1565" s="14">
        <f>[1]consoCURRENT!V32149</f>
        <v>0</v>
      </c>
      <c r="T1565" s="14">
        <f>[1]consoCURRENT!W32149</f>
        <v>0</v>
      </c>
      <c r="U1565" s="14">
        <f>[1]consoCURRENT!X32149</f>
        <v>0</v>
      </c>
      <c r="V1565" s="14">
        <f>[1]consoCURRENT!Y32149</f>
        <v>0</v>
      </c>
      <c r="W1565" s="14">
        <f>[1]consoCURRENT!Z32149</f>
        <v>0</v>
      </c>
      <c r="X1565" s="14">
        <f>[1]consoCURRENT!AA32149</f>
        <v>0</v>
      </c>
      <c r="Y1565" s="14">
        <f>[1]consoCURRENT!AB32149</f>
        <v>0</v>
      </c>
      <c r="Z1565" s="14">
        <f t="shared" ref="Z1565:Z1567" si="1122">SUM(M1565:Y1565)</f>
        <v>0</v>
      </c>
      <c r="AA1565" s="14">
        <f t="shared" ref="AA1565:AA1567" si="1123">B1565-Z1565</f>
        <v>0</v>
      </c>
      <c r="AB1565" s="19" t="e">
        <f t="shared" ref="AB1565" si="1124">Z1565/B1565</f>
        <v>#DIV/0!</v>
      </c>
      <c r="AC1565" s="15"/>
    </row>
    <row r="1566" spans="1:29" s="16" customFormat="1" ht="18" hidden="1" customHeight="1" x14ac:dyDescent="0.2">
      <c r="A1566" s="18" t="s">
        <v>38</v>
      </c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>
        <f t="shared" si="1122"/>
        <v>0</v>
      </c>
      <c r="AA1566" s="14">
        <f t="shared" si="1123"/>
        <v>0</v>
      </c>
      <c r="AB1566" s="19"/>
      <c r="AC1566" s="15"/>
    </row>
    <row r="1567" spans="1:29" s="16" customFormat="1" ht="18" hidden="1" customHeight="1" x14ac:dyDescent="0.2">
      <c r="A1567" s="18" t="s">
        <v>39</v>
      </c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>
        <f t="shared" si="1122"/>
        <v>0</v>
      </c>
      <c r="AA1567" s="14">
        <f t="shared" si="1123"/>
        <v>0</v>
      </c>
      <c r="AB1567" s="19"/>
      <c r="AC1567" s="15"/>
    </row>
    <row r="1568" spans="1:29" s="16" customFormat="1" ht="18" hidden="1" customHeight="1" x14ac:dyDescent="0.25">
      <c r="A1568" s="20" t="s">
        <v>40</v>
      </c>
      <c r="B1568" s="21">
        <f>SUM(B1564:B1567)</f>
        <v>0</v>
      </c>
      <c r="C1568" s="21">
        <f t="shared" ref="C1568:AA1568" si="1125">SUM(C1564:C1567)</f>
        <v>0</v>
      </c>
      <c r="D1568" s="21">
        <f t="shared" si="1125"/>
        <v>0</v>
      </c>
      <c r="E1568" s="21">
        <f t="shared" si="1125"/>
        <v>0</v>
      </c>
      <c r="F1568" s="21">
        <f t="shared" si="1125"/>
        <v>0</v>
      </c>
      <c r="G1568" s="21">
        <f t="shared" si="1125"/>
        <v>0</v>
      </c>
      <c r="H1568" s="21">
        <f t="shared" si="1125"/>
        <v>0</v>
      </c>
      <c r="I1568" s="21">
        <f t="shared" si="1125"/>
        <v>0</v>
      </c>
      <c r="J1568" s="21">
        <f t="shared" si="1125"/>
        <v>0</v>
      </c>
      <c r="K1568" s="21">
        <f t="shared" si="1125"/>
        <v>0</v>
      </c>
      <c r="L1568" s="21">
        <f t="shared" si="1125"/>
        <v>0</v>
      </c>
      <c r="M1568" s="21">
        <f t="shared" si="1125"/>
        <v>0</v>
      </c>
      <c r="N1568" s="21">
        <f t="shared" si="1125"/>
        <v>0</v>
      </c>
      <c r="O1568" s="21">
        <f t="shared" si="1125"/>
        <v>0</v>
      </c>
      <c r="P1568" s="21">
        <f t="shared" si="1125"/>
        <v>0</v>
      </c>
      <c r="Q1568" s="21">
        <f t="shared" si="1125"/>
        <v>0</v>
      </c>
      <c r="R1568" s="21">
        <f t="shared" si="1125"/>
        <v>0</v>
      </c>
      <c r="S1568" s="21">
        <f t="shared" si="1125"/>
        <v>0</v>
      </c>
      <c r="T1568" s="21">
        <f t="shared" si="1125"/>
        <v>0</v>
      </c>
      <c r="U1568" s="21">
        <f t="shared" si="1125"/>
        <v>0</v>
      </c>
      <c r="V1568" s="21">
        <f t="shared" si="1125"/>
        <v>0</v>
      </c>
      <c r="W1568" s="21">
        <f t="shared" si="1125"/>
        <v>0</v>
      </c>
      <c r="X1568" s="21">
        <f t="shared" si="1125"/>
        <v>0</v>
      </c>
      <c r="Y1568" s="21">
        <f t="shared" si="1125"/>
        <v>0</v>
      </c>
      <c r="Z1568" s="21">
        <f t="shared" si="1125"/>
        <v>0</v>
      </c>
      <c r="AA1568" s="21">
        <f t="shared" si="1125"/>
        <v>0</v>
      </c>
      <c r="AB1568" s="22" t="e">
        <f t="shared" ref="AB1568" si="1126">Z1568/B1568</f>
        <v>#DIV/0!</v>
      </c>
      <c r="AC1568" s="15"/>
    </row>
    <row r="1569" spans="1:29" s="16" customFormat="1" ht="18" hidden="1" customHeight="1" x14ac:dyDescent="0.25">
      <c r="A1569" s="23" t="s">
        <v>41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>
        <f t="shared" ref="Z1569" si="1127">SUM(M1569:Y1569)</f>
        <v>0</v>
      </c>
      <c r="AA1569" s="14">
        <f t="shared" ref="AA1569" si="1128">B1569-Z1569</f>
        <v>0</v>
      </c>
      <c r="AB1569" s="19"/>
      <c r="AC1569" s="15"/>
    </row>
    <row r="1570" spans="1:29" s="16" customFormat="1" ht="18" hidden="1" customHeight="1" x14ac:dyDescent="0.25">
      <c r="A1570" s="20" t="s">
        <v>42</v>
      </c>
      <c r="B1570" s="21">
        <f>B1569+B1568</f>
        <v>0</v>
      </c>
      <c r="C1570" s="21">
        <f t="shared" ref="C1570:AA1570" si="1129">C1569+C1568</f>
        <v>0</v>
      </c>
      <c r="D1570" s="21">
        <f t="shared" si="1129"/>
        <v>0</v>
      </c>
      <c r="E1570" s="21">
        <f t="shared" si="1129"/>
        <v>0</v>
      </c>
      <c r="F1570" s="21">
        <f t="shared" si="1129"/>
        <v>0</v>
      </c>
      <c r="G1570" s="21">
        <f t="shared" si="1129"/>
        <v>0</v>
      </c>
      <c r="H1570" s="21">
        <f t="shared" si="1129"/>
        <v>0</v>
      </c>
      <c r="I1570" s="21">
        <f t="shared" si="1129"/>
        <v>0</v>
      </c>
      <c r="J1570" s="21">
        <f t="shared" si="1129"/>
        <v>0</v>
      </c>
      <c r="K1570" s="21">
        <f t="shared" si="1129"/>
        <v>0</v>
      </c>
      <c r="L1570" s="21">
        <f t="shared" si="1129"/>
        <v>0</v>
      </c>
      <c r="M1570" s="21">
        <f t="shared" si="1129"/>
        <v>0</v>
      </c>
      <c r="N1570" s="21">
        <f t="shared" si="1129"/>
        <v>0</v>
      </c>
      <c r="O1570" s="21">
        <f t="shared" si="1129"/>
        <v>0</v>
      </c>
      <c r="P1570" s="21">
        <f t="shared" si="1129"/>
        <v>0</v>
      </c>
      <c r="Q1570" s="21">
        <f t="shared" si="1129"/>
        <v>0</v>
      </c>
      <c r="R1570" s="21">
        <f t="shared" si="1129"/>
        <v>0</v>
      </c>
      <c r="S1570" s="21">
        <f t="shared" si="1129"/>
        <v>0</v>
      </c>
      <c r="T1570" s="21">
        <f t="shared" si="1129"/>
        <v>0</v>
      </c>
      <c r="U1570" s="21">
        <f t="shared" si="1129"/>
        <v>0</v>
      </c>
      <c r="V1570" s="21">
        <f t="shared" si="1129"/>
        <v>0</v>
      </c>
      <c r="W1570" s="21">
        <f t="shared" si="1129"/>
        <v>0</v>
      </c>
      <c r="X1570" s="21">
        <f t="shared" si="1129"/>
        <v>0</v>
      </c>
      <c r="Y1570" s="21">
        <f t="shared" si="1129"/>
        <v>0</v>
      </c>
      <c r="Z1570" s="21">
        <f t="shared" si="1129"/>
        <v>0</v>
      </c>
      <c r="AA1570" s="21">
        <f t="shared" si="1129"/>
        <v>0</v>
      </c>
      <c r="AB1570" s="22" t="e">
        <f t="shared" ref="AB1570" si="1130">Z1570/B1570</f>
        <v>#DIV/0!</v>
      </c>
      <c r="AC1570" s="24"/>
    </row>
    <row r="1571" spans="1:29" s="16" customFormat="1" ht="15" hidden="1" customHeight="1" x14ac:dyDescent="0.25">
      <c r="A1571" s="13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5"/>
    </row>
    <row r="1572" spans="1:29" s="16" customFormat="1" ht="15" hidden="1" customHeight="1" x14ac:dyDescent="0.25">
      <c r="A1572" s="13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5"/>
    </row>
    <row r="1573" spans="1:29" s="16" customFormat="1" ht="15" hidden="1" customHeight="1" x14ac:dyDescent="0.25">
      <c r="A1573" s="17" t="s">
        <v>59</v>
      </c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5"/>
    </row>
    <row r="1574" spans="1:29" s="16" customFormat="1" ht="18" hidden="1" customHeight="1" x14ac:dyDescent="0.2">
      <c r="A1574" s="18" t="s">
        <v>36</v>
      </c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>
        <f>SUM(M1574:Y1574)</f>
        <v>0</v>
      </c>
      <c r="AA1574" s="14">
        <f>B1574-Z1574</f>
        <v>0</v>
      </c>
      <c r="AB1574" s="19" t="e">
        <f>Z1574/B1574</f>
        <v>#DIV/0!</v>
      </c>
      <c r="AC1574" s="15"/>
    </row>
    <row r="1575" spans="1:29" s="16" customFormat="1" ht="18" hidden="1" customHeight="1" x14ac:dyDescent="0.2">
      <c r="A1575" s="18" t="s">
        <v>37</v>
      </c>
      <c r="B1575" s="14">
        <f>[1]consoCURRENT!E32336</f>
        <v>0</v>
      </c>
      <c r="C1575" s="14">
        <f>[1]consoCURRENT!F32336</f>
        <v>0</v>
      </c>
      <c r="D1575" s="14">
        <f>[1]consoCURRENT!G32336</f>
        <v>0</v>
      </c>
      <c r="E1575" s="14">
        <f>[1]consoCURRENT!H32336</f>
        <v>0</v>
      </c>
      <c r="F1575" s="14">
        <f>[1]consoCURRENT!I32336</f>
        <v>0</v>
      </c>
      <c r="G1575" s="14">
        <f>[1]consoCURRENT!J32336</f>
        <v>0</v>
      </c>
      <c r="H1575" s="14">
        <f>[1]consoCURRENT!K32336</f>
        <v>0</v>
      </c>
      <c r="I1575" s="14">
        <f>[1]consoCURRENT!L32336</f>
        <v>0</v>
      </c>
      <c r="J1575" s="14">
        <f>[1]consoCURRENT!M32336</f>
        <v>0</v>
      </c>
      <c r="K1575" s="14">
        <f>[1]consoCURRENT!N32336</f>
        <v>0</v>
      </c>
      <c r="L1575" s="14">
        <f>[1]consoCURRENT!O32336</f>
        <v>0</v>
      </c>
      <c r="M1575" s="14">
        <f>[1]consoCURRENT!P32336</f>
        <v>0</v>
      </c>
      <c r="N1575" s="14">
        <f>[1]consoCURRENT!Q32336</f>
        <v>0</v>
      </c>
      <c r="O1575" s="14">
        <f>[1]consoCURRENT!R32336</f>
        <v>0</v>
      </c>
      <c r="P1575" s="14">
        <f>[1]consoCURRENT!S32336</f>
        <v>0</v>
      </c>
      <c r="Q1575" s="14">
        <f>[1]consoCURRENT!T32336</f>
        <v>0</v>
      </c>
      <c r="R1575" s="14">
        <f>[1]consoCURRENT!U32336</f>
        <v>0</v>
      </c>
      <c r="S1575" s="14">
        <f>[1]consoCURRENT!V32336</f>
        <v>0</v>
      </c>
      <c r="T1575" s="14">
        <f>[1]consoCURRENT!W32336</f>
        <v>0</v>
      </c>
      <c r="U1575" s="14">
        <f>[1]consoCURRENT!X32336</f>
        <v>0</v>
      </c>
      <c r="V1575" s="14">
        <f>[1]consoCURRENT!Y32336</f>
        <v>0</v>
      </c>
      <c r="W1575" s="14">
        <f>[1]consoCURRENT!Z32336</f>
        <v>0</v>
      </c>
      <c r="X1575" s="14">
        <f>[1]consoCURRENT!AA32336</f>
        <v>0</v>
      </c>
      <c r="Y1575" s="14">
        <f>[1]consoCURRENT!AB32336</f>
        <v>0</v>
      </c>
      <c r="Z1575" s="14">
        <f t="shared" ref="Z1575:Z1577" si="1131">SUM(M1575:Y1575)</f>
        <v>0</v>
      </c>
      <c r="AA1575" s="14">
        <f t="shared" ref="AA1575:AA1577" si="1132">B1575-Z1575</f>
        <v>0</v>
      </c>
      <c r="AB1575" s="19" t="e">
        <f t="shared" ref="AB1575" si="1133">Z1575/B1575</f>
        <v>#DIV/0!</v>
      </c>
      <c r="AC1575" s="15"/>
    </row>
    <row r="1576" spans="1:29" s="16" customFormat="1" ht="18" hidden="1" customHeight="1" x14ac:dyDescent="0.2">
      <c r="A1576" s="18" t="s">
        <v>38</v>
      </c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>
        <f t="shared" si="1131"/>
        <v>0</v>
      </c>
      <c r="AA1576" s="14">
        <f t="shared" si="1132"/>
        <v>0</v>
      </c>
      <c r="AB1576" s="19"/>
      <c r="AC1576" s="15"/>
    </row>
    <row r="1577" spans="1:29" s="16" customFormat="1" ht="18" hidden="1" customHeight="1" x14ac:dyDescent="0.2">
      <c r="A1577" s="18" t="s">
        <v>39</v>
      </c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>
        <f t="shared" si="1131"/>
        <v>0</v>
      </c>
      <c r="AA1577" s="14">
        <f t="shared" si="1132"/>
        <v>0</v>
      </c>
      <c r="AB1577" s="19"/>
      <c r="AC1577" s="15"/>
    </row>
    <row r="1578" spans="1:29" s="16" customFormat="1" ht="18" hidden="1" customHeight="1" x14ac:dyDescent="0.25">
      <c r="A1578" s="20" t="s">
        <v>40</v>
      </c>
      <c r="B1578" s="21">
        <f>SUM(B1574:B1577)</f>
        <v>0</v>
      </c>
      <c r="C1578" s="21">
        <f t="shared" ref="C1578:AA1578" si="1134">SUM(C1574:C1577)</f>
        <v>0</v>
      </c>
      <c r="D1578" s="21">
        <f t="shared" si="1134"/>
        <v>0</v>
      </c>
      <c r="E1578" s="21">
        <f t="shared" si="1134"/>
        <v>0</v>
      </c>
      <c r="F1578" s="21">
        <f t="shared" si="1134"/>
        <v>0</v>
      </c>
      <c r="G1578" s="21">
        <f t="shared" si="1134"/>
        <v>0</v>
      </c>
      <c r="H1578" s="21">
        <f t="shared" si="1134"/>
        <v>0</v>
      </c>
      <c r="I1578" s="21">
        <f t="shared" si="1134"/>
        <v>0</v>
      </c>
      <c r="J1578" s="21">
        <f t="shared" si="1134"/>
        <v>0</v>
      </c>
      <c r="K1578" s="21">
        <f t="shared" si="1134"/>
        <v>0</v>
      </c>
      <c r="L1578" s="21">
        <f t="shared" si="1134"/>
        <v>0</v>
      </c>
      <c r="M1578" s="21">
        <f t="shared" si="1134"/>
        <v>0</v>
      </c>
      <c r="N1578" s="21">
        <f t="shared" si="1134"/>
        <v>0</v>
      </c>
      <c r="O1578" s="21">
        <f t="shared" si="1134"/>
        <v>0</v>
      </c>
      <c r="P1578" s="21">
        <f t="shared" si="1134"/>
        <v>0</v>
      </c>
      <c r="Q1578" s="21">
        <f t="shared" si="1134"/>
        <v>0</v>
      </c>
      <c r="R1578" s="21">
        <f t="shared" si="1134"/>
        <v>0</v>
      </c>
      <c r="S1578" s="21">
        <f t="shared" si="1134"/>
        <v>0</v>
      </c>
      <c r="T1578" s="21">
        <f t="shared" si="1134"/>
        <v>0</v>
      </c>
      <c r="U1578" s="21">
        <f t="shared" si="1134"/>
        <v>0</v>
      </c>
      <c r="V1578" s="21">
        <f t="shared" si="1134"/>
        <v>0</v>
      </c>
      <c r="W1578" s="21">
        <f t="shared" si="1134"/>
        <v>0</v>
      </c>
      <c r="X1578" s="21">
        <f t="shared" si="1134"/>
        <v>0</v>
      </c>
      <c r="Y1578" s="21">
        <f t="shared" si="1134"/>
        <v>0</v>
      </c>
      <c r="Z1578" s="21">
        <f t="shared" si="1134"/>
        <v>0</v>
      </c>
      <c r="AA1578" s="21">
        <f t="shared" si="1134"/>
        <v>0</v>
      </c>
      <c r="AB1578" s="22" t="e">
        <f t="shared" ref="AB1578" si="1135">Z1578/B1578</f>
        <v>#DIV/0!</v>
      </c>
      <c r="AC1578" s="15"/>
    </row>
    <row r="1579" spans="1:29" s="16" customFormat="1" ht="18" hidden="1" customHeight="1" x14ac:dyDescent="0.25">
      <c r="A1579" s="23" t="s">
        <v>41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>
        <f t="shared" ref="Z1579" si="1136">SUM(M1579:Y1579)</f>
        <v>0</v>
      </c>
      <c r="AA1579" s="14">
        <f t="shared" ref="AA1579" si="1137">B1579-Z1579</f>
        <v>0</v>
      </c>
      <c r="AB1579" s="19"/>
      <c r="AC1579" s="15"/>
    </row>
    <row r="1580" spans="1:29" s="16" customFormat="1" ht="18" hidden="1" customHeight="1" x14ac:dyDescent="0.25">
      <c r="A1580" s="20" t="s">
        <v>42</v>
      </c>
      <c r="B1580" s="21">
        <f>B1579+B1578</f>
        <v>0</v>
      </c>
      <c r="C1580" s="21">
        <f t="shared" ref="C1580:AA1580" si="1138">C1579+C1578</f>
        <v>0</v>
      </c>
      <c r="D1580" s="21">
        <f t="shared" si="1138"/>
        <v>0</v>
      </c>
      <c r="E1580" s="21">
        <f t="shared" si="1138"/>
        <v>0</v>
      </c>
      <c r="F1580" s="21">
        <f t="shared" si="1138"/>
        <v>0</v>
      </c>
      <c r="G1580" s="21">
        <f t="shared" si="1138"/>
        <v>0</v>
      </c>
      <c r="H1580" s="21">
        <f t="shared" si="1138"/>
        <v>0</v>
      </c>
      <c r="I1580" s="21">
        <f t="shared" si="1138"/>
        <v>0</v>
      </c>
      <c r="J1580" s="21">
        <f t="shared" si="1138"/>
        <v>0</v>
      </c>
      <c r="K1580" s="21">
        <f t="shared" si="1138"/>
        <v>0</v>
      </c>
      <c r="L1580" s="21">
        <f t="shared" si="1138"/>
        <v>0</v>
      </c>
      <c r="M1580" s="21">
        <f t="shared" si="1138"/>
        <v>0</v>
      </c>
      <c r="N1580" s="21">
        <f t="shared" si="1138"/>
        <v>0</v>
      </c>
      <c r="O1580" s="21">
        <f t="shared" si="1138"/>
        <v>0</v>
      </c>
      <c r="P1580" s="21">
        <f t="shared" si="1138"/>
        <v>0</v>
      </c>
      <c r="Q1580" s="21">
        <f t="shared" si="1138"/>
        <v>0</v>
      </c>
      <c r="R1580" s="21">
        <f t="shared" si="1138"/>
        <v>0</v>
      </c>
      <c r="S1580" s="21">
        <f t="shared" si="1138"/>
        <v>0</v>
      </c>
      <c r="T1580" s="21">
        <f t="shared" si="1138"/>
        <v>0</v>
      </c>
      <c r="U1580" s="21">
        <f t="shared" si="1138"/>
        <v>0</v>
      </c>
      <c r="V1580" s="21">
        <f t="shared" si="1138"/>
        <v>0</v>
      </c>
      <c r="W1580" s="21">
        <f t="shared" si="1138"/>
        <v>0</v>
      </c>
      <c r="X1580" s="21">
        <f t="shared" si="1138"/>
        <v>0</v>
      </c>
      <c r="Y1580" s="21">
        <f t="shared" si="1138"/>
        <v>0</v>
      </c>
      <c r="Z1580" s="21">
        <f t="shared" si="1138"/>
        <v>0</v>
      </c>
      <c r="AA1580" s="21">
        <f t="shared" si="1138"/>
        <v>0</v>
      </c>
      <c r="AB1580" s="22" t="e">
        <f t="shared" ref="AB1580" si="1139">Z1580/B1580</f>
        <v>#DIV/0!</v>
      </c>
      <c r="AC1580" s="24"/>
    </row>
    <row r="1581" spans="1:29" s="16" customFormat="1" ht="15" hidden="1" customHeight="1" x14ac:dyDescent="0.25">
      <c r="A1581" s="13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5"/>
    </row>
    <row r="1582" spans="1:29" s="16" customFormat="1" ht="15" hidden="1" customHeight="1" x14ac:dyDescent="0.25">
      <c r="A1582" s="13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5"/>
    </row>
    <row r="1583" spans="1:29" s="16" customFormat="1" ht="15" hidden="1" customHeight="1" x14ac:dyDescent="0.25">
      <c r="A1583" s="17" t="s">
        <v>60</v>
      </c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5"/>
    </row>
    <row r="1584" spans="1:29" s="16" customFormat="1" ht="18" hidden="1" customHeight="1" x14ac:dyDescent="0.2">
      <c r="A1584" s="18" t="s">
        <v>36</v>
      </c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>
        <f>SUM(M1584:Y1584)</f>
        <v>0</v>
      </c>
      <c r="AA1584" s="14">
        <f>B1584-Z1584</f>
        <v>0</v>
      </c>
      <c r="AB1584" s="19" t="e">
        <f>Z1584/B1584</f>
        <v>#DIV/0!</v>
      </c>
      <c r="AC1584" s="15"/>
    </row>
    <row r="1585" spans="1:29" s="16" customFormat="1" ht="18" hidden="1" customHeight="1" x14ac:dyDescent="0.2">
      <c r="A1585" s="18" t="s">
        <v>37</v>
      </c>
      <c r="B1585" s="14">
        <f>[1]consoCURRENT!E32523</f>
        <v>0</v>
      </c>
      <c r="C1585" s="14">
        <f>[1]consoCURRENT!F32523</f>
        <v>0</v>
      </c>
      <c r="D1585" s="14">
        <f>[1]consoCURRENT!G32523</f>
        <v>0</v>
      </c>
      <c r="E1585" s="14">
        <f>[1]consoCURRENT!H32523</f>
        <v>0</v>
      </c>
      <c r="F1585" s="14">
        <f>[1]consoCURRENT!I32523</f>
        <v>0</v>
      </c>
      <c r="G1585" s="14">
        <f>[1]consoCURRENT!J32523</f>
        <v>0</v>
      </c>
      <c r="H1585" s="14">
        <f>[1]consoCURRENT!K32523</f>
        <v>0</v>
      </c>
      <c r="I1585" s="14">
        <f>[1]consoCURRENT!L32523</f>
        <v>0</v>
      </c>
      <c r="J1585" s="14">
        <f>[1]consoCURRENT!M32523</f>
        <v>0</v>
      </c>
      <c r="K1585" s="14">
        <f>[1]consoCURRENT!N32523</f>
        <v>0</v>
      </c>
      <c r="L1585" s="14">
        <f>[1]consoCURRENT!O32523</f>
        <v>0</v>
      </c>
      <c r="M1585" s="14">
        <f>[1]consoCURRENT!P32523</f>
        <v>0</v>
      </c>
      <c r="N1585" s="14">
        <f>[1]consoCURRENT!Q32523</f>
        <v>0</v>
      </c>
      <c r="O1585" s="14">
        <f>[1]consoCURRENT!R32523</f>
        <v>0</v>
      </c>
      <c r="P1585" s="14">
        <f>[1]consoCURRENT!S32523</f>
        <v>0</v>
      </c>
      <c r="Q1585" s="14">
        <f>[1]consoCURRENT!T32523</f>
        <v>0</v>
      </c>
      <c r="R1585" s="14">
        <f>[1]consoCURRENT!U32523</f>
        <v>0</v>
      </c>
      <c r="S1585" s="14">
        <f>[1]consoCURRENT!V32523</f>
        <v>0</v>
      </c>
      <c r="T1585" s="14">
        <f>[1]consoCURRENT!W32523</f>
        <v>0</v>
      </c>
      <c r="U1585" s="14">
        <f>[1]consoCURRENT!X32523</f>
        <v>0</v>
      </c>
      <c r="V1585" s="14">
        <f>[1]consoCURRENT!Y32523</f>
        <v>0</v>
      </c>
      <c r="W1585" s="14">
        <f>[1]consoCURRENT!Z32523</f>
        <v>0</v>
      </c>
      <c r="X1585" s="14">
        <f>[1]consoCURRENT!AA32523</f>
        <v>0</v>
      </c>
      <c r="Y1585" s="14">
        <f>[1]consoCURRENT!AB32523</f>
        <v>0</v>
      </c>
      <c r="Z1585" s="14">
        <f t="shared" ref="Z1585:Z1587" si="1140">SUM(M1585:Y1585)</f>
        <v>0</v>
      </c>
      <c r="AA1585" s="14">
        <f t="shared" ref="AA1585:AA1587" si="1141">B1585-Z1585</f>
        <v>0</v>
      </c>
      <c r="AB1585" s="19" t="e">
        <f t="shared" ref="AB1585" si="1142">Z1585/B1585</f>
        <v>#DIV/0!</v>
      </c>
      <c r="AC1585" s="15"/>
    </row>
    <row r="1586" spans="1:29" s="16" customFormat="1" ht="18" hidden="1" customHeight="1" x14ac:dyDescent="0.2">
      <c r="A1586" s="18" t="s">
        <v>38</v>
      </c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>
        <f t="shared" si="1140"/>
        <v>0</v>
      </c>
      <c r="AA1586" s="14">
        <f t="shared" si="1141"/>
        <v>0</v>
      </c>
      <c r="AB1586" s="19"/>
      <c r="AC1586" s="15"/>
    </row>
    <row r="1587" spans="1:29" s="16" customFormat="1" ht="18" hidden="1" customHeight="1" x14ac:dyDescent="0.2">
      <c r="A1587" s="18" t="s">
        <v>39</v>
      </c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>
        <f t="shared" si="1140"/>
        <v>0</v>
      </c>
      <c r="AA1587" s="14">
        <f t="shared" si="1141"/>
        <v>0</v>
      </c>
      <c r="AB1587" s="19"/>
      <c r="AC1587" s="15"/>
    </row>
    <row r="1588" spans="1:29" s="16" customFormat="1" ht="18" hidden="1" customHeight="1" x14ac:dyDescent="0.25">
      <c r="A1588" s="20" t="s">
        <v>40</v>
      </c>
      <c r="B1588" s="21">
        <f>SUM(B1584:B1587)</f>
        <v>0</v>
      </c>
      <c r="C1588" s="21">
        <f t="shared" ref="C1588:AA1588" si="1143">SUM(C1584:C1587)</f>
        <v>0</v>
      </c>
      <c r="D1588" s="21">
        <f t="shared" si="1143"/>
        <v>0</v>
      </c>
      <c r="E1588" s="21">
        <f t="shared" si="1143"/>
        <v>0</v>
      </c>
      <c r="F1588" s="21">
        <f t="shared" si="1143"/>
        <v>0</v>
      </c>
      <c r="G1588" s="21">
        <f t="shared" si="1143"/>
        <v>0</v>
      </c>
      <c r="H1588" s="21">
        <f t="shared" si="1143"/>
        <v>0</v>
      </c>
      <c r="I1588" s="21">
        <f t="shared" si="1143"/>
        <v>0</v>
      </c>
      <c r="J1588" s="21">
        <f t="shared" si="1143"/>
        <v>0</v>
      </c>
      <c r="K1588" s="21">
        <f t="shared" si="1143"/>
        <v>0</v>
      </c>
      <c r="L1588" s="21">
        <f t="shared" si="1143"/>
        <v>0</v>
      </c>
      <c r="M1588" s="21">
        <f t="shared" si="1143"/>
        <v>0</v>
      </c>
      <c r="N1588" s="21">
        <f t="shared" si="1143"/>
        <v>0</v>
      </c>
      <c r="O1588" s="21">
        <f t="shared" si="1143"/>
        <v>0</v>
      </c>
      <c r="P1588" s="21">
        <f t="shared" si="1143"/>
        <v>0</v>
      </c>
      <c r="Q1588" s="21">
        <f t="shared" si="1143"/>
        <v>0</v>
      </c>
      <c r="R1588" s="21">
        <f t="shared" si="1143"/>
        <v>0</v>
      </c>
      <c r="S1588" s="21">
        <f t="shared" si="1143"/>
        <v>0</v>
      </c>
      <c r="T1588" s="21">
        <f t="shared" si="1143"/>
        <v>0</v>
      </c>
      <c r="U1588" s="21">
        <f t="shared" si="1143"/>
        <v>0</v>
      </c>
      <c r="V1588" s="21">
        <f t="shared" si="1143"/>
        <v>0</v>
      </c>
      <c r="W1588" s="21">
        <f t="shared" si="1143"/>
        <v>0</v>
      </c>
      <c r="X1588" s="21">
        <f t="shared" si="1143"/>
        <v>0</v>
      </c>
      <c r="Y1588" s="21">
        <f t="shared" si="1143"/>
        <v>0</v>
      </c>
      <c r="Z1588" s="21">
        <f t="shared" si="1143"/>
        <v>0</v>
      </c>
      <c r="AA1588" s="21">
        <f t="shared" si="1143"/>
        <v>0</v>
      </c>
      <c r="AB1588" s="22" t="e">
        <f t="shared" ref="AB1588" si="1144">Z1588/B1588</f>
        <v>#DIV/0!</v>
      </c>
      <c r="AC1588" s="15"/>
    </row>
    <row r="1589" spans="1:29" s="16" customFormat="1" ht="18" hidden="1" customHeight="1" x14ac:dyDescent="0.25">
      <c r="A1589" s="23" t="s">
        <v>41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>
        <f t="shared" ref="Z1589" si="1145">SUM(M1589:Y1589)</f>
        <v>0</v>
      </c>
      <c r="AA1589" s="14">
        <f t="shared" ref="AA1589" si="1146">B1589-Z1589</f>
        <v>0</v>
      </c>
      <c r="AB1589" s="19"/>
      <c r="AC1589" s="15"/>
    </row>
    <row r="1590" spans="1:29" s="16" customFormat="1" ht="18" hidden="1" customHeight="1" x14ac:dyDescent="0.25">
      <c r="A1590" s="20" t="s">
        <v>42</v>
      </c>
      <c r="B1590" s="21">
        <f>B1589+B1588</f>
        <v>0</v>
      </c>
      <c r="C1590" s="21">
        <f t="shared" ref="C1590:AA1590" si="1147">C1589+C1588</f>
        <v>0</v>
      </c>
      <c r="D1590" s="21">
        <f t="shared" si="1147"/>
        <v>0</v>
      </c>
      <c r="E1590" s="21">
        <f t="shared" si="1147"/>
        <v>0</v>
      </c>
      <c r="F1590" s="21">
        <f t="shared" si="1147"/>
        <v>0</v>
      </c>
      <c r="G1590" s="21">
        <f t="shared" si="1147"/>
        <v>0</v>
      </c>
      <c r="H1590" s="21">
        <f t="shared" si="1147"/>
        <v>0</v>
      </c>
      <c r="I1590" s="21">
        <f t="shared" si="1147"/>
        <v>0</v>
      </c>
      <c r="J1590" s="21">
        <f t="shared" si="1147"/>
        <v>0</v>
      </c>
      <c r="K1590" s="21">
        <f t="shared" si="1147"/>
        <v>0</v>
      </c>
      <c r="L1590" s="21">
        <f t="shared" si="1147"/>
        <v>0</v>
      </c>
      <c r="M1590" s="21">
        <f t="shared" si="1147"/>
        <v>0</v>
      </c>
      <c r="N1590" s="21">
        <f t="shared" si="1147"/>
        <v>0</v>
      </c>
      <c r="O1590" s="21">
        <f t="shared" si="1147"/>
        <v>0</v>
      </c>
      <c r="P1590" s="21">
        <f t="shared" si="1147"/>
        <v>0</v>
      </c>
      <c r="Q1590" s="21">
        <f t="shared" si="1147"/>
        <v>0</v>
      </c>
      <c r="R1590" s="21">
        <f t="shared" si="1147"/>
        <v>0</v>
      </c>
      <c r="S1590" s="21">
        <f t="shared" si="1147"/>
        <v>0</v>
      </c>
      <c r="T1590" s="21">
        <f t="shared" si="1147"/>
        <v>0</v>
      </c>
      <c r="U1590" s="21">
        <f t="shared" si="1147"/>
        <v>0</v>
      </c>
      <c r="V1590" s="21">
        <f t="shared" si="1147"/>
        <v>0</v>
      </c>
      <c r="W1590" s="21">
        <f t="shared" si="1147"/>
        <v>0</v>
      </c>
      <c r="X1590" s="21">
        <f t="shared" si="1147"/>
        <v>0</v>
      </c>
      <c r="Y1590" s="21">
        <f t="shared" si="1147"/>
        <v>0</v>
      </c>
      <c r="Z1590" s="21">
        <f t="shared" si="1147"/>
        <v>0</v>
      </c>
      <c r="AA1590" s="21">
        <f t="shared" si="1147"/>
        <v>0</v>
      </c>
      <c r="AB1590" s="22" t="e">
        <f t="shared" ref="AB1590" si="1148">Z1590/B1590</f>
        <v>#DIV/0!</v>
      </c>
      <c r="AC1590" s="24"/>
    </row>
    <row r="1591" spans="1:29" s="16" customFormat="1" ht="15" hidden="1" customHeight="1" x14ac:dyDescent="0.25">
      <c r="A1591" s="13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5"/>
    </row>
    <row r="1592" spans="1:29" s="16" customFormat="1" ht="15" hidden="1" customHeight="1" x14ac:dyDescent="0.25">
      <c r="A1592" s="13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5"/>
    </row>
    <row r="1593" spans="1:29" s="16" customFormat="1" ht="15" hidden="1" customHeight="1" x14ac:dyDescent="0.25">
      <c r="A1593" s="17" t="s">
        <v>61</v>
      </c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5"/>
    </row>
    <row r="1594" spans="1:29" s="16" customFormat="1" ht="18" hidden="1" customHeight="1" x14ac:dyDescent="0.2">
      <c r="A1594" s="18" t="s">
        <v>36</v>
      </c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>
        <f>SUM(M1594:Y1594)</f>
        <v>0</v>
      </c>
      <c r="AA1594" s="14">
        <f>B1594-Z1594</f>
        <v>0</v>
      </c>
      <c r="AB1594" s="19" t="e">
        <f>Z1594/B1594</f>
        <v>#DIV/0!</v>
      </c>
      <c r="AC1594" s="15"/>
    </row>
    <row r="1595" spans="1:29" s="16" customFormat="1" ht="18" hidden="1" customHeight="1" x14ac:dyDescent="0.2">
      <c r="A1595" s="18" t="s">
        <v>37</v>
      </c>
      <c r="B1595" s="14">
        <f>[1]consoCURRENT!E32710</f>
        <v>0</v>
      </c>
      <c r="C1595" s="14">
        <f>[1]consoCURRENT!F32710</f>
        <v>0</v>
      </c>
      <c r="D1595" s="14">
        <f>[1]consoCURRENT!G32710</f>
        <v>0</v>
      </c>
      <c r="E1595" s="14">
        <f>[1]consoCURRENT!H32710</f>
        <v>0</v>
      </c>
      <c r="F1595" s="14">
        <f>[1]consoCURRENT!I32710</f>
        <v>0</v>
      </c>
      <c r="G1595" s="14">
        <f>[1]consoCURRENT!J32710</f>
        <v>0</v>
      </c>
      <c r="H1595" s="14">
        <f>[1]consoCURRENT!K32710</f>
        <v>0</v>
      </c>
      <c r="I1595" s="14">
        <f>[1]consoCURRENT!L32710</f>
        <v>0</v>
      </c>
      <c r="J1595" s="14">
        <f>[1]consoCURRENT!M32710</f>
        <v>0</v>
      </c>
      <c r="K1595" s="14">
        <f>[1]consoCURRENT!N32710</f>
        <v>0</v>
      </c>
      <c r="L1595" s="14">
        <f>[1]consoCURRENT!O32710</f>
        <v>0</v>
      </c>
      <c r="M1595" s="14">
        <f>[1]consoCURRENT!P32710</f>
        <v>0</v>
      </c>
      <c r="N1595" s="14">
        <f>[1]consoCURRENT!Q32710</f>
        <v>0</v>
      </c>
      <c r="O1595" s="14">
        <f>[1]consoCURRENT!R32710</f>
        <v>0</v>
      </c>
      <c r="P1595" s="14">
        <f>[1]consoCURRENT!S32710</f>
        <v>0</v>
      </c>
      <c r="Q1595" s="14">
        <f>[1]consoCURRENT!T32710</f>
        <v>0</v>
      </c>
      <c r="R1595" s="14">
        <f>[1]consoCURRENT!U32710</f>
        <v>0</v>
      </c>
      <c r="S1595" s="14">
        <f>[1]consoCURRENT!V32710</f>
        <v>0</v>
      </c>
      <c r="T1595" s="14">
        <f>[1]consoCURRENT!W32710</f>
        <v>0</v>
      </c>
      <c r="U1595" s="14">
        <f>[1]consoCURRENT!X32710</f>
        <v>0</v>
      </c>
      <c r="V1595" s="14">
        <f>[1]consoCURRENT!Y32710</f>
        <v>0</v>
      </c>
      <c r="W1595" s="14">
        <f>[1]consoCURRENT!Z32710</f>
        <v>0</v>
      </c>
      <c r="X1595" s="14">
        <f>[1]consoCURRENT!AA32710</f>
        <v>0</v>
      </c>
      <c r="Y1595" s="14">
        <f>[1]consoCURRENT!AB32710</f>
        <v>0</v>
      </c>
      <c r="Z1595" s="14">
        <f t="shared" ref="Z1595:Z1597" si="1149">SUM(M1595:Y1595)</f>
        <v>0</v>
      </c>
      <c r="AA1595" s="14">
        <f t="shared" ref="AA1595:AA1597" si="1150">B1595-Z1595</f>
        <v>0</v>
      </c>
      <c r="AB1595" s="19" t="e">
        <f t="shared" ref="AB1595" si="1151">Z1595/B1595</f>
        <v>#DIV/0!</v>
      </c>
      <c r="AC1595" s="15"/>
    </row>
    <row r="1596" spans="1:29" s="16" customFormat="1" ht="18" hidden="1" customHeight="1" x14ac:dyDescent="0.2">
      <c r="A1596" s="18" t="s">
        <v>38</v>
      </c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>
        <f t="shared" si="1149"/>
        <v>0</v>
      </c>
      <c r="AA1596" s="14">
        <f t="shared" si="1150"/>
        <v>0</v>
      </c>
      <c r="AB1596" s="19"/>
      <c r="AC1596" s="15"/>
    </row>
    <row r="1597" spans="1:29" s="16" customFormat="1" ht="18" hidden="1" customHeight="1" x14ac:dyDescent="0.2">
      <c r="A1597" s="18" t="s">
        <v>39</v>
      </c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>
        <f t="shared" si="1149"/>
        <v>0</v>
      </c>
      <c r="AA1597" s="14">
        <f t="shared" si="1150"/>
        <v>0</v>
      </c>
      <c r="AB1597" s="19"/>
      <c r="AC1597" s="15"/>
    </row>
    <row r="1598" spans="1:29" s="16" customFormat="1" ht="18" hidden="1" customHeight="1" x14ac:dyDescent="0.25">
      <c r="A1598" s="20" t="s">
        <v>40</v>
      </c>
      <c r="B1598" s="21">
        <f>SUM(B1594:B1597)</f>
        <v>0</v>
      </c>
      <c r="C1598" s="21">
        <f t="shared" ref="C1598:AA1598" si="1152">SUM(C1594:C1597)</f>
        <v>0</v>
      </c>
      <c r="D1598" s="21">
        <f t="shared" si="1152"/>
        <v>0</v>
      </c>
      <c r="E1598" s="21">
        <f t="shared" si="1152"/>
        <v>0</v>
      </c>
      <c r="F1598" s="21">
        <f t="shared" si="1152"/>
        <v>0</v>
      </c>
      <c r="G1598" s="21">
        <f t="shared" si="1152"/>
        <v>0</v>
      </c>
      <c r="H1598" s="21">
        <f t="shared" si="1152"/>
        <v>0</v>
      </c>
      <c r="I1598" s="21">
        <f t="shared" si="1152"/>
        <v>0</v>
      </c>
      <c r="J1598" s="21">
        <f t="shared" si="1152"/>
        <v>0</v>
      </c>
      <c r="K1598" s="21">
        <f t="shared" si="1152"/>
        <v>0</v>
      </c>
      <c r="L1598" s="21">
        <f t="shared" si="1152"/>
        <v>0</v>
      </c>
      <c r="M1598" s="21">
        <f t="shared" si="1152"/>
        <v>0</v>
      </c>
      <c r="N1598" s="21">
        <f t="shared" si="1152"/>
        <v>0</v>
      </c>
      <c r="O1598" s="21">
        <f t="shared" si="1152"/>
        <v>0</v>
      </c>
      <c r="P1598" s="21">
        <f t="shared" si="1152"/>
        <v>0</v>
      </c>
      <c r="Q1598" s="21">
        <f t="shared" si="1152"/>
        <v>0</v>
      </c>
      <c r="R1598" s="21">
        <f t="shared" si="1152"/>
        <v>0</v>
      </c>
      <c r="S1598" s="21">
        <f t="shared" si="1152"/>
        <v>0</v>
      </c>
      <c r="T1598" s="21">
        <f t="shared" si="1152"/>
        <v>0</v>
      </c>
      <c r="U1598" s="21">
        <f t="shared" si="1152"/>
        <v>0</v>
      </c>
      <c r="V1598" s="21">
        <f t="shared" si="1152"/>
        <v>0</v>
      </c>
      <c r="W1598" s="21">
        <f t="shared" si="1152"/>
        <v>0</v>
      </c>
      <c r="X1598" s="21">
        <f t="shared" si="1152"/>
        <v>0</v>
      </c>
      <c r="Y1598" s="21">
        <f t="shared" si="1152"/>
        <v>0</v>
      </c>
      <c r="Z1598" s="21">
        <f t="shared" si="1152"/>
        <v>0</v>
      </c>
      <c r="AA1598" s="21">
        <f t="shared" si="1152"/>
        <v>0</v>
      </c>
      <c r="AB1598" s="22" t="e">
        <f t="shared" ref="AB1598" si="1153">Z1598/B1598</f>
        <v>#DIV/0!</v>
      </c>
      <c r="AC1598" s="15"/>
    </row>
    <row r="1599" spans="1:29" s="16" customFormat="1" ht="18" hidden="1" customHeight="1" x14ac:dyDescent="0.25">
      <c r="A1599" s="23" t="s">
        <v>41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>
        <f t="shared" ref="Z1599" si="1154">SUM(M1599:Y1599)</f>
        <v>0</v>
      </c>
      <c r="AA1599" s="14">
        <f t="shared" ref="AA1599" si="1155">B1599-Z1599</f>
        <v>0</v>
      </c>
      <c r="AB1599" s="19"/>
      <c r="AC1599" s="15"/>
    </row>
    <row r="1600" spans="1:29" s="16" customFormat="1" ht="18" hidden="1" customHeight="1" x14ac:dyDescent="0.25">
      <c r="A1600" s="20" t="s">
        <v>42</v>
      </c>
      <c r="B1600" s="21">
        <f>B1599+B1598</f>
        <v>0</v>
      </c>
      <c r="C1600" s="21">
        <f t="shared" ref="C1600:AA1600" si="1156">C1599+C1598</f>
        <v>0</v>
      </c>
      <c r="D1600" s="21">
        <f t="shared" si="1156"/>
        <v>0</v>
      </c>
      <c r="E1600" s="21">
        <f t="shared" si="1156"/>
        <v>0</v>
      </c>
      <c r="F1600" s="21">
        <f t="shared" si="1156"/>
        <v>0</v>
      </c>
      <c r="G1600" s="21">
        <f t="shared" si="1156"/>
        <v>0</v>
      </c>
      <c r="H1600" s="21">
        <f t="shared" si="1156"/>
        <v>0</v>
      </c>
      <c r="I1600" s="21">
        <f t="shared" si="1156"/>
        <v>0</v>
      </c>
      <c r="J1600" s="21">
        <f t="shared" si="1156"/>
        <v>0</v>
      </c>
      <c r="K1600" s="21">
        <f t="shared" si="1156"/>
        <v>0</v>
      </c>
      <c r="L1600" s="21">
        <f t="shared" si="1156"/>
        <v>0</v>
      </c>
      <c r="M1600" s="21">
        <f t="shared" si="1156"/>
        <v>0</v>
      </c>
      <c r="N1600" s="21">
        <f t="shared" si="1156"/>
        <v>0</v>
      </c>
      <c r="O1600" s="21">
        <f t="shared" si="1156"/>
        <v>0</v>
      </c>
      <c r="P1600" s="21">
        <f t="shared" si="1156"/>
        <v>0</v>
      </c>
      <c r="Q1600" s="21">
        <f t="shared" si="1156"/>
        <v>0</v>
      </c>
      <c r="R1600" s="21">
        <f t="shared" si="1156"/>
        <v>0</v>
      </c>
      <c r="S1600" s="21">
        <f t="shared" si="1156"/>
        <v>0</v>
      </c>
      <c r="T1600" s="21">
        <f t="shared" si="1156"/>
        <v>0</v>
      </c>
      <c r="U1600" s="21">
        <f t="shared" si="1156"/>
        <v>0</v>
      </c>
      <c r="V1600" s="21">
        <f t="shared" si="1156"/>
        <v>0</v>
      </c>
      <c r="W1600" s="21">
        <f t="shared" si="1156"/>
        <v>0</v>
      </c>
      <c r="X1600" s="21">
        <f t="shared" si="1156"/>
        <v>0</v>
      </c>
      <c r="Y1600" s="21">
        <f t="shared" si="1156"/>
        <v>0</v>
      </c>
      <c r="Z1600" s="21">
        <f t="shared" si="1156"/>
        <v>0</v>
      </c>
      <c r="AA1600" s="21">
        <f t="shared" si="1156"/>
        <v>0</v>
      </c>
      <c r="AB1600" s="22" t="e">
        <f t="shared" ref="AB1600" si="1157">Z1600/B1600</f>
        <v>#DIV/0!</v>
      </c>
      <c r="AC1600" s="24"/>
    </row>
    <row r="1601" spans="1:29" s="16" customFormat="1" ht="15" hidden="1" customHeight="1" x14ac:dyDescent="0.25">
      <c r="A1601" s="13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5"/>
    </row>
    <row r="1602" spans="1:29" s="16" customFormat="1" ht="15" hidden="1" customHeight="1" x14ac:dyDescent="0.25">
      <c r="A1602" s="13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5"/>
    </row>
    <row r="1603" spans="1:29" s="16" customFormat="1" ht="15" hidden="1" customHeight="1" x14ac:dyDescent="0.25">
      <c r="A1603" s="17" t="s">
        <v>62</v>
      </c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5"/>
    </row>
    <row r="1604" spans="1:29" s="16" customFormat="1" ht="18" hidden="1" customHeight="1" x14ac:dyDescent="0.2">
      <c r="A1604" s="18" t="s">
        <v>36</v>
      </c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>
        <f>SUM(M1604:Y1604)</f>
        <v>0</v>
      </c>
      <c r="AA1604" s="14">
        <f>B1604-Z1604</f>
        <v>0</v>
      </c>
      <c r="AB1604" s="19" t="e">
        <f>Z1604/B1604</f>
        <v>#DIV/0!</v>
      </c>
      <c r="AC1604" s="15"/>
    </row>
    <row r="1605" spans="1:29" s="16" customFormat="1" ht="18" hidden="1" customHeight="1" x14ac:dyDescent="0.2">
      <c r="A1605" s="18" t="s">
        <v>37</v>
      </c>
      <c r="B1605" s="14">
        <f>[1]consoCURRENT!E32897</f>
        <v>0</v>
      </c>
      <c r="C1605" s="14">
        <f>[1]consoCURRENT!F32897</f>
        <v>0</v>
      </c>
      <c r="D1605" s="14">
        <f>[1]consoCURRENT!G32897</f>
        <v>0</v>
      </c>
      <c r="E1605" s="14">
        <f>[1]consoCURRENT!H32897</f>
        <v>0</v>
      </c>
      <c r="F1605" s="14">
        <f>[1]consoCURRENT!I32897</f>
        <v>0</v>
      </c>
      <c r="G1605" s="14">
        <f>[1]consoCURRENT!J32897</f>
        <v>0</v>
      </c>
      <c r="H1605" s="14">
        <f>[1]consoCURRENT!K32897</f>
        <v>0</v>
      </c>
      <c r="I1605" s="14">
        <f>[1]consoCURRENT!L32897</f>
        <v>0</v>
      </c>
      <c r="J1605" s="14">
        <f>[1]consoCURRENT!M32897</f>
        <v>0</v>
      </c>
      <c r="K1605" s="14">
        <f>[1]consoCURRENT!N32897</f>
        <v>0</v>
      </c>
      <c r="L1605" s="14">
        <f>[1]consoCURRENT!O32897</f>
        <v>0</v>
      </c>
      <c r="M1605" s="14">
        <f>[1]consoCURRENT!P32897</f>
        <v>0</v>
      </c>
      <c r="N1605" s="14">
        <f>[1]consoCURRENT!Q32897</f>
        <v>0</v>
      </c>
      <c r="O1605" s="14">
        <f>[1]consoCURRENT!R32897</f>
        <v>0</v>
      </c>
      <c r="P1605" s="14">
        <f>[1]consoCURRENT!S32897</f>
        <v>0</v>
      </c>
      <c r="Q1605" s="14">
        <f>[1]consoCURRENT!T32897</f>
        <v>0</v>
      </c>
      <c r="R1605" s="14">
        <f>[1]consoCURRENT!U32897</f>
        <v>0</v>
      </c>
      <c r="S1605" s="14">
        <f>[1]consoCURRENT!V32897</f>
        <v>0</v>
      </c>
      <c r="T1605" s="14">
        <f>[1]consoCURRENT!W32897</f>
        <v>0</v>
      </c>
      <c r="U1605" s="14">
        <f>[1]consoCURRENT!X32897</f>
        <v>0</v>
      </c>
      <c r="V1605" s="14">
        <f>[1]consoCURRENT!Y32897</f>
        <v>0</v>
      </c>
      <c r="W1605" s="14">
        <f>[1]consoCURRENT!Z32897</f>
        <v>0</v>
      </c>
      <c r="X1605" s="14">
        <f>[1]consoCURRENT!AA32897</f>
        <v>0</v>
      </c>
      <c r="Y1605" s="14">
        <f>[1]consoCURRENT!AB32897</f>
        <v>0</v>
      </c>
      <c r="Z1605" s="14">
        <f t="shared" ref="Z1605:Z1607" si="1158">SUM(M1605:Y1605)</f>
        <v>0</v>
      </c>
      <c r="AA1605" s="14">
        <f t="shared" ref="AA1605:AA1607" si="1159">B1605-Z1605</f>
        <v>0</v>
      </c>
      <c r="AB1605" s="19" t="e">
        <f t="shared" ref="AB1605" si="1160">Z1605/B1605</f>
        <v>#DIV/0!</v>
      </c>
      <c r="AC1605" s="15"/>
    </row>
    <row r="1606" spans="1:29" s="16" customFormat="1" ht="18" hidden="1" customHeight="1" x14ac:dyDescent="0.2">
      <c r="A1606" s="18" t="s">
        <v>38</v>
      </c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>
        <f t="shared" si="1158"/>
        <v>0</v>
      </c>
      <c r="AA1606" s="14">
        <f t="shared" si="1159"/>
        <v>0</v>
      </c>
      <c r="AB1606" s="19"/>
      <c r="AC1606" s="15"/>
    </row>
    <row r="1607" spans="1:29" s="16" customFormat="1" ht="18" hidden="1" customHeight="1" x14ac:dyDescent="0.2">
      <c r="A1607" s="18" t="s">
        <v>39</v>
      </c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>
        <f t="shared" si="1158"/>
        <v>0</v>
      </c>
      <c r="AA1607" s="14">
        <f t="shared" si="1159"/>
        <v>0</v>
      </c>
      <c r="AB1607" s="19"/>
      <c r="AC1607" s="15"/>
    </row>
    <row r="1608" spans="1:29" s="16" customFormat="1" ht="18" hidden="1" customHeight="1" x14ac:dyDescent="0.25">
      <c r="A1608" s="20" t="s">
        <v>40</v>
      </c>
      <c r="B1608" s="21">
        <f>SUM(B1604:B1607)</f>
        <v>0</v>
      </c>
      <c r="C1608" s="21">
        <f t="shared" ref="C1608:AA1608" si="1161">SUM(C1604:C1607)</f>
        <v>0</v>
      </c>
      <c r="D1608" s="21">
        <f t="shared" si="1161"/>
        <v>0</v>
      </c>
      <c r="E1608" s="21">
        <f t="shared" si="1161"/>
        <v>0</v>
      </c>
      <c r="F1608" s="21">
        <f t="shared" si="1161"/>
        <v>0</v>
      </c>
      <c r="G1608" s="21">
        <f t="shared" si="1161"/>
        <v>0</v>
      </c>
      <c r="H1608" s="21">
        <f t="shared" si="1161"/>
        <v>0</v>
      </c>
      <c r="I1608" s="21">
        <f t="shared" si="1161"/>
        <v>0</v>
      </c>
      <c r="J1608" s="21">
        <f t="shared" si="1161"/>
        <v>0</v>
      </c>
      <c r="K1608" s="21">
        <f t="shared" si="1161"/>
        <v>0</v>
      </c>
      <c r="L1608" s="21">
        <f t="shared" si="1161"/>
        <v>0</v>
      </c>
      <c r="M1608" s="21">
        <f t="shared" si="1161"/>
        <v>0</v>
      </c>
      <c r="N1608" s="21">
        <f t="shared" si="1161"/>
        <v>0</v>
      </c>
      <c r="O1608" s="21">
        <f t="shared" si="1161"/>
        <v>0</v>
      </c>
      <c r="P1608" s="21">
        <f t="shared" si="1161"/>
        <v>0</v>
      </c>
      <c r="Q1608" s="21">
        <f t="shared" si="1161"/>
        <v>0</v>
      </c>
      <c r="R1608" s="21">
        <f t="shared" si="1161"/>
        <v>0</v>
      </c>
      <c r="S1608" s="21">
        <f t="shared" si="1161"/>
        <v>0</v>
      </c>
      <c r="T1608" s="21">
        <f t="shared" si="1161"/>
        <v>0</v>
      </c>
      <c r="U1608" s="21">
        <f t="shared" si="1161"/>
        <v>0</v>
      </c>
      <c r="V1608" s="21">
        <f t="shared" si="1161"/>
        <v>0</v>
      </c>
      <c r="W1608" s="21">
        <f t="shared" si="1161"/>
        <v>0</v>
      </c>
      <c r="X1608" s="21">
        <f t="shared" si="1161"/>
        <v>0</v>
      </c>
      <c r="Y1608" s="21">
        <f t="shared" si="1161"/>
        <v>0</v>
      </c>
      <c r="Z1608" s="21">
        <f t="shared" si="1161"/>
        <v>0</v>
      </c>
      <c r="AA1608" s="21">
        <f t="shared" si="1161"/>
        <v>0</v>
      </c>
      <c r="AB1608" s="22" t="e">
        <f t="shared" ref="AB1608" si="1162">Z1608/B1608</f>
        <v>#DIV/0!</v>
      </c>
      <c r="AC1608" s="15"/>
    </row>
    <row r="1609" spans="1:29" s="16" customFormat="1" ht="18" hidden="1" customHeight="1" x14ac:dyDescent="0.25">
      <c r="A1609" s="23" t="s">
        <v>41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>
        <f t="shared" ref="Z1609" si="1163">SUM(M1609:Y1609)</f>
        <v>0</v>
      </c>
      <c r="AA1609" s="14">
        <f t="shared" ref="AA1609" si="1164">B1609-Z1609</f>
        <v>0</v>
      </c>
      <c r="AB1609" s="19"/>
      <c r="AC1609" s="15"/>
    </row>
    <row r="1610" spans="1:29" s="16" customFormat="1" ht="18" hidden="1" customHeight="1" x14ac:dyDescent="0.25">
      <c r="A1610" s="20" t="s">
        <v>42</v>
      </c>
      <c r="B1610" s="21">
        <f>B1609+B1608</f>
        <v>0</v>
      </c>
      <c r="C1610" s="21">
        <f t="shared" ref="C1610:AA1610" si="1165">C1609+C1608</f>
        <v>0</v>
      </c>
      <c r="D1610" s="21">
        <f t="shared" si="1165"/>
        <v>0</v>
      </c>
      <c r="E1610" s="21">
        <f t="shared" si="1165"/>
        <v>0</v>
      </c>
      <c r="F1610" s="21">
        <f t="shared" si="1165"/>
        <v>0</v>
      </c>
      <c r="G1610" s="21">
        <f t="shared" si="1165"/>
        <v>0</v>
      </c>
      <c r="H1610" s="21">
        <f t="shared" si="1165"/>
        <v>0</v>
      </c>
      <c r="I1610" s="21">
        <f t="shared" si="1165"/>
        <v>0</v>
      </c>
      <c r="J1610" s="21">
        <f t="shared" si="1165"/>
        <v>0</v>
      </c>
      <c r="K1610" s="21">
        <f t="shared" si="1165"/>
        <v>0</v>
      </c>
      <c r="L1610" s="21">
        <f t="shared" si="1165"/>
        <v>0</v>
      </c>
      <c r="M1610" s="21">
        <f t="shared" si="1165"/>
        <v>0</v>
      </c>
      <c r="N1610" s="21">
        <f t="shared" si="1165"/>
        <v>0</v>
      </c>
      <c r="O1610" s="21">
        <f t="shared" si="1165"/>
        <v>0</v>
      </c>
      <c r="P1610" s="21">
        <f t="shared" si="1165"/>
        <v>0</v>
      </c>
      <c r="Q1610" s="21">
        <f t="shared" si="1165"/>
        <v>0</v>
      </c>
      <c r="R1610" s="21">
        <f t="shared" si="1165"/>
        <v>0</v>
      </c>
      <c r="S1610" s="21">
        <f t="shared" si="1165"/>
        <v>0</v>
      </c>
      <c r="T1610" s="21">
        <f t="shared" si="1165"/>
        <v>0</v>
      </c>
      <c r="U1610" s="21">
        <f t="shared" si="1165"/>
        <v>0</v>
      </c>
      <c r="V1610" s="21">
        <f t="shared" si="1165"/>
        <v>0</v>
      </c>
      <c r="W1610" s="21">
        <f t="shared" si="1165"/>
        <v>0</v>
      </c>
      <c r="X1610" s="21">
        <f t="shared" si="1165"/>
        <v>0</v>
      </c>
      <c r="Y1610" s="21">
        <f t="shared" si="1165"/>
        <v>0</v>
      </c>
      <c r="Z1610" s="21">
        <f t="shared" si="1165"/>
        <v>0</v>
      </c>
      <c r="AA1610" s="21">
        <f t="shared" si="1165"/>
        <v>0</v>
      </c>
      <c r="AB1610" s="22" t="e">
        <f t="shared" ref="AB1610" si="1166">Z1610/B1610</f>
        <v>#DIV/0!</v>
      </c>
      <c r="AC1610" s="24"/>
    </row>
    <row r="1611" spans="1:29" s="16" customFormat="1" ht="15" hidden="1" customHeight="1" x14ac:dyDescent="0.25">
      <c r="A1611" s="13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5"/>
    </row>
    <row r="1612" spans="1:29" s="16" customFormat="1" ht="15" hidden="1" customHeight="1" x14ac:dyDescent="0.25">
      <c r="A1612" s="13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5"/>
    </row>
    <row r="1613" spans="1:29" s="16" customFormat="1" ht="15" customHeight="1" x14ac:dyDescent="0.25">
      <c r="A1613" s="17" t="s">
        <v>63</v>
      </c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5"/>
    </row>
    <row r="1614" spans="1:29" s="16" customFormat="1" ht="18" customHeight="1" x14ac:dyDescent="0.2">
      <c r="A1614" s="18" t="s">
        <v>36</v>
      </c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>
        <f>SUM(M1614:Y1614)</f>
        <v>0</v>
      </c>
      <c r="AA1614" s="14">
        <f>B1614-Z1614</f>
        <v>0</v>
      </c>
      <c r="AB1614" s="19"/>
      <c r="AC1614" s="15"/>
    </row>
    <row r="1615" spans="1:29" s="16" customFormat="1" ht="18" customHeight="1" x14ac:dyDescent="0.2">
      <c r="A1615" s="18" t="s">
        <v>37</v>
      </c>
      <c r="B1615" s="14">
        <f>[1]consoCURRENT!E33084</f>
        <v>30800000</v>
      </c>
      <c r="C1615" s="14">
        <f>[1]consoCURRENT!F33084</f>
        <v>0</v>
      </c>
      <c r="D1615" s="14">
        <f>[1]consoCURRENT!G33084</f>
        <v>0</v>
      </c>
      <c r="E1615" s="14">
        <f>[1]consoCURRENT!H33084</f>
        <v>0</v>
      </c>
      <c r="F1615" s="14">
        <f>[1]consoCURRENT!I33084</f>
        <v>0</v>
      </c>
      <c r="G1615" s="14">
        <f>[1]consoCURRENT!J33084</f>
        <v>0</v>
      </c>
      <c r="H1615" s="14">
        <f>[1]consoCURRENT!K33084</f>
        <v>0</v>
      </c>
      <c r="I1615" s="14">
        <f>[1]consoCURRENT!L33084</f>
        <v>0</v>
      </c>
      <c r="J1615" s="14">
        <f>[1]consoCURRENT!M33084</f>
        <v>0</v>
      </c>
      <c r="K1615" s="14">
        <f>[1]consoCURRENT!N33084</f>
        <v>0</v>
      </c>
      <c r="L1615" s="14">
        <f>[1]consoCURRENT!O33084</f>
        <v>0</v>
      </c>
      <c r="M1615" s="14">
        <f>[1]consoCURRENT!P33084</f>
        <v>0</v>
      </c>
      <c r="N1615" s="14">
        <f>[1]consoCURRENT!Q33084</f>
        <v>0</v>
      </c>
      <c r="O1615" s="14">
        <f>[1]consoCURRENT!R33084</f>
        <v>0</v>
      </c>
      <c r="P1615" s="14">
        <f>[1]consoCURRENT!S33084</f>
        <v>0</v>
      </c>
      <c r="Q1615" s="14">
        <f>[1]consoCURRENT!T33084</f>
        <v>0</v>
      </c>
      <c r="R1615" s="14">
        <f>[1]consoCURRENT!U33084</f>
        <v>0</v>
      </c>
      <c r="S1615" s="14">
        <f>[1]consoCURRENT!V33084</f>
        <v>0</v>
      </c>
      <c r="T1615" s="14">
        <f>[1]consoCURRENT!W33084</f>
        <v>0</v>
      </c>
      <c r="U1615" s="14">
        <f>[1]consoCURRENT!X33084</f>
        <v>0</v>
      </c>
      <c r="V1615" s="14">
        <f>[1]consoCURRENT!Y33084</f>
        <v>0</v>
      </c>
      <c r="W1615" s="14">
        <f>[1]consoCURRENT!Z33084</f>
        <v>0</v>
      </c>
      <c r="X1615" s="14">
        <f>[1]consoCURRENT!AA33084</f>
        <v>0</v>
      </c>
      <c r="Y1615" s="14">
        <f>[1]consoCURRENT!AB33084</f>
        <v>0</v>
      </c>
      <c r="Z1615" s="14">
        <f t="shared" ref="Z1615:Z1617" si="1167">SUM(M1615:Y1615)</f>
        <v>0</v>
      </c>
      <c r="AA1615" s="14">
        <f t="shared" ref="AA1615:AA1617" si="1168">B1615-Z1615</f>
        <v>30800000</v>
      </c>
      <c r="AB1615" s="19">
        <f t="shared" ref="AB1615" si="1169">Z1615/B1615</f>
        <v>0</v>
      </c>
      <c r="AC1615" s="15"/>
    </row>
    <row r="1616" spans="1:29" s="16" customFormat="1" ht="18" customHeight="1" x14ac:dyDescent="0.2">
      <c r="A1616" s="18" t="s">
        <v>38</v>
      </c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>
        <f t="shared" si="1167"/>
        <v>0</v>
      </c>
      <c r="AA1616" s="14">
        <f t="shared" si="1168"/>
        <v>0</v>
      </c>
      <c r="AB1616" s="19"/>
      <c r="AC1616" s="15"/>
    </row>
    <row r="1617" spans="1:29" s="16" customFormat="1" ht="18" customHeight="1" x14ac:dyDescent="0.2">
      <c r="A1617" s="18" t="s">
        <v>39</v>
      </c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>
        <f t="shared" si="1167"/>
        <v>0</v>
      </c>
      <c r="AA1617" s="14">
        <f t="shared" si="1168"/>
        <v>0</v>
      </c>
      <c r="AB1617" s="19"/>
      <c r="AC1617" s="15"/>
    </row>
    <row r="1618" spans="1:29" s="16" customFormat="1" ht="18" customHeight="1" x14ac:dyDescent="0.25">
      <c r="A1618" s="20" t="s">
        <v>40</v>
      </c>
      <c r="B1618" s="21">
        <f>SUM(B1614:B1617)</f>
        <v>30800000</v>
      </c>
      <c r="C1618" s="21">
        <f t="shared" ref="C1618:AA1618" si="1170">SUM(C1614:C1617)</f>
        <v>0</v>
      </c>
      <c r="D1618" s="21">
        <f t="shared" si="1170"/>
        <v>0</v>
      </c>
      <c r="E1618" s="21">
        <f t="shared" si="1170"/>
        <v>0</v>
      </c>
      <c r="F1618" s="21">
        <f t="shared" si="1170"/>
        <v>0</v>
      </c>
      <c r="G1618" s="21">
        <f t="shared" si="1170"/>
        <v>0</v>
      </c>
      <c r="H1618" s="21">
        <f t="shared" si="1170"/>
        <v>0</v>
      </c>
      <c r="I1618" s="21">
        <f t="shared" si="1170"/>
        <v>0</v>
      </c>
      <c r="J1618" s="21">
        <f t="shared" si="1170"/>
        <v>0</v>
      </c>
      <c r="K1618" s="21">
        <f t="shared" si="1170"/>
        <v>0</v>
      </c>
      <c r="L1618" s="21">
        <f t="shared" si="1170"/>
        <v>0</v>
      </c>
      <c r="M1618" s="21">
        <f t="shared" si="1170"/>
        <v>0</v>
      </c>
      <c r="N1618" s="21">
        <f t="shared" si="1170"/>
        <v>0</v>
      </c>
      <c r="O1618" s="21">
        <f t="shared" si="1170"/>
        <v>0</v>
      </c>
      <c r="P1618" s="21">
        <f t="shared" si="1170"/>
        <v>0</v>
      </c>
      <c r="Q1618" s="21">
        <f t="shared" si="1170"/>
        <v>0</v>
      </c>
      <c r="R1618" s="21">
        <f t="shared" si="1170"/>
        <v>0</v>
      </c>
      <c r="S1618" s="21">
        <f t="shared" si="1170"/>
        <v>0</v>
      </c>
      <c r="T1618" s="21">
        <f t="shared" si="1170"/>
        <v>0</v>
      </c>
      <c r="U1618" s="21">
        <f t="shared" si="1170"/>
        <v>0</v>
      </c>
      <c r="V1618" s="21">
        <f t="shared" si="1170"/>
        <v>0</v>
      </c>
      <c r="W1618" s="21">
        <f t="shared" si="1170"/>
        <v>0</v>
      </c>
      <c r="X1618" s="21">
        <f t="shared" si="1170"/>
        <v>0</v>
      </c>
      <c r="Y1618" s="21">
        <f t="shared" si="1170"/>
        <v>0</v>
      </c>
      <c r="Z1618" s="21">
        <f t="shared" si="1170"/>
        <v>0</v>
      </c>
      <c r="AA1618" s="21">
        <f t="shared" si="1170"/>
        <v>30800000</v>
      </c>
      <c r="AB1618" s="22">
        <f t="shared" ref="AB1618" si="1171">Z1618/B1618</f>
        <v>0</v>
      </c>
      <c r="AC1618" s="15"/>
    </row>
    <row r="1619" spans="1:29" s="16" customFormat="1" ht="18" customHeight="1" x14ac:dyDescent="0.25">
      <c r="A1619" s="23" t="s">
        <v>41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>
        <f t="shared" ref="Z1619" si="1172">SUM(M1619:Y1619)</f>
        <v>0</v>
      </c>
      <c r="AA1619" s="14">
        <f t="shared" ref="AA1619" si="1173">B1619-Z1619</f>
        <v>0</v>
      </c>
      <c r="AB1619" s="19"/>
      <c r="AC1619" s="15"/>
    </row>
    <row r="1620" spans="1:29" s="16" customFormat="1" ht="18" customHeight="1" x14ac:dyDescent="0.25">
      <c r="A1620" s="20" t="s">
        <v>42</v>
      </c>
      <c r="B1620" s="21">
        <f>B1619+B1618</f>
        <v>30800000</v>
      </c>
      <c r="C1620" s="21">
        <f t="shared" ref="C1620:AA1620" si="1174">C1619+C1618</f>
        <v>0</v>
      </c>
      <c r="D1620" s="21">
        <f t="shared" si="1174"/>
        <v>0</v>
      </c>
      <c r="E1620" s="21">
        <f t="shared" si="1174"/>
        <v>0</v>
      </c>
      <c r="F1620" s="21">
        <f t="shared" si="1174"/>
        <v>0</v>
      </c>
      <c r="G1620" s="21">
        <f t="shared" si="1174"/>
        <v>0</v>
      </c>
      <c r="H1620" s="21">
        <f t="shared" si="1174"/>
        <v>0</v>
      </c>
      <c r="I1620" s="21">
        <f t="shared" si="1174"/>
        <v>0</v>
      </c>
      <c r="J1620" s="21">
        <f t="shared" si="1174"/>
        <v>0</v>
      </c>
      <c r="K1620" s="21">
        <f t="shared" si="1174"/>
        <v>0</v>
      </c>
      <c r="L1620" s="21">
        <f t="shared" si="1174"/>
        <v>0</v>
      </c>
      <c r="M1620" s="21">
        <f t="shared" si="1174"/>
        <v>0</v>
      </c>
      <c r="N1620" s="21">
        <f t="shared" si="1174"/>
        <v>0</v>
      </c>
      <c r="O1620" s="21">
        <f t="shared" si="1174"/>
        <v>0</v>
      </c>
      <c r="P1620" s="21">
        <f t="shared" si="1174"/>
        <v>0</v>
      </c>
      <c r="Q1620" s="21">
        <f t="shared" si="1174"/>
        <v>0</v>
      </c>
      <c r="R1620" s="21">
        <f t="shared" si="1174"/>
        <v>0</v>
      </c>
      <c r="S1620" s="21">
        <f t="shared" si="1174"/>
        <v>0</v>
      </c>
      <c r="T1620" s="21">
        <f t="shared" si="1174"/>
        <v>0</v>
      </c>
      <c r="U1620" s="21">
        <f t="shared" si="1174"/>
        <v>0</v>
      </c>
      <c r="V1620" s="21">
        <f t="shared" si="1174"/>
        <v>0</v>
      </c>
      <c r="W1620" s="21">
        <f t="shared" si="1174"/>
        <v>0</v>
      </c>
      <c r="X1620" s="21">
        <f t="shared" si="1174"/>
        <v>0</v>
      </c>
      <c r="Y1620" s="21">
        <f t="shared" si="1174"/>
        <v>0</v>
      </c>
      <c r="Z1620" s="21">
        <f t="shared" si="1174"/>
        <v>0</v>
      </c>
      <c r="AA1620" s="21">
        <f t="shared" si="1174"/>
        <v>30800000</v>
      </c>
      <c r="AB1620" s="22">
        <f t="shared" ref="AB1620" si="1175">Z1620/B1620</f>
        <v>0</v>
      </c>
      <c r="AC1620" s="24"/>
    </row>
    <row r="1621" spans="1:29" s="16" customFormat="1" ht="15" customHeight="1" x14ac:dyDescent="0.25">
      <c r="A1621" s="13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5"/>
    </row>
    <row r="1622" spans="1:29" s="16" customFormat="1" ht="15" customHeight="1" x14ac:dyDescent="0.25">
      <c r="A1622" s="13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5"/>
    </row>
    <row r="1623" spans="1:29" s="16" customFormat="1" ht="15" customHeight="1" x14ac:dyDescent="0.25">
      <c r="A1623" s="17" t="s">
        <v>64</v>
      </c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5"/>
    </row>
    <row r="1624" spans="1:29" s="16" customFormat="1" ht="18" customHeight="1" x14ac:dyDescent="0.2">
      <c r="A1624" s="18" t="s">
        <v>36</v>
      </c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>
        <f>SUM(M1624:Y1624)</f>
        <v>0</v>
      </c>
      <c r="AA1624" s="14">
        <f>B1624-Z1624</f>
        <v>0</v>
      </c>
      <c r="AB1624" s="19"/>
      <c r="AC1624" s="15"/>
    </row>
    <row r="1625" spans="1:29" s="16" customFormat="1" ht="18" customHeight="1" x14ac:dyDescent="0.2">
      <c r="A1625" s="18" t="s">
        <v>37</v>
      </c>
      <c r="B1625" s="14">
        <f>[1]consoCURRENT!E33271</f>
        <v>3350000</v>
      </c>
      <c r="C1625" s="14">
        <f>[1]consoCURRENT!F33271</f>
        <v>0</v>
      </c>
      <c r="D1625" s="14">
        <f>[1]consoCURRENT!G33271</f>
        <v>0</v>
      </c>
      <c r="E1625" s="14">
        <f>[1]consoCURRENT!H33271</f>
        <v>0</v>
      </c>
      <c r="F1625" s="14">
        <f>[1]consoCURRENT!I33271</f>
        <v>0</v>
      </c>
      <c r="G1625" s="14">
        <f>[1]consoCURRENT!J33271</f>
        <v>0</v>
      </c>
      <c r="H1625" s="14">
        <f>[1]consoCURRENT!K33271</f>
        <v>0</v>
      </c>
      <c r="I1625" s="14">
        <f>[1]consoCURRENT!L33271</f>
        <v>0</v>
      </c>
      <c r="J1625" s="14">
        <f>[1]consoCURRENT!M33271</f>
        <v>0</v>
      </c>
      <c r="K1625" s="14">
        <f>[1]consoCURRENT!N33271</f>
        <v>0</v>
      </c>
      <c r="L1625" s="14">
        <f>[1]consoCURRENT!O33271</f>
        <v>0</v>
      </c>
      <c r="M1625" s="14">
        <f>[1]consoCURRENT!P33271</f>
        <v>0</v>
      </c>
      <c r="N1625" s="14">
        <f>[1]consoCURRENT!Q33271</f>
        <v>0</v>
      </c>
      <c r="O1625" s="14">
        <f>[1]consoCURRENT!R33271</f>
        <v>0</v>
      </c>
      <c r="P1625" s="14">
        <f>[1]consoCURRENT!S33271</f>
        <v>0</v>
      </c>
      <c r="Q1625" s="14">
        <f>[1]consoCURRENT!T33271</f>
        <v>0</v>
      </c>
      <c r="R1625" s="14">
        <f>[1]consoCURRENT!U33271</f>
        <v>0</v>
      </c>
      <c r="S1625" s="14">
        <f>[1]consoCURRENT!V33271</f>
        <v>0</v>
      </c>
      <c r="T1625" s="14">
        <f>[1]consoCURRENT!W33271</f>
        <v>0</v>
      </c>
      <c r="U1625" s="14">
        <f>[1]consoCURRENT!X33271</f>
        <v>0</v>
      </c>
      <c r="V1625" s="14">
        <f>[1]consoCURRENT!Y33271</f>
        <v>0</v>
      </c>
      <c r="W1625" s="14">
        <f>[1]consoCURRENT!Z33271</f>
        <v>0</v>
      </c>
      <c r="X1625" s="14">
        <f>[1]consoCURRENT!AA33271</f>
        <v>0</v>
      </c>
      <c r="Y1625" s="14">
        <f>[1]consoCURRENT!AB33271</f>
        <v>0</v>
      </c>
      <c r="Z1625" s="14">
        <f t="shared" ref="Z1625:Z1627" si="1176">SUM(M1625:Y1625)</f>
        <v>0</v>
      </c>
      <c r="AA1625" s="14">
        <f t="shared" ref="AA1625:AA1627" si="1177">B1625-Z1625</f>
        <v>3350000</v>
      </c>
      <c r="AB1625" s="19">
        <f t="shared" ref="AB1625" si="1178">Z1625/B1625</f>
        <v>0</v>
      </c>
      <c r="AC1625" s="15"/>
    </row>
    <row r="1626" spans="1:29" s="16" customFormat="1" ht="18" customHeight="1" x14ac:dyDescent="0.2">
      <c r="A1626" s="18" t="s">
        <v>38</v>
      </c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>
        <f t="shared" si="1176"/>
        <v>0</v>
      </c>
      <c r="AA1626" s="14">
        <f t="shared" si="1177"/>
        <v>0</v>
      </c>
      <c r="AB1626" s="19"/>
      <c r="AC1626" s="15"/>
    </row>
    <row r="1627" spans="1:29" s="16" customFormat="1" ht="18" customHeight="1" x14ac:dyDescent="0.2">
      <c r="A1627" s="18" t="s">
        <v>39</v>
      </c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>
        <f t="shared" si="1176"/>
        <v>0</v>
      </c>
      <c r="AA1627" s="14">
        <f t="shared" si="1177"/>
        <v>0</v>
      </c>
      <c r="AB1627" s="19"/>
      <c r="AC1627" s="15"/>
    </row>
    <row r="1628" spans="1:29" s="16" customFormat="1" ht="18" customHeight="1" x14ac:dyDescent="0.25">
      <c r="A1628" s="20" t="s">
        <v>40</v>
      </c>
      <c r="B1628" s="21">
        <f>SUM(B1624:B1627)</f>
        <v>3350000</v>
      </c>
      <c r="C1628" s="21">
        <f t="shared" ref="C1628:AA1628" si="1179">SUM(C1624:C1627)</f>
        <v>0</v>
      </c>
      <c r="D1628" s="21">
        <f t="shared" si="1179"/>
        <v>0</v>
      </c>
      <c r="E1628" s="21">
        <f t="shared" si="1179"/>
        <v>0</v>
      </c>
      <c r="F1628" s="21">
        <f t="shared" si="1179"/>
        <v>0</v>
      </c>
      <c r="G1628" s="21">
        <f t="shared" si="1179"/>
        <v>0</v>
      </c>
      <c r="H1628" s="21">
        <f t="shared" si="1179"/>
        <v>0</v>
      </c>
      <c r="I1628" s="21">
        <f t="shared" si="1179"/>
        <v>0</v>
      </c>
      <c r="J1628" s="21">
        <f t="shared" si="1179"/>
        <v>0</v>
      </c>
      <c r="K1628" s="21">
        <f t="shared" si="1179"/>
        <v>0</v>
      </c>
      <c r="L1628" s="21">
        <f t="shared" si="1179"/>
        <v>0</v>
      </c>
      <c r="M1628" s="21">
        <f t="shared" si="1179"/>
        <v>0</v>
      </c>
      <c r="N1628" s="21">
        <f t="shared" si="1179"/>
        <v>0</v>
      </c>
      <c r="O1628" s="21">
        <f t="shared" si="1179"/>
        <v>0</v>
      </c>
      <c r="P1628" s="21">
        <f t="shared" si="1179"/>
        <v>0</v>
      </c>
      <c r="Q1628" s="21">
        <f t="shared" si="1179"/>
        <v>0</v>
      </c>
      <c r="R1628" s="21">
        <f t="shared" si="1179"/>
        <v>0</v>
      </c>
      <c r="S1628" s="21">
        <f t="shared" si="1179"/>
        <v>0</v>
      </c>
      <c r="T1628" s="21">
        <f t="shared" si="1179"/>
        <v>0</v>
      </c>
      <c r="U1628" s="21">
        <f t="shared" si="1179"/>
        <v>0</v>
      </c>
      <c r="V1628" s="21">
        <f t="shared" si="1179"/>
        <v>0</v>
      </c>
      <c r="W1628" s="21">
        <f t="shared" si="1179"/>
        <v>0</v>
      </c>
      <c r="X1628" s="21">
        <f t="shared" si="1179"/>
        <v>0</v>
      </c>
      <c r="Y1628" s="21">
        <f t="shared" si="1179"/>
        <v>0</v>
      </c>
      <c r="Z1628" s="21">
        <f t="shared" si="1179"/>
        <v>0</v>
      </c>
      <c r="AA1628" s="21">
        <f t="shared" si="1179"/>
        <v>3350000</v>
      </c>
      <c r="AB1628" s="22">
        <f t="shared" ref="AB1628" si="1180">Z1628/B1628</f>
        <v>0</v>
      </c>
      <c r="AC1628" s="15"/>
    </row>
    <row r="1629" spans="1:29" s="16" customFormat="1" ht="18" customHeight="1" x14ac:dyDescent="0.25">
      <c r="A1629" s="23" t="s">
        <v>41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>
        <f t="shared" ref="Z1629" si="1181">SUM(M1629:Y1629)</f>
        <v>0</v>
      </c>
      <c r="AA1629" s="14">
        <f t="shared" ref="AA1629" si="1182">B1629-Z1629</f>
        <v>0</v>
      </c>
      <c r="AB1629" s="19"/>
      <c r="AC1629" s="15"/>
    </row>
    <row r="1630" spans="1:29" s="16" customFormat="1" ht="18" customHeight="1" x14ac:dyDescent="0.25">
      <c r="A1630" s="20" t="s">
        <v>42</v>
      </c>
      <c r="B1630" s="21">
        <f>B1629+B1628</f>
        <v>3350000</v>
      </c>
      <c r="C1630" s="21">
        <f t="shared" ref="C1630:AA1630" si="1183">C1629+C1628</f>
        <v>0</v>
      </c>
      <c r="D1630" s="21">
        <f t="shared" si="1183"/>
        <v>0</v>
      </c>
      <c r="E1630" s="21">
        <f t="shared" si="1183"/>
        <v>0</v>
      </c>
      <c r="F1630" s="21">
        <f t="shared" si="1183"/>
        <v>0</v>
      </c>
      <c r="G1630" s="21">
        <f t="shared" si="1183"/>
        <v>0</v>
      </c>
      <c r="H1630" s="21">
        <f t="shared" si="1183"/>
        <v>0</v>
      </c>
      <c r="I1630" s="21">
        <f t="shared" si="1183"/>
        <v>0</v>
      </c>
      <c r="J1630" s="21">
        <f t="shared" si="1183"/>
        <v>0</v>
      </c>
      <c r="K1630" s="21">
        <f t="shared" si="1183"/>
        <v>0</v>
      </c>
      <c r="L1630" s="21">
        <f t="shared" si="1183"/>
        <v>0</v>
      </c>
      <c r="M1630" s="21">
        <f t="shared" si="1183"/>
        <v>0</v>
      </c>
      <c r="N1630" s="21">
        <f t="shared" si="1183"/>
        <v>0</v>
      </c>
      <c r="O1630" s="21">
        <f t="shared" si="1183"/>
        <v>0</v>
      </c>
      <c r="P1630" s="21">
        <f t="shared" si="1183"/>
        <v>0</v>
      </c>
      <c r="Q1630" s="21">
        <f t="shared" si="1183"/>
        <v>0</v>
      </c>
      <c r="R1630" s="21">
        <f t="shared" si="1183"/>
        <v>0</v>
      </c>
      <c r="S1630" s="21">
        <f t="shared" si="1183"/>
        <v>0</v>
      </c>
      <c r="T1630" s="21">
        <f t="shared" si="1183"/>
        <v>0</v>
      </c>
      <c r="U1630" s="21">
        <f t="shared" si="1183"/>
        <v>0</v>
      </c>
      <c r="V1630" s="21">
        <f t="shared" si="1183"/>
        <v>0</v>
      </c>
      <c r="W1630" s="21">
        <f t="shared" si="1183"/>
        <v>0</v>
      </c>
      <c r="X1630" s="21">
        <f t="shared" si="1183"/>
        <v>0</v>
      </c>
      <c r="Y1630" s="21">
        <f t="shared" si="1183"/>
        <v>0</v>
      </c>
      <c r="Z1630" s="21">
        <f t="shared" si="1183"/>
        <v>0</v>
      </c>
      <c r="AA1630" s="21">
        <f t="shared" si="1183"/>
        <v>3350000</v>
      </c>
      <c r="AB1630" s="22">
        <f t="shared" ref="AB1630" si="1184">Z1630/B1630</f>
        <v>0</v>
      </c>
      <c r="AC1630" s="24"/>
    </row>
    <row r="1631" spans="1:29" s="16" customFormat="1" ht="15" customHeight="1" x14ac:dyDescent="0.25">
      <c r="A1631" s="13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5"/>
    </row>
    <row r="1632" spans="1:29" s="16" customFormat="1" ht="15" customHeight="1" x14ac:dyDescent="0.25">
      <c r="A1632" s="13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5"/>
    </row>
    <row r="1633" spans="1:29" s="16" customFormat="1" ht="15" customHeight="1" x14ac:dyDescent="0.25">
      <c r="A1633" s="17" t="s">
        <v>65</v>
      </c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5"/>
    </row>
    <row r="1634" spans="1:29" s="16" customFormat="1" ht="18" customHeight="1" x14ac:dyDescent="0.2">
      <c r="A1634" s="18" t="s">
        <v>36</v>
      </c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>
        <f>SUM(M1634:Y1634)</f>
        <v>0</v>
      </c>
      <c r="AA1634" s="14">
        <f>B1634-Z1634</f>
        <v>0</v>
      </c>
      <c r="AB1634" s="19"/>
      <c r="AC1634" s="15"/>
    </row>
    <row r="1635" spans="1:29" s="16" customFormat="1" ht="18" customHeight="1" x14ac:dyDescent="0.2">
      <c r="A1635" s="18" t="s">
        <v>37</v>
      </c>
      <c r="B1635" s="14">
        <f>[1]consoCURRENT!E33458</f>
        <v>10169000</v>
      </c>
      <c r="C1635" s="14">
        <f>[1]consoCURRENT!F33458</f>
        <v>0</v>
      </c>
      <c r="D1635" s="14">
        <f>[1]consoCURRENT!G33458</f>
        <v>0</v>
      </c>
      <c r="E1635" s="14">
        <f>[1]consoCURRENT!H33458</f>
        <v>95059</v>
      </c>
      <c r="F1635" s="14">
        <f>[1]consoCURRENT!I33458</f>
        <v>0</v>
      </c>
      <c r="G1635" s="14">
        <f>[1]consoCURRENT!J33458</f>
        <v>0</v>
      </c>
      <c r="H1635" s="14">
        <f>[1]consoCURRENT!K33458</f>
        <v>0</v>
      </c>
      <c r="I1635" s="14">
        <f>[1]consoCURRENT!L33458</f>
        <v>0</v>
      </c>
      <c r="J1635" s="14">
        <f>[1]consoCURRENT!M33458</f>
        <v>0</v>
      </c>
      <c r="K1635" s="14">
        <f>[1]consoCURRENT!N33458</f>
        <v>0</v>
      </c>
      <c r="L1635" s="14">
        <f>[1]consoCURRENT!O33458</f>
        <v>0</v>
      </c>
      <c r="M1635" s="14">
        <f>[1]consoCURRENT!P33458</f>
        <v>0</v>
      </c>
      <c r="N1635" s="14">
        <f>[1]consoCURRENT!Q33458</f>
        <v>0</v>
      </c>
      <c r="O1635" s="14">
        <f>[1]consoCURRENT!R33458</f>
        <v>0</v>
      </c>
      <c r="P1635" s="14">
        <f>[1]consoCURRENT!S33458</f>
        <v>95059</v>
      </c>
      <c r="Q1635" s="14">
        <f>[1]consoCURRENT!T33458</f>
        <v>0</v>
      </c>
      <c r="R1635" s="14">
        <f>[1]consoCURRENT!U33458</f>
        <v>0</v>
      </c>
      <c r="S1635" s="14">
        <f>[1]consoCURRENT!V33458</f>
        <v>0</v>
      </c>
      <c r="T1635" s="14">
        <f>[1]consoCURRENT!W33458</f>
        <v>0</v>
      </c>
      <c r="U1635" s="14">
        <f>[1]consoCURRENT!X33458</f>
        <v>0</v>
      </c>
      <c r="V1635" s="14">
        <f>[1]consoCURRENT!Y33458</f>
        <v>0</v>
      </c>
      <c r="W1635" s="14">
        <f>[1]consoCURRENT!Z33458</f>
        <v>0</v>
      </c>
      <c r="X1635" s="14">
        <f>[1]consoCURRENT!AA33458</f>
        <v>0</v>
      </c>
      <c r="Y1635" s="14">
        <f>[1]consoCURRENT!AB33458</f>
        <v>0</v>
      </c>
      <c r="Z1635" s="14">
        <f t="shared" ref="Z1635:Z1637" si="1185">SUM(M1635:Y1635)</f>
        <v>95059</v>
      </c>
      <c r="AA1635" s="14">
        <f t="shared" ref="AA1635:AA1637" si="1186">B1635-Z1635</f>
        <v>10073941</v>
      </c>
      <c r="AB1635" s="19">
        <f t="shared" ref="AB1635" si="1187">Z1635/B1635</f>
        <v>9.3479201494738907E-3</v>
      </c>
      <c r="AC1635" s="15"/>
    </row>
    <row r="1636" spans="1:29" s="16" customFormat="1" ht="18" customHeight="1" x14ac:dyDescent="0.2">
      <c r="A1636" s="18" t="s">
        <v>38</v>
      </c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>
        <f t="shared" si="1185"/>
        <v>0</v>
      </c>
      <c r="AA1636" s="14">
        <f t="shared" si="1186"/>
        <v>0</v>
      </c>
      <c r="AB1636" s="19"/>
      <c r="AC1636" s="15"/>
    </row>
    <row r="1637" spans="1:29" s="16" customFormat="1" ht="18" customHeight="1" x14ac:dyDescent="0.2">
      <c r="A1637" s="18" t="s">
        <v>39</v>
      </c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>
        <f t="shared" si="1185"/>
        <v>0</v>
      </c>
      <c r="AA1637" s="14">
        <f t="shared" si="1186"/>
        <v>0</v>
      </c>
      <c r="AB1637" s="19"/>
      <c r="AC1637" s="15"/>
    </row>
    <row r="1638" spans="1:29" s="16" customFormat="1" ht="18" customHeight="1" x14ac:dyDescent="0.25">
      <c r="A1638" s="20" t="s">
        <v>40</v>
      </c>
      <c r="B1638" s="21">
        <f>SUM(B1634:B1637)</f>
        <v>10169000</v>
      </c>
      <c r="C1638" s="21">
        <f t="shared" ref="C1638:AA1638" si="1188">SUM(C1634:C1637)</f>
        <v>0</v>
      </c>
      <c r="D1638" s="21">
        <f t="shared" si="1188"/>
        <v>0</v>
      </c>
      <c r="E1638" s="21">
        <f t="shared" si="1188"/>
        <v>95059</v>
      </c>
      <c r="F1638" s="21">
        <f t="shared" si="1188"/>
        <v>0</v>
      </c>
      <c r="G1638" s="21">
        <f t="shared" si="1188"/>
        <v>0</v>
      </c>
      <c r="H1638" s="21">
        <f t="shared" si="1188"/>
        <v>0</v>
      </c>
      <c r="I1638" s="21">
        <f t="shared" si="1188"/>
        <v>0</v>
      </c>
      <c r="J1638" s="21">
        <f t="shared" si="1188"/>
        <v>0</v>
      </c>
      <c r="K1638" s="21">
        <f t="shared" si="1188"/>
        <v>0</v>
      </c>
      <c r="L1638" s="21">
        <f t="shared" si="1188"/>
        <v>0</v>
      </c>
      <c r="M1638" s="21">
        <f t="shared" si="1188"/>
        <v>0</v>
      </c>
      <c r="N1638" s="21">
        <f t="shared" si="1188"/>
        <v>0</v>
      </c>
      <c r="O1638" s="21">
        <f t="shared" si="1188"/>
        <v>0</v>
      </c>
      <c r="P1638" s="21">
        <f t="shared" si="1188"/>
        <v>95059</v>
      </c>
      <c r="Q1638" s="21">
        <f t="shared" si="1188"/>
        <v>0</v>
      </c>
      <c r="R1638" s="21">
        <f t="shared" si="1188"/>
        <v>0</v>
      </c>
      <c r="S1638" s="21">
        <f t="shared" si="1188"/>
        <v>0</v>
      </c>
      <c r="T1638" s="21">
        <f t="shared" si="1188"/>
        <v>0</v>
      </c>
      <c r="U1638" s="21">
        <f t="shared" si="1188"/>
        <v>0</v>
      </c>
      <c r="V1638" s="21">
        <f t="shared" si="1188"/>
        <v>0</v>
      </c>
      <c r="W1638" s="21">
        <f t="shared" si="1188"/>
        <v>0</v>
      </c>
      <c r="X1638" s="21">
        <f t="shared" si="1188"/>
        <v>0</v>
      </c>
      <c r="Y1638" s="21">
        <f t="shared" si="1188"/>
        <v>0</v>
      </c>
      <c r="Z1638" s="21">
        <f t="shared" si="1188"/>
        <v>95059</v>
      </c>
      <c r="AA1638" s="21">
        <f t="shared" si="1188"/>
        <v>10073941</v>
      </c>
      <c r="AB1638" s="22">
        <f t="shared" ref="AB1638" si="1189">Z1638/B1638</f>
        <v>9.3479201494738907E-3</v>
      </c>
      <c r="AC1638" s="15"/>
    </row>
    <row r="1639" spans="1:29" s="16" customFormat="1" ht="18" customHeight="1" x14ac:dyDescent="0.25">
      <c r="A1639" s="23" t="s">
        <v>41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>
        <f t="shared" ref="Z1639" si="1190">SUM(M1639:Y1639)</f>
        <v>0</v>
      </c>
      <c r="AA1639" s="14">
        <f t="shared" ref="AA1639" si="1191">B1639-Z1639</f>
        <v>0</v>
      </c>
      <c r="AB1639" s="19"/>
      <c r="AC1639" s="15"/>
    </row>
    <row r="1640" spans="1:29" s="16" customFormat="1" ht="18" customHeight="1" x14ac:dyDescent="0.25">
      <c r="A1640" s="20" t="s">
        <v>42</v>
      </c>
      <c r="B1640" s="21">
        <f>B1639+B1638</f>
        <v>10169000</v>
      </c>
      <c r="C1640" s="21">
        <f t="shared" ref="C1640:AA1640" si="1192">C1639+C1638</f>
        <v>0</v>
      </c>
      <c r="D1640" s="21">
        <f t="shared" si="1192"/>
        <v>0</v>
      </c>
      <c r="E1640" s="21">
        <f t="shared" si="1192"/>
        <v>95059</v>
      </c>
      <c r="F1640" s="21">
        <f t="shared" si="1192"/>
        <v>0</v>
      </c>
      <c r="G1640" s="21">
        <f t="shared" si="1192"/>
        <v>0</v>
      </c>
      <c r="H1640" s="21">
        <f t="shared" si="1192"/>
        <v>0</v>
      </c>
      <c r="I1640" s="21">
        <f t="shared" si="1192"/>
        <v>0</v>
      </c>
      <c r="J1640" s="21">
        <f t="shared" si="1192"/>
        <v>0</v>
      </c>
      <c r="K1640" s="21">
        <f t="shared" si="1192"/>
        <v>0</v>
      </c>
      <c r="L1640" s="21">
        <f t="shared" si="1192"/>
        <v>0</v>
      </c>
      <c r="M1640" s="21">
        <f t="shared" si="1192"/>
        <v>0</v>
      </c>
      <c r="N1640" s="21">
        <f t="shared" si="1192"/>
        <v>0</v>
      </c>
      <c r="O1640" s="21">
        <f t="shared" si="1192"/>
        <v>0</v>
      </c>
      <c r="P1640" s="21">
        <f t="shared" si="1192"/>
        <v>95059</v>
      </c>
      <c r="Q1640" s="21">
        <f t="shared" si="1192"/>
        <v>0</v>
      </c>
      <c r="R1640" s="21">
        <f t="shared" si="1192"/>
        <v>0</v>
      </c>
      <c r="S1640" s="21">
        <f t="shared" si="1192"/>
        <v>0</v>
      </c>
      <c r="T1640" s="21">
        <f t="shared" si="1192"/>
        <v>0</v>
      </c>
      <c r="U1640" s="21">
        <f t="shared" si="1192"/>
        <v>0</v>
      </c>
      <c r="V1640" s="21">
        <f t="shared" si="1192"/>
        <v>0</v>
      </c>
      <c r="W1640" s="21">
        <f t="shared" si="1192"/>
        <v>0</v>
      </c>
      <c r="X1640" s="21">
        <f t="shared" si="1192"/>
        <v>0</v>
      </c>
      <c r="Y1640" s="21">
        <f t="shared" si="1192"/>
        <v>0</v>
      </c>
      <c r="Z1640" s="21">
        <f t="shared" si="1192"/>
        <v>95059</v>
      </c>
      <c r="AA1640" s="21">
        <f t="shared" si="1192"/>
        <v>10073941</v>
      </c>
      <c r="AB1640" s="22">
        <f t="shared" ref="AB1640" si="1193">Z1640/B1640</f>
        <v>9.3479201494738907E-3</v>
      </c>
      <c r="AC1640" s="24"/>
    </row>
    <row r="1641" spans="1:29" s="16" customFormat="1" ht="15" customHeight="1" x14ac:dyDescent="0.25">
      <c r="A1641" s="13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5"/>
    </row>
    <row r="1642" spans="1:29" s="16" customFormat="1" ht="15" customHeight="1" x14ac:dyDescent="0.25">
      <c r="A1642" s="13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5"/>
    </row>
    <row r="1643" spans="1:29" s="16" customFormat="1" ht="15" customHeight="1" x14ac:dyDescent="0.25">
      <c r="A1643" s="17" t="s">
        <v>66</v>
      </c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5"/>
    </row>
    <row r="1644" spans="1:29" s="16" customFormat="1" ht="18" customHeight="1" x14ac:dyDescent="0.2">
      <c r="A1644" s="18" t="s">
        <v>36</v>
      </c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>
        <f>SUM(M1644:Y1644)</f>
        <v>0</v>
      </c>
      <c r="AA1644" s="14">
        <f>B1644-Z1644</f>
        <v>0</v>
      </c>
      <c r="AB1644" s="19"/>
      <c r="AC1644" s="15"/>
    </row>
    <row r="1645" spans="1:29" s="16" customFormat="1" ht="18" customHeight="1" x14ac:dyDescent="0.2">
      <c r="A1645" s="18" t="s">
        <v>37</v>
      </c>
      <c r="B1645" s="14">
        <f>[1]consoCURRENT!E33645</f>
        <v>24697000</v>
      </c>
      <c r="C1645" s="14">
        <f>[1]consoCURRENT!F33645</f>
        <v>0</v>
      </c>
      <c r="D1645" s="14">
        <f>[1]consoCURRENT!G33645</f>
        <v>0</v>
      </c>
      <c r="E1645" s="14">
        <f>[1]consoCURRENT!H33645</f>
        <v>582174.43999999994</v>
      </c>
      <c r="F1645" s="14">
        <f>[1]consoCURRENT!I33645</f>
        <v>0</v>
      </c>
      <c r="G1645" s="14">
        <f>[1]consoCURRENT!J33645</f>
        <v>0</v>
      </c>
      <c r="H1645" s="14">
        <f>[1]consoCURRENT!K33645</f>
        <v>0</v>
      </c>
      <c r="I1645" s="14">
        <f>[1]consoCURRENT!L33645</f>
        <v>0</v>
      </c>
      <c r="J1645" s="14">
        <f>[1]consoCURRENT!M33645</f>
        <v>0</v>
      </c>
      <c r="K1645" s="14">
        <f>[1]consoCURRENT!N33645</f>
        <v>0</v>
      </c>
      <c r="L1645" s="14">
        <f>[1]consoCURRENT!O33645</f>
        <v>0</v>
      </c>
      <c r="M1645" s="14">
        <f>[1]consoCURRENT!P33645</f>
        <v>0</v>
      </c>
      <c r="N1645" s="14">
        <f>[1]consoCURRENT!Q33645</f>
        <v>0</v>
      </c>
      <c r="O1645" s="14">
        <f>[1]consoCURRENT!R33645</f>
        <v>0</v>
      </c>
      <c r="P1645" s="14">
        <f>[1]consoCURRENT!S33645</f>
        <v>582174.43999999994</v>
      </c>
      <c r="Q1645" s="14">
        <f>[1]consoCURRENT!T33645</f>
        <v>0</v>
      </c>
      <c r="R1645" s="14">
        <f>[1]consoCURRENT!U33645</f>
        <v>0</v>
      </c>
      <c r="S1645" s="14">
        <f>[1]consoCURRENT!V33645</f>
        <v>0</v>
      </c>
      <c r="T1645" s="14">
        <f>[1]consoCURRENT!W33645</f>
        <v>0</v>
      </c>
      <c r="U1645" s="14">
        <f>[1]consoCURRENT!X33645</f>
        <v>0</v>
      </c>
      <c r="V1645" s="14">
        <f>[1]consoCURRENT!Y33645</f>
        <v>0</v>
      </c>
      <c r="W1645" s="14">
        <f>[1]consoCURRENT!Z33645</f>
        <v>0</v>
      </c>
      <c r="X1645" s="14">
        <f>[1]consoCURRENT!AA33645</f>
        <v>0</v>
      </c>
      <c r="Y1645" s="14">
        <f>[1]consoCURRENT!AB33645</f>
        <v>0</v>
      </c>
      <c r="Z1645" s="14">
        <f t="shared" ref="Z1645:Z1647" si="1194">SUM(M1645:Y1645)</f>
        <v>582174.43999999994</v>
      </c>
      <c r="AA1645" s="14">
        <f t="shared" ref="AA1645:AA1647" si="1195">B1645-Z1645</f>
        <v>24114825.559999999</v>
      </c>
      <c r="AB1645" s="19">
        <f t="shared" ref="AB1645" si="1196">Z1645/B1645</f>
        <v>2.357267846297121E-2</v>
      </c>
      <c r="AC1645" s="15"/>
    </row>
    <row r="1646" spans="1:29" s="16" customFormat="1" ht="18" customHeight="1" x14ac:dyDescent="0.2">
      <c r="A1646" s="18" t="s">
        <v>38</v>
      </c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>
        <f t="shared" si="1194"/>
        <v>0</v>
      </c>
      <c r="AA1646" s="14">
        <f t="shared" si="1195"/>
        <v>0</v>
      </c>
      <c r="AB1646" s="19"/>
      <c r="AC1646" s="15"/>
    </row>
    <row r="1647" spans="1:29" s="16" customFormat="1" ht="18" customHeight="1" x14ac:dyDescent="0.2">
      <c r="A1647" s="18" t="s">
        <v>39</v>
      </c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>
        <f t="shared" si="1194"/>
        <v>0</v>
      </c>
      <c r="AA1647" s="14">
        <f t="shared" si="1195"/>
        <v>0</v>
      </c>
      <c r="AB1647" s="19"/>
      <c r="AC1647" s="15"/>
    </row>
    <row r="1648" spans="1:29" s="16" customFormat="1" ht="18" customHeight="1" x14ac:dyDescent="0.25">
      <c r="A1648" s="20" t="s">
        <v>40</v>
      </c>
      <c r="B1648" s="21">
        <f>SUM(B1644:B1647)</f>
        <v>24697000</v>
      </c>
      <c r="C1648" s="21">
        <f t="shared" ref="C1648:AA1648" si="1197">SUM(C1644:C1647)</f>
        <v>0</v>
      </c>
      <c r="D1648" s="21">
        <f t="shared" si="1197"/>
        <v>0</v>
      </c>
      <c r="E1648" s="21">
        <f t="shared" si="1197"/>
        <v>582174.43999999994</v>
      </c>
      <c r="F1648" s="21">
        <f t="shared" si="1197"/>
        <v>0</v>
      </c>
      <c r="G1648" s="21">
        <f t="shared" si="1197"/>
        <v>0</v>
      </c>
      <c r="H1648" s="21">
        <f t="shared" si="1197"/>
        <v>0</v>
      </c>
      <c r="I1648" s="21">
        <f t="shared" si="1197"/>
        <v>0</v>
      </c>
      <c r="J1648" s="21">
        <f t="shared" si="1197"/>
        <v>0</v>
      </c>
      <c r="K1648" s="21">
        <f t="shared" si="1197"/>
        <v>0</v>
      </c>
      <c r="L1648" s="21">
        <f t="shared" si="1197"/>
        <v>0</v>
      </c>
      <c r="M1648" s="21">
        <f t="shared" si="1197"/>
        <v>0</v>
      </c>
      <c r="N1648" s="21">
        <f t="shared" si="1197"/>
        <v>0</v>
      </c>
      <c r="O1648" s="21">
        <f t="shared" si="1197"/>
        <v>0</v>
      </c>
      <c r="P1648" s="21">
        <f t="shared" si="1197"/>
        <v>582174.43999999994</v>
      </c>
      <c r="Q1648" s="21">
        <f t="shared" si="1197"/>
        <v>0</v>
      </c>
      <c r="R1648" s="21">
        <f t="shared" si="1197"/>
        <v>0</v>
      </c>
      <c r="S1648" s="21">
        <f t="shared" si="1197"/>
        <v>0</v>
      </c>
      <c r="T1648" s="21">
        <f t="shared" si="1197"/>
        <v>0</v>
      </c>
      <c r="U1648" s="21">
        <f t="shared" si="1197"/>
        <v>0</v>
      </c>
      <c r="V1648" s="21">
        <f t="shared" si="1197"/>
        <v>0</v>
      </c>
      <c r="W1648" s="21">
        <f t="shared" si="1197"/>
        <v>0</v>
      </c>
      <c r="X1648" s="21">
        <f t="shared" si="1197"/>
        <v>0</v>
      </c>
      <c r="Y1648" s="21">
        <f t="shared" si="1197"/>
        <v>0</v>
      </c>
      <c r="Z1648" s="21">
        <f t="shared" si="1197"/>
        <v>582174.43999999994</v>
      </c>
      <c r="AA1648" s="21">
        <f t="shared" si="1197"/>
        <v>24114825.559999999</v>
      </c>
      <c r="AB1648" s="22">
        <f t="shared" ref="AB1648" si="1198">Z1648/B1648</f>
        <v>2.357267846297121E-2</v>
      </c>
      <c r="AC1648" s="15"/>
    </row>
    <row r="1649" spans="1:29" s="16" customFormat="1" ht="18" customHeight="1" x14ac:dyDescent="0.25">
      <c r="A1649" s="23" t="s">
        <v>41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>
        <f t="shared" ref="Z1649" si="1199">SUM(M1649:Y1649)</f>
        <v>0</v>
      </c>
      <c r="AA1649" s="14">
        <f t="shared" ref="AA1649" si="1200">B1649-Z1649</f>
        <v>0</v>
      </c>
      <c r="AB1649" s="19"/>
      <c r="AC1649" s="15"/>
    </row>
    <row r="1650" spans="1:29" s="16" customFormat="1" ht="18" customHeight="1" x14ac:dyDescent="0.25">
      <c r="A1650" s="20" t="s">
        <v>42</v>
      </c>
      <c r="B1650" s="21">
        <f>B1649+B1648</f>
        <v>24697000</v>
      </c>
      <c r="C1650" s="21">
        <f t="shared" ref="C1650:AA1650" si="1201">C1649+C1648</f>
        <v>0</v>
      </c>
      <c r="D1650" s="21">
        <f t="shared" si="1201"/>
        <v>0</v>
      </c>
      <c r="E1650" s="21">
        <f t="shared" si="1201"/>
        <v>582174.43999999994</v>
      </c>
      <c r="F1650" s="21">
        <f t="shared" si="1201"/>
        <v>0</v>
      </c>
      <c r="G1650" s="21">
        <f t="shared" si="1201"/>
        <v>0</v>
      </c>
      <c r="H1650" s="21">
        <f t="shared" si="1201"/>
        <v>0</v>
      </c>
      <c r="I1650" s="21">
        <f t="shared" si="1201"/>
        <v>0</v>
      </c>
      <c r="J1650" s="21">
        <f t="shared" si="1201"/>
        <v>0</v>
      </c>
      <c r="K1650" s="21">
        <f t="shared" si="1201"/>
        <v>0</v>
      </c>
      <c r="L1650" s="21">
        <f t="shared" si="1201"/>
        <v>0</v>
      </c>
      <c r="M1650" s="21">
        <f t="shared" si="1201"/>
        <v>0</v>
      </c>
      <c r="N1650" s="21">
        <f t="shared" si="1201"/>
        <v>0</v>
      </c>
      <c r="O1650" s="21">
        <f t="shared" si="1201"/>
        <v>0</v>
      </c>
      <c r="P1650" s="21">
        <f t="shared" si="1201"/>
        <v>582174.43999999994</v>
      </c>
      <c r="Q1650" s="21">
        <f t="shared" si="1201"/>
        <v>0</v>
      </c>
      <c r="R1650" s="21">
        <f t="shared" si="1201"/>
        <v>0</v>
      </c>
      <c r="S1650" s="21">
        <f t="shared" si="1201"/>
        <v>0</v>
      </c>
      <c r="T1650" s="21">
        <f t="shared" si="1201"/>
        <v>0</v>
      </c>
      <c r="U1650" s="21">
        <f t="shared" si="1201"/>
        <v>0</v>
      </c>
      <c r="V1650" s="21">
        <f t="shared" si="1201"/>
        <v>0</v>
      </c>
      <c r="W1650" s="21">
        <f t="shared" si="1201"/>
        <v>0</v>
      </c>
      <c r="X1650" s="21">
        <f t="shared" si="1201"/>
        <v>0</v>
      </c>
      <c r="Y1650" s="21">
        <f t="shared" si="1201"/>
        <v>0</v>
      </c>
      <c r="Z1650" s="21">
        <f t="shared" si="1201"/>
        <v>582174.43999999994</v>
      </c>
      <c r="AA1650" s="21">
        <f t="shared" si="1201"/>
        <v>24114825.559999999</v>
      </c>
      <c r="AB1650" s="22">
        <f t="shared" ref="AB1650" si="1202">Z1650/B1650</f>
        <v>2.357267846297121E-2</v>
      </c>
      <c r="AC1650" s="24"/>
    </row>
    <row r="1651" spans="1:29" s="16" customFormat="1" ht="15" customHeight="1" x14ac:dyDescent="0.25">
      <c r="A1651" s="13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5"/>
    </row>
    <row r="1652" spans="1:29" s="16" customFormat="1" ht="15" customHeight="1" x14ac:dyDescent="0.25">
      <c r="A1652" s="13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5"/>
    </row>
    <row r="1653" spans="1:29" s="16" customFormat="1" ht="15" customHeight="1" x14ac:dyDescent="0.25">
      <c r="A1653" s="17" t="s">
        <v>67</v>
      </c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5"/>
    </row>
    <row r="1654" spans="1:29" s="16" customFormat="1" ht="18" customHeight="1" x14ac:dyDescent="0.2">
      <c r="A1654" s="18" t="s">
        <v>36</v>
      </c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>
        <f>SUM(M1654:Y1654)</f>
        <v>0</v>
      </c>
      <c r="AA1654" s="14">
        <f>B1654-Z1654</f>
        <v>0</v>
      </c>
      <c r="AB1654" s="19"/>
      <c r="AC1654" s="15"/>
    </row>
    <row r="1655" spans="1:29" s="16" customFormat="1" ht="18" customHeight="1" x14ac:dyDescent="0.2">
      <c r="A1655" s="18" t="s">
        <v>37</v>
      </c>
      <c r="B1655" s="14">
        <f>[1]consoCURRENT!E33832</f>
        <v>45859000</v>
      </c>
      <c r="C1655" s="14">
        <f>[1]consoCURRENT!F33832</f>
        <v>0</v>
      </c>
      <c r="D1655" s="14">
        <f>[1]consoCURRENT!G33832</f>
        <v>0</v>
      </c>
      <c r="E1655" s="14">
        <f>[1]consoCURRENT!H33832</f>
        <v>57765.65</v>
      </c>
      <c r="F1655" s="14">
        <f>[1]consoCURRENT!I33832</f>
        <v>0</v>
      </c>
      <c r="G1655" s="14">
        <f>[1]consoCURRENT!J33832</f>
        <v>0</v>
      </c>
      <c r="H1655" s="14">
        <f>[1]consoCURRENT!K33832</f>
        <v>0</v>
      </c>
      <c r="I1655" s="14">
        <f>[1]consoCURRENT!L33832</f>
        <v>0</v>
      </c>
      <c r="J1655" s="14">
        <f>[1]consoCURRENT!M33832</f>
        <v>0</v>
      </c>
      <c r="K1655" s="14">
        <f>[1]consoCURRENT!N33832</f>
        <v>0</v>
      </c>
      <c r="L1655" s="14">
        <f>[1]consoCURRENT!O33832</f>
        <v>0</v>
      </c>
      <c r="M1655" s="14">
        <f>[1]consoCURRENT!P33832</f>
        <v>0</v>
      </c>
      <c r="N1655" s="14">
        <f>[1]consoCURRENT!Q33832</f>
        <v>0</v>
      </c>
      <c r="O1655" s="14">
        <f>[1]consoCURRENT!R33832</f>
        <v>0</v>
      </c>
      <c r="P1655" s="14">
        <f>[1]consoCURRENT!S33832</f>
        <v>57765.65</v>
      </c>
      <c r="Q1655" s="14">
        <f>[1]consoCURRENT!T33832</f>
        <v>0</v>
      </c>
      <c r="R1655" s="14">
        <f>[1]consoCURRENT!U33832</f>
        <v>0</v>
      </c>
      <c r="S1655" s="14">
        <f>[1]consoCURRENT!V33832</f>
        <v>0</v>
      </c>
      <c r="T1655" s="14">
        <f>[1]consoCURRENT!W33832</f>
        <v>0</v>
      </c>
      <c r="U1655" s="14">
        <f>[1]consoCURRENT!X33832</f>
        <v>0</v>
      </c>
      <c r="V1655" s="14">
        <f>[1]consoCURRENT!Y33832</f>
        <v>0</v>
      </c>
      <c r="W1655" s="14">
        <f>[1]consoCURRENT!Z33832</f>
        <v>0</v>
      </c>
      <c r="X1655" s="14">
        <f>[1]consoCURRENT!AA33832</f>
        <v>0</v>
      </c>
      <c r="Y1655" s="14">
        <f>[1]consoCURRENT!AB33832</f>
        <v>0</v>
      </c>
      <c r="Z1655" s="14">
        <f t="shared" ref="Z1655:Z1657" si="1203">SUM(M1655:Y1655)</f>
        <v>57765.65</v>
      </c>
      <c r="AA1655" s="14">
        <f t="shared" ref="AA1655:AA1657" si="1204">B1655-Z1655</f>
        <v>45801234.350000001</v>
      </c>
      <c r="AB1655" s="19">
        <f t="shared" ref="AB1655" si="1205">Z1655/B1655</f>
        <v>1.259636058352777E-3</v>
      </c>
      <c r="AC1655" s="15"/>
    </row>
    <row r="1656" spans="1:29" s="16" customFormat="1" ht="18" customHeight="1" x14ac:dyDescent="0.2">
      <c r="A1656" s="18" t="s">
        <v>38</v>
      </c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>
        <f t="shared" si="1203"/>
        <v>0</v>
      </c>
      <c r="AA1656" s="14">
        <f t="shared" si="1204"/>
        <v>0</v>
      </c>
      <c r="AB1656" s="19"/>
      <c r="AC1656" s="15"/>
    </row>
    <row r="1657" spans="1:29" s="16" customFormat="1" ht="18" customHeight="1" x14ac:dyDescent="0.2">
      <c r="A1657" s="18" t="s">
        <v>39</v>
      </c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>
        <f t="shared" si="1203"/>
        <v>0</v>
      </c>
      <c r="AA1657" s="14">
        <f t="shared" si="1204"/>
        <v>0</v>
      </c>
      <c r="AB1657" s="19"/>
      <c r="AC1657" s="15"/>
    </row>
    <row r="1658" spans="1:29" s="16" customFormat="1" ht="18" customHeight="1" x14ac:dyDescent="0.25">
      <c r="A1658" s="20" t="s">
        <v>40</v>
      </c>
      <c r="B1658" s="21">
        <f>SUM(B1654:B1657)</f>
        <v>45859000</v>
      </c>
      <c r="C1658" s="21">
        <f t="shared" ref="C1658:AA1658" si="1206">SUM(C1654:C1657)</f>
        <v>0</v>
      </c>
      <c r="D1658" s="21">
        <f t="shared" si="1206"/>
        <v>0</v>
      </c>
      <c r="E1658" s="21">
        <f t="shared" si="1206"/>
        <v>57765.65</v>
      </c>
      <c r="F1658" s="21">
        <f t="shared" si="1206"/>
        <v>0</v>
      </c>
      <c r="G1658" s="21">
        <f t="shared" si="1206"/>
        <v>0</v>
      </c>
      <c r="H1658" s="21">
        <f t="shared" si="1206"/>
        <v>0</v>
      </c>
      <c r="I1658" s="21">
        <f t="shared" si="1206"/>
        <v>0</v>
      </c>
      <c r="J1658" s="21">
        <f t="shared" si="1206"/>
        <v>0</v>
      </c>
      <c r="K1658" s="21">
        <f t="shared" si="1206"/>
        <v>0</v>
      </c>
      <c r="L1658" s="21">
        <f t="shared" si="1206"/>
        <v>0</v>
      </c>
      <c r="M1658" s="21">
        <f t="shared" si="1206"/>
        <v>0</v>
      </c>
      <c r="N1658" s="21">
        <f t="shared" si="1206"/>
        <v>0</v>
      </c>
      <c r="O1658" s="21">
        <f t="shared" si="1206"/>
        <v>0</v>
      </c>
      <c r="P1658" s="21">
        <f t="shared" si="1206"/>
        <v>57765.65</v>
      </c>
      <c r="Q1658" s="21">
        <f t="shared" si="1206"/>
        <v>0</v>
      </c>
      <c r="R1658" s="21">
        <f t="shared" si="1206"/>
        <v>0</v>
      </c>
      <c r="S1658" s="21">
        <f t="shared" si="1206"/>
        <v>0</v>
      </c>
      <c r="T1658" s="21">
        <f t="shared" si="1206"/>
        <v>0</v>
      </c>
      <c r="U1658" s="21">
        <f t="shared" si="1206"/>
        <v>0</v>
      </c>
      <c r="V1658" s="21">
        <f t="shared" si="1206"/>
        <v>0</v>
      </c>
      <c r="W1658" s="21">
        <f t="shared" si="1206"/>
        <v>0</v>
      </c>
      <c r="X1658" s="21">
        <f t="shared" si="1206"/>
        <v>0</v>
      </c>
      <c r="Y1658" s="21">
        <f t="shared" si="1206"/>
        <v>0</v>
      </c>
      <c r="Z1658" s="21">
        <f t="shared" si="1206"/>
        <v>57765.65</v>
      </c>
      <c r="AA1658" s="21">
        <f t="shared" si="1206"/>
        <v>45801234.350000001</v>
      </c>
      <c r="AB1658" s="22">
        <f t="shared" ref="AB1658" si="1207">Z1658/B1658</f>
        <v>1.259636058352777E-3</v>
      </c>
      <c r="AC1658" s="15"/>
    </row>
    <row r="1659" spans="1:29" s="16" customFormat="1" ht="18" customHeight="1" x14ac:dyDescent="0.25">
      <c r="A1659" s="23" t="s">
        <v>41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>
        <f t="shared" ref="Z1659" si="1208">SUM(M1659:Y1659)</f>
        <v>0</v>
      </c>
      <c r="AA1659" s="14">
        <f t="shared" ref="AA1659" si="1209">B1659-Z1659</f>
        <v>0</v>
      </c>
      <c r="AB1659" s="19"/>
      <c r="AC1659" s="15"/>
    </row>
    <row r="1660" spans="1:29" s="16" customFormat="1" ht="18" customHeight="1" x14ac:dyDescent="0.25">
      <c r="A1660" s="20" t="s">
        <v>42</v>
      </c>
      <c r="B1660" s="21">
        <f>B1659+B1658</f>
        <v>45859000</v>
      </c>
      <c r="C1660" s="21">
        <f t="shared" ref="C1660:AA1660" si="1210">C1659+C1658</f>
        <v>0</v>
      </c>
      <c r="D1660" s="21">
        <f t="shared" si="1210"/>
        <v>0</v>
      </c>
      <c r="E1660" s="21">
        <f t="shared" si="1210"/>
        <v>57765.65</v>
      </c>
      <c r="F1660" s="21">
        <f t="shared" si="1210"/>
        <v>0</v>
      </c>
      <c r="G1660" s="21">
        <f t="shared" si="1210"/>
        <v>0</v>
      </c>
      <c r="H1660" s="21">
        <f t="shared" si="1210"/>
        <v>0</v>
      </c>
      <c r="I1660" s="21">
        <f t="shared" si="1210"/>
        <v>0</v>
      </c>
      <c r="J1660" s="21">
        <f t="shared" si="1210"/>
        <v>0</v>
      </c>
      <c r="K1660" s="21">
        <f t="shared" si="1210"/>
        <v>0</v>
      </c>
      <c r="L1660" s="21">
        <f t="shared" si="1210"/>
        <v>0</v>
      </c>
      <c r="M1660" s="21">
        <f t="shared" si="1210"/>
        <v>0</v>
      </c>
      <c r="N1660" s="21">
        <f t="shared" si="1210"/>
        <v>0</v>
      </c>
      <c r="O1660" s="21">
        <f t="shared" si="1210"/>
        <v>0</v>
      </c>
      <c r="P1660" s="21">
        <f t="shared" si="1210"/>
        <v>57765.65</v>
      </c>
      <c r="Q1660" s="21">
        <f t="shared" si="1210"/>
        <v>0</v>
      </c>
      <c r="R1660" s="21">
        <f t="shared" si="1210"/>
        <v>0</v>
      </c>
      <c r="S1660" s="21">
        <f t="shared" si="1210"/>
        <v>0</v>
      </c>
      <c r="T1660" s="21">
        <f t="shared" si="1210"/>
        <v>0</v>
      </c>
      <c r="U1660" s="21">
        <f t="shared" si="1210"/>
        <v>0</v>
      </c>
      <c r="V1660" s="21">
        <f t="shared" si="1210"/>
        <v>0</v>
      </c>
      <c r="W1660" s="21">
        <f t="shared" si="1210"/>
        <v>0</v>
      </c>
      <c r="X1660" s="21">
        <f t="shared" si="1210"/>
        <v>0</v>
      </c>
      <c r="Y1660" s="21">
        <f t="shared" si="1210"/>
        <v>0</v>
      </c>
      <c r="Z1660" s="21">
        <f t="shared" si="1210"/>
        <v>57765.65</v>
      </c>
      <c r="AA1660" s="21">
        <f t="shared" si="1210"/>
        <v>45801234.350000001</v>
      </c>
      <c r="AB1660" s="22">
        <f t="shared" ref="AB1660" si="1211">Z1660/B1660</f>
        <v>1.259636058352777E-3</v>
      </c>
      <c r="AC1660" s="24"/>
    </row>
    <row r="1661" spans="1:29" s="16" customFormat="1" ht="15" customHeight="1" x14ac:dyDescent="0.25">
      <c r="A1661" s="13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5"/>
    </row>
    <row r="1662" spans="1:29" s="16" customFormat="1" ht="15" customHeight="1" x14ac:dyDescent="0.25">
      <c r="A1662" s="13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5"/>
    </row>
    <row r="1663" spans="1:29" s="16" customFormat="1" ht="15" hidden="1" customHeight="1" x14ac:dyDescent="0.25">
      <c r="A1663" s="17" t="s">
        <v>68</v>
      </c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5"/>
    </row>
    <row r="1664" spans="1:29" s="16" customFormat="1" ht="18" hidden="1" customHeight="1" x14ac:dyDescent="0.2">
      <c r="A1664" s="18" t="s">
        <v>36</v>
      </c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>
        <f>SUM(M1664:Y1664)</f>
        <v>0</v>
      </c>
      <c r="AA1664" s="14">
        <f>B1664-Z1664</f>
        <v>0</v>
      </c>
      <c r="AB1664" s="19" t="e">
        <f>Z1664/B1664</f>
        <v>#DIV/0!</v>
      </c>
      <c r="AC1664" s="15"/>
    </row>
    <row r="1665" spans="1:29" s="16" customFormat="1" ht="18" hidden="1" customHeight="1" x14ac:dyDescent="0.2">
      <c r="A1665" s="18" t="s">
        <v>37</v>
      </c>
      <c r="B1665" s="14">
        <f>[1]consoCURRENT!E34019</f>
        <v>0</v>
      </c>
      <c r="C1665" s="14">
        <f>[1]consoCURRENT!F34019</f>
        <v>0</v>
      </c>
      <c r="D1665" s="14">
        <f>[1]consoCURRENT!G34019</f>
        <v>0</v>
      </c>
      <c r="E1665" s="14">
        <f>[1]consoCURRENT!H34019</f>
        <v>0</v>
      </c>
      <c r="F1665" s="14">
        <f>[1]consoCURRENT!I34019</f>
        <v>0</v>
      </c>
      <c r="G1665" s="14">
        <f>[1]consoCURRENT!J34019</f>
        <v>0</v>
      </c>
      <c r="H1665" s="14">
        <f>[1]consoCURRENT!K34019</f>
        <v>0</v>
      </c>
      <c r="I1665" s="14">
        <f>[1]consoCURRENT!L34019</f>
        <v>0</v>
      </c>
      <c r="J1665" s="14">
        <f>[1]consoCURRENT!M34019</f>
        <v>0</v>
      </c>
      <c r="K1665" s="14">
        <f>[1]consoCURRENT!N34019</f>
        <v>0</v>
      </c>
      <c r="L1665" s="14">
        <f>[1]consoCURRENT!O34019</f>
        <v>0</v>
      </c>
      <c r="M1665" s="14">
        <f>[1]consoCURRENT!P34019</f>
        <v>0</v>
      </c>
      <c r="N1665" s="14">
        <f>[1]consoCURRENT!Q34019</f>
        <v>0</v>
      </c>
      <c r="O1665" s="14">
        <f>[1]consoCURRENT!R34019</f>
        <v>0</v>
      </c>
      <c r="P1665" s="14">
        <f>[1]consoCURRENT!S34019</f>
        <v>0</v>
      </c>
      <c r="Q1665" s="14">
        <f>[1]consoCURRENT!T34019</f>
        <v>0</v>
      </c>
      <c r="R1665" s="14">
        <f>[1]consoCURRENT!U34019</f>
        <v>0</v>
      </c>
      <c r="S1665" s="14">
        <f>[1]consoCURRENT!V34019</f>
        <v>0</v>
      </c>
      <c r="T1665" s="14">
        <f>[1]consoCURRENT!W34019</f>
        <v>0</v>
      </c>
      <c r="U1665" s="14">
        <f>[1]consoCURRENT!X34019</f>
        <v>0</v>
      </c>
      <c r="V1665" s="14">
        <f>[1]consoCURRENT!Y34019</f>
        <v>0</v>
      </c>
      <c r="W1665" s="14">
        <f>[1]consoCURRENT!Z34019</f>
        <v>0</v>
      </c>
      <c r="X1665" s="14">
        <f>[1]consoCURRENT!AA34019</f>
        <v>0</v>
      </c>
      <c r="Y1665" s="14">
        <f>[1]consoCURRENT!AB34019</f>
        <v>0</v>
      </c>
      <c r="Z1665" s="14">
        <f t="shared" ref="Z1665:Z1667" si="1212">SUM(M1665:Y1665)</f>
        <v>0</v>
      </c>
      <c r="AA1665" s="14">
        <f t="shared" ref="AA1665:AA1667" si="1213">B1665-Z1665</f>
        <v>0</v>
      </c>
      <c r="AB1665" s="19" t="e">
        <f t="shared" ref="AB1665" si="1214">Z1665/B1665</f>
        <v>#DIV/0!</v>
      </c>
      <c r="AC1665" s="15"/>
    </row>
    <row r="1666" spans="1:29" s="16" customFormat="1" ht="18" hidden="1" customHeight="1" x14ac:dyDescent="0.2">
      <c r="A1666" s="18" t="s">
        <v>38</v>
      </c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>
        <f t="shared" si="1212"/>
        <v>0</v>
      </c>
      <c r="AA1666" s="14">
        <f t="shared" si="1213"/>
        <v>0</v>
      </c>
      <c r="AB1666" s="19"/>
      <c r="AC1666" s="15"/>
    </row>
    <row r="1667" spans="1:29" s="16" customFormat="1" ht="18" hidden="1" customHeight="1" x14ac:dyDescent="0.2">
      <c r="A1667" s="18" t="s">
        <v>39</v>
      </c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>
        <f t="shared" si="1212"/>
        <v>0</v>
      </c>
      <c r="AA1667" s="14">
        <f t="shared" si="1213"/>
        <v>0</v>
      </c>
      <c r="AB1667" s="19"/>
      <c r="AC1667" s="15"/>
    </row>
    <row r="1668" spans="1:29" s="16" customFormat="1" ht="18" hidden="1" customHeight="1" x14ac:dyDescent="0.25">
      <c r="A1668" s="20" t="s">
        <v>40</v>
      </c>
      <c r="B1668" s="21">
        <f>SUM(B1664:B1667)</f>
        <v>0</v>
      </c>
      <c r="C1668" s="21">
        <f t="shared" ref="C1668:AA1668" si="1215">SUM(C1664:C1667)</f>
        <v>0</v>
      </c>
      <c r="D1668" s="21">
        <f t="shared" si="1215"/>
        <v>0</v>
      </c>
      <c r="E1668" s="21">
        <f t="shared" si="1215"/>
        <v>0</v>
      </c>
      <c r="F1668" s="21">
        <f t="shared" si="1215"/>
        <v>0</v>
      </c>
      <c r="G1668" s="21">
        <f t="shared" si="1215"/>
        <v>0</v>
      </c>
      <c r="H1668" s="21">
        <f t="shared" si="1215"/>
        <v>0</v>
      </c>
      <c r="I1668" s="21">
        <f t="shared" si="1215"/>
        <v>0</v>
      </c>
      <c r="J1668" s="21">
        <f t="shared" si="1215"/>
        <v>0</v>
      </c>
      <c r="K1668" s="21">
        <f t="shared" si="1215"/>
        <v>0</v>
      </c>
      <c r="L1668" s="21">
        <f t="shared" si="1215"/>
        <v>0</v>
      </c>
      <c r="M1668" s="21">
        <f t="shared" si="1215"/>
        <v>0</v>
      </c>
      <c r="N1668" s="21">
        <f t="shared" si="1215"/>
        <v>0</v>
      </c>
      <c r="O1668" s="21">
        <f t="shared" si="1215"/>
        <v>0</v>
      </c>
      <c r="P1668" s="21">
        <f t="shared" si="1215"/>
        <v>0</v>
      </c>
      <c r="Q1668" s="21">
        <f t="shared" si="1215"/>
        <v>0</v>
      </c>
      <c r="R1668" s="21">
        <f t="shared" si="1215"/>
        <v>0</v>
      </c>
      <c r="S1668" s="21">
        <f t="shared" si="1215"/>
        <v>0</v>
      </c>
      <c r="T1668" s="21">
        <f t="shared" si="1215"/>
        <v>0</v>
      </c>
      <c r="U1668" s="21">
        <f t="shared" si="1215"/>
        <v>0</v>
      </c>
      <c r="V1668" s="21">
        <f t="shared" si="1215"/>
        <v>0</v>
      </c>
      <c r="W1668" s="21">
        <f t="shared" si="1215"/>
        <v>0</v>
      </c>
      <c r="X1668" s="21">
        <f t="shared" si="1215"/>
        <v>0</v>
      </c>
      <c r="Y1668" s="21">
        <f t="shared" si="1215"/>
        <v>0</v>
      </c>
      <c r="Z1668" s="21">
        <f t="shared" si="1215"/>
        <v>0</v>
      </c>
      <c r="AA1668" s="21">
        <f t="shared" si="1215"/>
        <v>0</v>
      </c>
      <c r="AB1668" s="22" t="e">
        <f t="shared" ref="AB1668" si="1216">Z1668/B1668</f>
        <v>#DIV/0!</v>
      </c>
      <c r="AC1668" s="15"/>
    </row>
    <row r="1669" spans="1:29" s="16" customFormat="1" ht="18" hidden="1" customHeight="1" x14ac:dyDescent="0.25">
      <c r="A1669" s="23" t="s">
        <v>41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>
        <f t="shared" ref="Z1669" si="1217">SUM(M1669:Y1669)</f>
        <v>0</v>
      </c>
      <c r="AA1669" s="14">
        <f t="shared" ref="AA1669" si="1218">B1669-Z1669</f>
        <v>0</v>
      </c>
      <c r="AB1669" s="19"/>
      <c r="AC1669" s="15"/>
    </row>
    <row r="1670" spans="1:29" s="16" customFormat="1" ht="18" hidden="1" customHeight="1" x14ac:dyDescent="0.25">
      <c r="A1670" s="20" t="s">
        <v>42</v>
      </c>
      <c r="B1670" s="21">
        <f>B1669+B1668</f>
        <v>0</v>
      </c>
      <c r="C1670" s="21">
        <f t="shared" ref="C1670:AA1670" si="1219">C1669+C1668</f>
        <v>0</v>
      </c>
      <c r="D1670" s="21">
        <f t="shared" si="1219"/>
        <v>0</v>
      </c>
      <c r="E1670" s="21">
        <f t="shared" si="1219"/>
        <v>0</v>
      </c>
      <c r="F1670" s="21">
        <f t="shared" si="1219"/>
        <v>0</v>
      </c>
      <c r="G1670" s="21">
        <f t="shared" si="1219"/>
        <v>0</v>
      </c>
      <c r="H1670" s="21">
        <f t="shared" si="1219"/>
        <v>0</v>
      </c>
      <c r="I1670" s="21">
        <f t="shared" si="1219"/>
        <v>0</v>
      </c>
      <c r="J1670" s="21">
        <f t="shared" si="1219"/>
        <v>0</v>
      </c>
      <c r="K1670" s="21">
        <f t="shared" si="1219"/>
        <v>0</v>
      </c>
      <c r="L1670" s="21">
        <f t="shared" si="1219"/>
        <v>0</v>
      </c>
      <c r="M1670" s="21">
        <f t="shared" si="1219"/>
        <v>0</v>
      </c>
      <c r="N1670" s="21">
        <f t="shared" si="1219"/>
        <v>0</v>
      </c>
      <c r="O1670" s="21">
        <f t="shared" si="1219"/>
        <v>0</v>
      </c>
      <c r="P1670" s="21">
        <f t="shared" si="1219"/>
        <v>0</v>
      </c>
      <c r="Q1670" s="21">
        <f t="shared" si="1219"/>
        <v>0</v>
      </c>
      <c r="R1670" s="21">
        <f t="shared" si="1219"/>
        <v>0</v>
      </c>
      <c r="S1670" s="21">
        <f t="shared" si="1219"/>
        <v>0</v>
      </c>
      <c r="T1670" s="21">
        <f t="shared" si="1219"/>
        <v>0</v>
      </c>
      <c r="U1670" s="21">
        <f t="shared" si="1219"/>
        <v>0</v>
      </c>
      <c r="V1670" s="21">
        <f t="shared" si="1219"/>
        <v>0</v>
      </c>
      <c r="W1670" s="21">
        <f t="shared" si="1219"/>
        <v>0</v>
      </c>
      <c r="X1670" s="21">
        <f t="shared" si="1219"/>
        <v>0</v>
      </c>
      <c r="Y1670" s="21">
        <f t="shared" si="1219"/>
        <v>0</v>
      </c>
      <c r="Z1670" s="21">
        <f t="shared" si="1219"/>
        <v>0</v>
      </c>
      <c r="AA1670" s="21">
        <f t="shared" si="1219"/>
        <v>0</v>
      </c>
      <c r="AB1670" s="22" t="e">
        <f t="shared" ref="AB1670" si="1220">Z1670/B1670</f>
        <v>#DIV/0!</v>
      </c>
      <c r="AC1670" s="24"/>
    </row>
    <row r="1671" spans="1:29" s="16" customFormat="1" ht="15" hidden="1" customHeight="1" x14ac:dyDescent="0.25">
      <c r="A1671" s="13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5"/>
    </row>
    <row r="1672" spans="1:29" s="16" customFormat="1" ht="15" hidden="1" customHeight="1" x14ac:dyDescent="0.25">
      <c r="A1672" s="13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5"/>
    </row>
    <row r="1673" spans="1:29" s="16" customFormat="1" ht="15" customHeight="1" x14ac:dyDescent="0.25">
      <c r="A1673" s="17" t="s">
        <v>69</v>
      </c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5"/>
    </row>
    <row r="1674" spans="1:29" s="16" customFormat="1" ht="18" customHeight="1" x14ac:dyDescent="0.2">
      <c r="A1674" s="18" t="s">
        <v>36</v>
      </c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>
        <f>SUM(M1674:Y1674)</f>
        <v>0</v>
      </c>
      <c r="AA1674" s="14">
        <f>B1674-Z1674</f>
        <v>0</v>
      </c>
      <c r="AB1674" s="19"/>
      <c r="AC1674" s="15"/>
    </row>
    <row r="1675" spans="1:29" s="16" customFormat="1" ht="18" customHeight="1" x14ac:dyDescent="0.2">
      <c r="A1675" s="18" t="s">
        <v>37</v>
      </c>
      <c r="B1675" s="14">
        <f>[1]consoCURRENT!E34206</f>
        <v>78448000</v>
      </c>
      <c r="C1675" s="14">
        <f>[1]consoCURRENT!F34206</f>
        <v>0</v>
      </c>
      <c r="D1675" s="14">
        <f>[1]consoCURRENT!G34206</f>
        <v>0</v>
      </c>
      <c r="E1675" s="14">
        <f>[1]consoCURRENT!H34206</f>
        <v>1778157.06</v>
      </c>
      <c r="F1675" s="14">
        <f>[1]consoCURRENT!I34206</f>
        <v>0</v>
      </c>
      <c r="G1675" s="14">
        <f>[1]consoCURRENT!J34206</f>
        <v>0</v>
      </c>
      <c r="H1675" s="14">
        <f>[1]consoCURRENT!K34206</f>
        <v>0</v>
      </c>
      <c r="I1675" s="14">
        <f>[1]consoCURRENT!L34206</f>
        <v>0</v>
      </c>
      <c r="J1675" s="14">
        <f>[1]consoCURRENT!M34206</f>
        <v>0</v>
      </c>
      <c r="K1675" s="14">
        <f>[1]consoCURRENT!N34206</f>
        <v>0</v>
      </c>
      <c r="L1675" s="14">
        <f>[1]consoCURRENT!O34206</f>
        <v>0</v>
      </c>
      <c r="M1675" s="14">
        <f>[1]consoCURRENT!P34206</f>
        <v>0</v>
      </c>
      <c r="N1675" s="14">
        <f>[1]consoCURRENT!Q34206</f>
        <v>0</v>
      </c>
      <c r="O1675" s="14">
        <f>[1]consoCURRENT!R34206</f>
        <v>0</v>
      </c>
      <c r="P1675" s="14">
        <f>[1]consoCURRENT!S34206</f>
        <v>1778157.06</v>
      </c>
      <c r="Q1675" s="14">
        <f>[1]consoCURRENT!T34206</f>
        <v>0</v>
      </c>
      <c r="R1675" s="14">
        <f>[1]consoCURRENT!U34206</f>
        <v>0</v>
      </c>
      <c r="S1675" s="14">
        <f>[1]consoCURRENT!V34206</f>
        <v>0</v>
      </c>
      <c r="T1675" s="14">
        <f>[1]consoCURRENT!W34206</f>
        <v>0</v>
      </c>
      <c r="U1675" s="14">
        <f>[1]consoCURRENT!X34206</f>
        <v>0</v>
      </c>
      <c r="V1675" s="14">
        <f>[1]consoCURRENT!Y34206</f>
        <v>0</v>
      </c>
      <c r="W1675" s="14">
        <f>[1]consoCURRENT!Z34206</f>
        <v>0</v>
      </c>
      <c r="X1675" s="14">
        <f>[1]consoCURRENT!AA34206</f>
        <v>0</v>
      </c>
      <c r="Y1675" s="14">
        <f>[1]consoCURRENT!AB34206</f>
        <v>0</v>
      </c>
      <c r="Z1675" s="14">
        <f t="shared" ref="Z1675:Z1677" si="1221">SUM(M1675:Y1675)</f>
        <v>1778157.06</v>
      </c>
      <c r="AA1675" s="14">
        <f t="shared" ref="AA1675:AA1677" si="1222">B1675-Z1675</f>
        <v>76669842.939999998</v>
      </c>
      <c r="AB1675" s="19">
        <f t="shared" ref="AB1675" si="1223">Z1675/B1675</f>
        <v>2.2666697175198858E-2</v>
      </c>
      <c r="AC1675" s="15"/>
    </row>
    <row r="1676" spans="1:29" s="16" customFormat="1" ht="18" customHeight="1" x14ac:dyDescent="0.2">
      <c r="A1676" s="18" t="s">
        <v>38</v>
      </c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>
        <f t="shared" si="1221"/>
        <v>0</v>
      </c>
      <c r="AA1676" s="14">
        <f t="shared" si="1222"/>
        <v>0</v>
      </c>
      <c r="AB1676" s="19"/>
      <c r="AC1676" s="15"/>
    </row>
    <row r="1677" spans="1:29" s="16" customFormat="1" ht="18" customHeight="1" x14ac:dyDescent="0.2">
      <c r="A1677" s="18" t="s">
        <v>39</v>
      </c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>
        <f t="shared" si="1221"/>
        <v>0</v>
      </c>
      <c r="AA1677" s="14">
        <f t="shared" si="1222"/>
        <v>0</v>
      </c>
      <c r="AB1677" s="19"/>
      <c r="AC1677" s="15"/>
    </row>
    <row r="1678" spans="1:29" s="16" customFormat="1" ht="18" customHeight="1" x14ac:dyDescent="0.25">
      <c r="A1678" s="20" t="s">
        <v>40</v>
      </c>
      <c r="B1678" s="21">
        <f>SUM(B1674:B1677)</f>
        <v>78448000</v>
      </c>
      <c r="C1678" s="21">
        <f t="shared" ref="C1678:AA1678" si="1224">SUM(C1674:C1677)</f>
        <v>0</v>
      </c>
      <c r="D1678" s="21">
        <f t="shared" si="1224"/>
        <v>0</v>
      </c>
      <c r="E1678" s="21">
        <f t="shared" si="1224"/>
        <v>1778157.06</v>
      </c>
      <c r="F1678" s="21">
        <f t="shared" si="1224"/>
        <v>0</v>
      </c>
      <c r="G1678" s="21">
        <f t="shared" si="1224"/>
        <v>0</v>
      </c>
      <c r="H1678" s="21">
        <f t="shared" si="1224"/>
        <v>0</v>
      </c>
      <c r="I1678" s="21">
        <f t="shared" si="1224"/>
        <v>0</v>
      </c>
      <c r="J1678" s="21">
        <f t="shared" si="1224"/>
        <v>0</v>
      </c>
      <c r="K1678" s="21">
        <f t="shared" si="1224"/>
        <v>0</v>
      </c>
      <c r="L1678" s="21">
        <f t="shared" si="1224"/>
        <v>0</v>
      </c>
      <c r="M1678" s="21">
        <f t="shared" si="1224"/>
        <v>0</v>
      </c>
      <c r="N1678" s="21">
        <f t="shared" si="1224"/>
        <v>0</v>
      </c>
      <c r="O1678" s="21">
        <f t="shared" si="1224"/>
        <v>0</v>
      </c>
      <c r="P1678" s="21">
        <f t="shared" si="1224"/>
        <v>1778157.06</v>
      </c>
      <c r="Q1678" s="21">
        <f t="shared" si="1224"/>
        <v>0</v>
      </c>
      <c r="R1678" s="21">
        <f t="shared" si="1224"/>
        <v>0</v>
      </c>
      <c r="S1678" s="21">
        <f t="shared" si="1224"/>
        <v>0</v>
      </c>
      <c r="T1678" s="21">
        <f t="shared" si="1224"/>
        <v>0</v>
      </c>
      <c r="U1678" s="21">
        <f t="shared" si="1224"/>
        <v>0</v>
      </c>
      <c r="V1678" s="21">
        <f t="shared" si="1224"/>
        <v>0</v>
      </c>
      <c r="W1678" s="21">
        <f t="shared" si="1224"/>
        <v>0</v>
      </c>
      <c r="X1678" s="21">
        <f t="shared" si="1224"/>
        <v>0</v>
      </c>
      <c r="Y1678" s="21">
        <f t="shared" si="1224"/>
        <v>0</v>
      </c>
      <c r="Z1678" s="21">
        <f t="shared" si="1224"/>
        <v>1778157.06</v>
      </c>
      <c r="AA1678" s="21">
        <f t="shared" si="1224"/>
        <v>76669842.939999998</v>
      </c>
      <c r="AB1678" s="22">
        <f t="shared" ref="AB1678" si="1225">Z1678/B1678</f>
        <v>2.2666697175198858E-2</v>
      </c>
      <c r="AC1678" s="15"/>
    </row>
    <row r="1679" spans="1:29" s="16" customFormat="1" ht="18" customHeight="1" x14ac:dyDescent="0.25">
      <c r="A1679" s="23" t="s">
        <v>41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>
        <f t="shared" ref="Z1679" si="1226">SUM(M1679:Y1679)</f>
        <v>0</v>
      </c>
      <c r="AA1679" s="14">
        <f t="shared" ref="AA1679" si="1227">B1679-Z1679</f>
        <v>0</v>
      </c>
      <c r="AB1679" s="19"/>
      <c r="AC1679" s="15"/>
    </row>
    <row r="1680" spans="1:29" s="16" customFormat="1" ht="18" customHeight="1" x14ac:dyDescent="0.25">
      <c r="A1680" s="20" t="s">
        <v>42</v>
      </c>
      <c r="B1680" s="21">
        <f>B1679+B1678</f>
        <v>78448000</v>
      </c>
      <c r="C1680" s="21">
        <f t="shared" ref="C1680:AA1680" si="1228">C1679+C1678</f>
        <v>0</v>
      </c>
      <c r="D1680" s="21">
        <f t="shared" si="1228"/>
        <v>0</v>
      </c>
      <c r="E1680" s="21">
        <f t="shared" si="1228"/>
        <v>1778157.06</v>
      </c>
      <c r="F1680" s="21">
        <f t="shared" si="1228"/>
        <v>0</v>
      </c>
      <c r="G1680" s="21">
        <f t="shared" si="1228"/>
        <v>0</v>
      </c>
      <c r="H1680" s="21">
        <f t="shared" si="1228"/>
        <v>0</v>
      </c>
      <c r="I1680" s="21">
        <f t="shared" si="1228"/>
        <v>0</v>
      </c>
      <c r="J1680" s="21">
        <f t="shared" si="1228"/>
        <v>0</v>
      </c>
      <c r="K1680" s="21">
        <f t="shared" si="1228"/>
        <v>0</v>
      </c>
      <c r="L1680" s="21">
        <f t="shared" si="1228"/>
        <v>0</v>
      </c>
      <c r="M1680" s="21">
        <f t="shared" si="1228"/>
        <v>0</v>
      </c>
      <c r="N1680" s="21">
        <f t="shared" si="1228"/>
        <v>0</v>
      </c>
      <c r="O1680" s="21">
        <f t="shared" si="1228"/>
        <v>0</v>
      </c>
      <c r="P1680" s="21">
        <f t="shared" si="1228"/>
        <v>1778157.06</v>
      </c>
      <c r="Q1680" s="21">
        <f t="shared" si="1228"/>
        <v>0</v>
      </c>
      <c r="R1680" s="21">
        <f t="shared" si="1228"/>
        <v>0</v>
      </c>
      <c r="S1680" s="21">
        <f t="shared" si="1228"/>
        <v>0</v>
      </c>
      <c r="T1680" s="21">
        <f t="shared" si="1228"/>
        <v>0</v>
      </c>
      <c r="U1680" s="21">
        <f t="shared" si="1228"/>
        <v>0</v>
      </c>
      <c r="V1680" s="21">
        <f t="shared" si="1228"/>
        <v>0</v>
      </c>
      <c r="W1680" s="21">
        <f t="shared" si="1228"/>
        <v>0</v>
      </c>
      <c r="X1680" s="21">
        <f t="shared" si="1228"/>
        <v>0</v>
      </c>
      <c r="Y1680" s="21">
        <f t="shared" si="1228"/>
        <v>0</v>
      </c>
      <c r="Z1680" s="21">
        <f t="shared" si="1228"/>
        <v>1778157.06</v>
      </c>
      <c r="AA1680" s="21">
        <f t="shared" si="1228"/>
        <v>76669842.939999998</v>
      </c>
      <c r="AB1680" s="22">
        <f t="shared" ref="AB1680" si="1229">Z1680/B1680</f>
        <v>2.2666697175198858E-2</v>
      </c>
      <c r="AC1680" s="24"/>
    </row>
    <row r="1681" spans="1:29" s="16" customFormat="1" ht="15" customHeight="1" x14ac:dyDescent="0.25">
      <c r="A1681" s="13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5"/>
    </row>
    <row r="1682" spans="1:29" s="16" customFormat="1" ht="15" customHeight="1" x14ac:dyDescent="0.25">
      <c r="A1682" s="13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5"/>
    </row>
    <row r="1683" spans="1:29" s="16" customFormat="1" ht="15" customHeight="1" x14ac:dyDescent="0.25">
      <c r="A1683" s="17" t="s">
        <v>70</v>
      </c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5"/>
    </row>
    <row r="1684" spans="1:29" s="16" customFormat="1" ht="18" customHeight="1" x14ac:dyDescent="0.2">
      <c r="A1684" s="18" t="s">
        <v>36</v>
      </c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>
        <f>SUM(M1684:Y1684)</f>
        <v>0</v>
      </c>
      <c r="AA1684" s="14">
        <f>B1684-Z1684</f>
        <v>0</v>
      </c>
      <c r="AB1684" s="19"/>
      <c r="AC1684" s="15"/>
    </row>
    <row r="1685" spans="1:29" s="16" customFormat="1" ht="18" customHeight="1" x14ac:dyDescent="0.2">
      <c r="A1685" s="18" t="s">
        <v>37</v>
      </c>
      <c r="B1685" s="14">
        <f>[1]consoCURRENT!E34393</f>
        <v>104597000</v>
      </c>
      <c r="C1685" s="14">
        <f>[1]consoCURRENT!F34393</f>
        <v>0</v>
      </c>
      <c r="D1685" s="14">
        <f>[1]consoCURRENT!G34393</f>
        <v>0</v>
      </c>
      <c r="E1685" s="14">
        <f>[1]consoCURRENT!H34393</f>
        <v>368825.67</v>
      </c>
      <c r="F1685" s="14">
        <f>[1]consoCURRENT!I34393</f>
        <v>0</v>
      </c>
      <c r="G1685" s="14">
        <f>[1]consoCURRENT!J34393</f>
        <v>0</v>
      </c>
      <c r="H1685" s="14">
        <f>[1]consoCURRENT!K34393</f>
        <v>0</v>
      </c>
      <c r="I1685" s="14">
        <f>[1]consoCURRENT!L34393</f>
        <v>0</v>
      </c>
      <c r="J1685" s="14">
        <f>[1]consoCURRENT!M34393</f>
        <v>0</v>
      </c>
      <c r="K1685" s="14">
        <f>[1]consoCURRENT!N34393</f>
        <v>0</v>
      </c>
      <c r="L1685" s="14">
        <f>[1]consoCURRENT!O34393</f>
        <v>0</v>
      </c>
      <c r="M1685" s="14">
        <f>[1]consoCURRENT!P34393</f>
        <v>0</v>
      </c>
      <c r="N1685" s="14">
        <f>[1]consoCURRENT!Q34393</f>
        <v>0</v>
      </c>
      <c r="O1685" s="14">
        <f>[1]consoCURRENT!R34393</f>
        <v>0</v>
      </c>
      <c r="P1685" s="14">
        <f>[1]consoCURRENT!S34393</f>
        <v>368825.67</v>
      </c>
      <c r="Q1685" s="14">
        <f>[1]consoCURRENT!T34393</f>
        <v>0</v>
      </c>
      <c r="R1685" s="14">
        <f>[1]consoCURRENT!U34393</f>
        <v>0</v>
      </c>
      <c r="S1685" s="14">
        <f>[1]consoCURRENT!V34393</f>
        <v>0</v>
      </c>
      <c r="T1685" s="14">
        <f>[1]consoCURRENT!W34393</f>
        <v>0</v>
      </c>
      <c r="U1685" s="14">
        <f>[1]consoCURRENT!X34393</f>
        <v>0</v>
      </c>
      <c r="V1685" s="14">
        <f>[1]consoCURRENT!Y34393</f>
        <v>0</v>
      </c>
      <c r="W1685" s="14">
        <f>[1]consoCURRENT!Z34393</f>
        <v>0</v>
      </c>
      <c r="X1685" s="14">
        <f>[1]consoCURRENT!AA34393</f>
        <v>0</v>
      </c>
      <c r="Y1685" s="14">
        <f>[1]consoCURRENT!AB34393</f>
        <v>0</v>
      </c>
      <c r="Z1685" s="14">
        <f t="shared" ref="Z1685:Z1687" si="1230">SUM(M1685:Y1685)</f>
        <v>368825.67</v>
      </c>
      <c r="AA1685" s="14">
        <f t="shared" ref="AA1685:AA1687" si="1231">B1685-Z1685</f>
        <v>104228174.33</v>
      </c>
      <c r="AB1685" s="19">
        <f t="shared" ref="AB1685" si="1232">Z1685/B1685</f>
        <v>3.5261591632647208E-3</v>
      </c>
      <c r="AC1685" s="15"/>
    </row>
    <row r="1686" spans="1:29" s="16" customFormat="1" ht="18" customHeight="1" x14ac:dyDescent="0.2">
      <c r="A1686" s="18" t="s">
        <v>38</v>
      </c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>
        <f t="shared" si="1230"/>
        <v>0</v>
      </c>
      <c r="AA1686" s="14">
        <f t="shared" si="1231"/>
        <v>0</v>
      </c>
      <c r="AB1686" s="19"/>
      <c r="AC1686" s="15"/>
    </row>
    <row r="1687" spans="1:29" s="16" customFormat="1" ht="18" customHeight="1" x14ac:dyDescent="0.2">
      <c r="A1687" s="18" t="s">
        <v>39</v>
      </c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>
        <f t="shared" si="1230"/>
        <v>0</v>
      </c>
      <c r="AA1687" s="14">
        <f t="shared" si="1231"/>
        <v>0</v>
      </c>
      <c r="AB1687" s="19"/>
      <c r="AC1687" s="15"/>
    </row>
    <row r="1688" spans="1:29" s="16" customFormat="1" ht="18" customHeight="1" x14ac:dyDescent="0.25">
      <c r="A1688" s="20" t="s">
        <v>40</v>
      </c>
      <c r="B1688" s="21">
        <f>SUM(B1684:B1687)</f>
        <v>104597000</v>
      </c>
      <c r="C1688" s="21">
        <f t="shared" ref="C1688:AA1688" si="1233">SUM(C1684:C1687)</f>
        <v>0</v>
      </c>
      <c r="D1688" s="21">
        <f t="shared" si="1233"/>
        <v>0</v>
      </c>
      <c r="E1688" s="21">
        <f t="shared" si="1233"/>
        <v>368825.67</v>
      </c>
      <c r="F1688" s="21">
        <f t="shared" si="1233"/>
        <v>0</v>
      </c>
      <c r="G1688" s="21">
        <f t="shared" si="1233"/>
        <v>0</v>
      </c>
      <c r="H1688" s="21">
        <f t="shared" si="1233"/>
        <v>0</v>
      </c>
      <c r="I1688" s="21">
        <f t="shared" si="1233"/>
        <v>0</v>
      </c>
      <c r="J1688" s="21">
        <f t="shared" si="1233"/>
        <v>0</v>
      </c>
      <c r="K1688" s="21">
        <f t="shared" si="1233"/>
        <v>0</v>
      </c>
      <c r="L1688" s="21">
        <f t="shared" si="1233"/>
        <v>0</v>
      </c>
      <c r="M1688" s="21">
        <f t="shared" si="1233"/>
        <v>0</v>
      </c>
      <c r="N1688" s="21">
        <f t="shared" si="1233"/>
        <v>0</v>
      </c>
      <c r="O1688" s="21">
        <f t="shared" si="1233"/>
        <v>0</v>
      </c>
      <c r="P1688" s="21">
        <f t="shared" si="1233"/>
        <v>368825.67</v>
      </c>
      <c r="Q1688" s="21">
        <f t="shared" si="1233"/>
        <v>0</v>
      </c>
      <c r="R1688" s="21">
        <f t="shared" si="1233"/>
        <v>0</v>
      </c>
      <c r="S1688" s="21">
        <f t="shared" si="1233"/>
        <v>0</v>
      </c>
      <c r="T1688" s="21">
        <f t="shared" si="1233"/>
        <v>0</v>
      </c>
      <c r="U1688" s="21">
        <f t="shared" si="1233"/>
        <v>0</v>
      </c>
      <c r="V1688" s="21">
        <f t="shared" si="1233"/>
        <v>0</v>
      </c>
      <c r="W1688" s="21">
        <f t="shared" si="1233"/>
        <v>0</v>
      </c>
      <c r="X1688" s="21">
        <f t="shared" si="1233"/>
        <v>0</v>
      </c>
      <c r="Y1688" s="21">
        <f t="shared" si="1233"/>
        <v>0</v>
      </c>
      <c r="Z1688" s="21">
        <f t="shared" si="1233"/>
        <v>368825.67</v>
      </c>
      <c r="AA1688" s="21">
        <f t="shared" si="1233"/>
        <v>104228174.33</v>
      </c>
      <c r="AB1688" s="22">
        <f t="shared" ref="AB1688" si="1234">Z1688/B1688</f>
        <v>3.5261591632647208E-3</v>
      </c>
      <c r="AC1688" s="15"/>
    </row>
    <row r="1689" spans="1:29" s="16" customFormat="1" ht="18" customHeight="1" x14ac:dyDescent="0.25">
      <c r="A1689" s="23" t="s">
        <v>41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>
        <f t="shared" ref="Z1689" si="1235">SUM(M1689:Y1689)</f>
        <v>0</v>
      </c>
      <c r="AA1689" s="14">
        <f t="shared" ref="AA1689" si="1236">B1689-Z1689</f>
        <v>0</v>
      </c>
      <c r="AB1689" s="19"/>
      <c r="AC1689" s="15"/>
    </row>
    <row r="1690" spans="1:29" s="16" customFormat="1" ht="18" customHeight="1" x14ac:dyDescent="0.25">
      <c r="A1690" s="20" t="s">
        <v>42</v>
      </c>
      <c r="B1690" s="21">
        <f>B1689+B1688</f>
        <v>104597000</v>
      </c>
      <c r="C1690" s="21">
        <f t="shared" ref="C1690:AA1690" si="1237">C1689+C1688</f>
        <v>0</v>
      </c>
      <c r="D1690" s="21">
        <f t="shared" si="1237"/>
        <v>0</v>
      </c>
      <c r="E1690" s="21">
        <f t="shared" si="1237"/>
        <v>368825.67</v>
      </c>
      <c r="F1690" s="21">
        <f t="shared" si="1237"/>
        <v>0</v>
      </c>
      <c r="G1690" s="21">
        <f t="shared" si="1237"/>
        <v>0</v>
      </c>
      <c r="H1690" s="21">
        <f t="shared" si="1237"/>
        <v>0</v>
      </c>
      <c r="I1690" s="21">
        <f t="shared" si="1237"/>
        <v>0</v>
      </c>
      <c r="J1690" s="21">
        <f t="shared" si="1237"/>
        <v>0</v>
      </c>
      <c r="K1690" s="21">
        <f t="shared" si="1237"/>
        <v>0</v>
      </c>
      <c r="L1690" s="21">
        <f t="shared" si="1237"/>
        <v>0</v>
      </c>
      <c r="M1690" s="21">
        <f t="shared" si="1237"/>
        <v>0</v>
      </c>
      <c r="N1690" s="21">
        <f t="shared" si="1237"/>
        <v>0</v>
      </c>
      <c r="O1690" s="21">
        <f t="shared" si="1237"/>
        <v>0</v>
      </c>
      <c r="P1690" s="21">
        <f t="shared" si="1237"/>
        <v>368825.67</v>
      </c>
      <c r="Q1690" s="21">
        <f t="shared" si="1237"/>
        <v>0</v>
      </c>
      <c r="R1690" s="21">
        <f t="shared" si="1237"/>
        <v>0</v>
      </c>
      <c r="S1690" s="21">
        <f t="shared" si="1237"/>
        <v>0</v>
      </c>
      <c r="T1690" s="21">
        <f t="shared" si="1237"/>
        <v>0</v>
      </c>
      <c r="U1690" s="21">
        <f t="shared" si="1237"/>
        <v>0</v>
      </c>
      <c r="V1690" s="21">
        <f t="shared" si="1237"/>
        <v>0</v>
      </c>
      <c r="W1690" s="21">
        <f t="shared" si="1237"/>
        <v>0</v>
      </c>
      <c r="X1690" s="21">
        <f t="shared" si="1237"/>
        <v>0</v>
      </c>
      <c r="Y1690" s="21">
        <f t="shared" si="1237"/>
        <v>0</v>
      </c>
      <c r="Z1690" s="21">
        <f t="shared" si="1237"/>
        <v>368825.67</v>
      </c>
      <c r="AA1690" s="21">
        <f t="shared" si="1237"/>
        <v>104228174.33</v>
      </c>
      <c r="AB1690" s="22">
        <f t="shared" ref="AB1690" si="1238">Z1690/B1690</f>
        <v>3.5261591632647208E-3</v>
      </c>
      <c r="AC1690" s="24"/>
    </row>
    <row r="1691" spans="1:29" s="16" customFormat="1" ht="15" customHeight="1" x14ac:dyDescent="0.25">
      <c r="A1691" s="13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5"/>
    </row>
    <row r="1692" spans="1:29" s="16" customFormat="1" ht="15" customHeight="1" x14ac:dyDescent="0.25">
      <c r="A1692" s="13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5"/>
    </row>
    <row r="1693" spans="1:29" s="16" customFormat="1" ht="15" customHeight="1" x14ac:dyDescent="0.25">
      <c r="A1693" s="17" t="s">
        <v>102</v>
      </c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5"/>
    </row>
    <row r="1694" spans="1:29" s="16" customFormat="1" ht="18" customHeight="1" x14ac:dyDescent="0.2">
      <c r="A1694" s="18" t="s">
        <v>36</v>
      </c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>
        <f>B1694-Z1694</f>
        <v>0</v>
      </c>
      <c r="AB1694" s="19"/>
      <c r="AC1694" s="15"/>
    </row>
    <row r="1695" spans="1:29" s="16" customFormat="1" ht="18" customHeight="1" x14ac:dyDescent="0.2">
      <c r="A1695" s="18" t="s">
        <v>37</v>
      </c>
      <c r="B1695" s="14">
        <f>[1]consoCURRENT!E34580</f>
        <v>950002000</v>
      </c>
      <c r="C1695" s="14">
        <f>[1]consoCURRENT!F34580</f>
        <v>950002000</v>
      </c>
      <c r="D1695" s="14">
        <f>[1]consoCURRENT!G34580</f>
        <v>0</v>
      </c>
      <c r="E1695" s="14">
        <f>[1]consoCURRENT!H34580</f>
        <v>0</v>
      </c>
      <c r="F1695" s="14">
        <f>[1]consoCURRENT!I34580</f>
        <v>0</v>
      </c>
      <c r="G1695" s="14">
        <f>[1]consoCURRENT!J34580</f>
        <v>0</v>
      </c>
      <c r="H1695" s="14">
        <f>[1]consoCURRENT!K34580</f>
        <v>0</v>
      </c>
      <c r="I1695" s="14">
        <f>[1]consoCURRENT!L34580</f>
        <v>0</v>
      </c>
      <c r="J1695" s="14">
        <f>[1]consoCURRENT!M34580</f>
        <v>0</v>
      </c>
      <c r="K1695" s="14">
        <f>[1]consoCURRENT!N34580</f>
        <v>0</v>
      </c>
      <c r="L1695" s="14">
        <f>[1]consoCURRENT!O34580</f>
        <v>0</v>
      </c>
      <c r="M1695" s="14">
        <f>[1]consoCURRENT!P34580</f>
        <v>0</v>
      </c>
      <c r="N1695" s="14">
        <f>[1]consoCURRENT!Q34580</f>
        <v>0</v>
      </c>
      <c r="O1695" s="14">
        <f>[1]consoCURRENT!R34580</f>
        <v>0</v>
      </c>
      <c r="P1695" s="14">
        <f>[1]consoCURRENT!S34580</f>
        <v>0</v>
      </c>
      <c r="Q1695" s="14">
        <f>[1]consoCURRENT!T34580</f>
        <v>0</v>
      </c>
      <c r="R1695" s="14">
        <f>[1]consoCURRENT!U34580</f>
        <v>0</v>
      </c>
      <c r="S1695" s="14">
        <f>[1]consoCURRENT!V34580</f>
        <v>0</v>
      </c>
      <c r="T1695" s="14">
        <f>[1]consoCURRENT!W34580</f>
        <v>0</v>
      </c>
      <c r="U1695" s="14">
        <f>[1]consoCURRENT!X34580</f>
        <v>0</v>
      </c>
      <c r="V1695" s="14">
        <f>[1]consoCURRENT!Y34580</f>
        <v>0</v>
      </c>
      <c r="W1695" s="14">
        <f>[1]consoCURRENT!Z34580</f>
        <v>0</v>
      </c>
      <c r="X1695" s="14">
        <f>[1]consoCURRENT!AA34580</f>
        <v>0</v>
      </c>
      <c r="Y1695" s="14">
        <f>[1]consoCURRENT!AB34580</f>
        <v>0</v>
      </c>
      <c r="Z1695" s="14">
        <f t="shared" ref="Z1695" si="1239">SUM(M1695:Y1695)</f>
        <v>0</v>
      </c>
      <c r="AA1695" s="14">
        <f t="shared" ref="AA1695:AA1697" si="1240">B1695-Z1695</f>
        <v>950002000</v>
      </c>
      <c r="AB1695" s="19">
        <f t="shared" ref="AB1695" si="1241">Z1695/B1695</f>
        <v>0</v>
      </c>
      <c r="AC1695" s="15"/>
    </row>
    <row r="1696" spans="1:29" s="16" customFormat="1" ht="18" customHeight="1" x14ac:dyDescent="0.2">
      <c r="A1696" s="18" t="s">
        <v>38</v>
      </c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>
        <f t="shared" si="1240"/>
        <v>0</v>
      </c>
      <c r="AB1696" s="19"/>
      <c r="AC1696" s="15"/>
    </row>
    <row r="1697" spans="1:29" s="16" customFormat="1" ht="18" customHeight="1" x14ac:dyDescent="0.2">
      <c r="A1697" s="18" t="s">
        <v>39</v>
      </c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>
        <f t="shared" si="1240"/>
        <v>0</v>
      </c>
      <c r="AB1697" s="19"/>
      <c r="AC1697" s="15"/>
    </row>
    <row r="1698" spans="1:29" s="16" customFormat="1" ht="18" customHeight="1" x14ac:dyDescent="0.25">
      <c r="A1698" s="20" t="s">
        <v>40</v>
      </c>
      <c r="B1698" s="21">
        <f>SUM(B1694:B1697)</f>
        <v>950002000</v>
      </c>
      <c r="C1698" s="21">
        <f t="shared" ref="C1698:AA1698" si="1242">SUM(C1694:C1697)</f>
        <v>950002000</v>
      </c>
      <c r="D1698" s="21">
        <f t="shared" si="1242"/>
        <v>0</v>
      </c>
      <c r="E1698" s="21">
        <f t="shared" si="1242"/>
        <v>0</v>
      </c>
      <c r="F1698" s="21">
        <f t="shared" si="1242"/>
        <v>0</v>
      </c>
      <c r="G1698" s="21">
        <f t="shared" si="1242"/>
        <v>0</v>
      </c>
      <c r="H1698" s="21">
        <f t="shared" si="1242"/>
        <v>0</v>
      </c>
      <c r="I1698" s="21">
        <f t="shared" si="1242"/>
        <v>0</v>
      </c>
      <c r="J1698" s="21">
        <f t="shared" si="1242"/>
        <v>0</v>
      </c>
      <c r="K1698" s="21">
        <f t="shared" si="1242"/>
        <v>0</v>
      </c>
      <c r="L1698" s="21">
        <f t="shared" si="1242"/>
        <v>0</v>
      </c>
      <c r="M1698" s="21">
        <f t="shared" si="1242"/>
        <v>0</v>
      </c>
      <c r="N1698" s="21">
        <f t="shared" si="1242"/>
        <v>0</v>
      </c>
      <c r="O1698" s="21">
        <f t="shared" si="1242"/>
        <v>0</v>
      </c>
      <c r="P1698" s="21">
        <f t="shared" si="1242"/>
        <v>0</v>
      </c>
      <c r="Q1698" s="21">
        <f t="shared" si="1242"/>
        <v>0</v>
      </c>
      <c r="R1698" s="21">
        <f t="shared" si="1242"/>
        <v>0</v>
      </c>
      <c r="S1698" s="21">
        <f t="shared" si="1242"/>
        <v>0</v>
      </c>
      <c r="T1698" s="21">
        <f t="shared" si="1242"/>
        <v>0</v>
      </c>
      <c r="U1698" s="21">
        <f t="shared" si="1242"/>
        <v>0</v>
      </c>
      <c r="V1698" s="21">
        <f t="shared" si="1242"/>
        <v>0</v>
      </c>
      <c r="W1698" s="21">
        <f t="shared" si="1242"/>
        <v>0</v>
      </c>
      <c r="X1698" s="21">
        <f t="shared" si="1242"/>
        <v>0</v>
      </c>
      <c r="Y1698" s="21">
        <f t="shared" si="1242"/>
        <v>0</v>
      </c>
      <c r="Z1698" s="21">
        <f t="shared" si="1242"/>
        <v>0</v>
      </c>
      <c r="AA1698" s="21">
        <f t="shared" si="1242"/>
        <v>950002000</v>
      </c>
      <c r="AB1698" s="22">
        <f t="shared" ref="AB1698" si="1243">Z1698/B1698</f>
        <v>0</v>
      </c>
      <c r="AC1698" s="15"/>
    </row>
    <row r="1699" spans="1:29" s="16" customFormat="1" ht="18" customHeight="1" x14ac:dyDescent="0.25">
      <c r="A1699" s="23" t="s">
        <v>41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>
        <f t="shared" ref="AA1699" si="1244">B1699-Z1699</f>
        <v>0</v>
      </c>
      <c r="AB1699" s="19"/>
      <c r="AC1699" s="15"/>
    </row>
    <row r="1700" spans="1:29" s="16" customFormat="1" ht="18" customHeight="1" x14ac:dyDescent="0.25">
      <c r="A1700" s="20" t="s">
        <v>42</v>
      </c>
      <c r="B1700" s="21">
        <f>B1699+B1698</f>
        <v>950002000</v>
      </c>
      <c r="C1700" s="21">
        <f t="shared" ref="C1700:AA1700" si="1245">C1699+C1698</f>
        <v>950002000</v>
      </c>
      <c r="D1700" s="21">
        <f t="shared" si="1245"/>
        <v>0</v>
      </c>
      <c r="E1700" s="21">
        <f t="shared" si="1245"/>
        <v>0</v>
      </c>
      <c r="F1700" s="21">
        <f t="shared" si="1245"/>
        <v>0</v>
      </c>
      <c r="G1700" s="21">
        <f t="shared" si="1245"/>
        <v>0</v>
      </c>
      <c r="H1700" s="21">
        <f t="shared" si="1245"/>
        <v>0</v>
      </c>
      <c r="I1700" s="21">
        <f t="shared" si="1245"/>
        <v>0</v>
      </c>
      <c r="J1700" s="21">
        <f t="shared" si="1245"/>
        <v>0</v>
      </c>
      <c r="K1700" s="21">
        <f t="shared" si="1245"/>
        <v>0</v>
      </c>
      <c r="L1700" s="21">
        <f t="shared" si="1245"/>
        <v>0</v>
      </c>
      <c r="M1700" s="21">
        <f t="shared" si="1245"/>
        <v>0</v>
      </c>
      <c r="N1700" s="21">
        <f t="shared" si="1245"/>
        <v>0</v>
      </c>
      <c r="O1700" s="21">
        <f t="shared" si="1245"/>
        <v>0</v>
      </c>
      <c r="P1700" s="21">
        <f t="shared" si="1245"/>
        <v>0</v>
      </c>
      <c r="Q1700" s="21">
        <f t="shared" si="1245"/>
        <v>0</v>
      </c>
      <c r="R1700" s="21">
        <f t="shared" si="1245"/>
        <v>0</v>
      </c>
      <c r="S1700" s="21">
        <f t="shared" si="1245"/>
        <v>0</v>
      </c>
      <c r="T1700" s="21">
        <f t="shared" si="1245"/>
        <v>0</v>
      </c>
      <c r="U1700" s="21">
        <f t="shared" si="1245"/>
        <v>0</v>
      </c>
      <c r="V1700" s="21">
        <f t="shared" si="1245"/>
        <v>0</v>
      </c>
      <c r="W1700" s="21">
        <f t="shared" si="1245"/>
        <v>0</v>
      </c>
      <c r="X1700" s="21">
        <f t="shared" si="1245"/>
        <v>0</v>
      </c>
      <c r="Y1700" s="21">
        <f t="shared" si="1245"/>
        <v>0</v>
      </c>
      <c r="Z1700" s="21">
        <f t="shared" si="1245"/>
        <v>0</v>
      </c>
      <c r="AA1700" s="21">
        <f t="shared" si="1245"/>
        <v>950002000</v>
      </c>
      <c r="AB1700" s="22">
        <f t="shared" ref="AB1700" si="1246">Z1700/B1700</f>
        <v>0</v>
      </c>
      <c r="AC1700" s="24"/>
    </row>
    <row r="1701" spans="1:29" s="16" customFormat="1" ht="15" customHeight="1" x14ac:dyDescent="0.25">
      <c r="A1701" s="13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5"/>
    </row>
    <row r="1702" spans="1:29" s="16" customFormat="1" ht="15" customHeight="1" x14ac:dyDescent="0.25">
      <c r="A1702" s="13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5"/>
    </row>
    <row r="1703" spans="1:29" s="16" customFormat="1" ht="15" customHeight="1" x14ac:dyDescent="0.25">
      <c r="A1703" s="17" t="s">
        <v>103</v>
      </c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5"/>
    </row>
    <row r="1704" spans="1:29" s="16" customFormat="1" ht="18" customHeight="1" x14ac:dyDescent="0.2">
      <c r="A1704" s="18" t="s">
        <v>36</v>
      </c>
      <c r="B1704" s="14">
        <f t="shared" ref="B1704:Y1707" si="1247">B1494+B1294+B1284</f>
        <v>68034000</v>
      </c>
      <c r="C1704" s="14">
        <f t="shared" si="1247"/>
        <v>19893000</v>
      </c>
      <c r="D1704" s="14">
        <f t="shared" si="1247"/>
        <v>0</v>
      </c>
      <c r="E1704" s="14">
        <f t="shared" si="1247"/>
        <v>14964067.670000002</v>
      </c>
      <c r="F1704" s="14">
        <f t="shared" si="1247"/>
        <v>0</v>
      </c>
      <c r="G1704" s="14">
        <f t="shared" si="1247"/>
        <v>0</v>
      </c>
      <c r="H1704" s="14">
        <f t="shared" si="1247"/>
        <v>0</v>
      </c>
      <c r="I1704" s="14">
        <f t="shared" si="1247"/>
        <v>0</v>
      </c>
      <c r="J1704" s="14">
        <f t="shared" si="1247"/>
        <v>0</v>
      </c>
      <c r="K1704" s="14">
        <f t="shared" si="1247"/>
        <v>0</v>
      </c>
      <c r="L1704" s="14">
        <f t="shared" si="1247"/>
        <v>0</v>
      </c>
      <c r="M1704" s="14">
        <f t="shared" si="1247"/>
        <v>0</v>
      </c>
      <c r="N1704" s="14">
        <f t="shared" si="1247"/>
        <v>4767924.1500000004</v>
      </c>
      <c r="O1704" s="14">
        <f t="shared" si="1247"/>
        <v>4495473.07</v>
      </c>
      <c r="P1704" s="14">
        <f t="shared" si="1247"/>
        <v>5700670.4500000011</v>
      </c>
      <c r="Q1704" s="14">
        <f t="shared" si="1247"/>
        <v>0</v>
      </c>
      <c r="R1704" s="14">
        <f t="shared" si="1247"/>
        <v>0</v>
      </c>
      <c r="S1704" s="14">
        <f t="shared" si="1247"/>
        <v>0</v>
      </c>
      <c r="T1704" s="14">
        <f t="shared" si="1247"/>
        <v>0</v>
      </c>
      <c r="U1704" s="14">
        <f t="shared" si="1247"/>
        <v>0</v>
      </c>
      <c r="V1704" s="14">
        <f t="shared" si="1247"/>
        <v>0</v>
      </c>
      <c r="W1704" s="14">
        <f t="shared" si="1247"/>
        <v>0</v>
      </c>
      <c r="X1704" s="14">
        <f t="shared" si="1247"/>
        <v>0</v>
      </c>
      <c r="Y1704" s="14">
        <f t="shared" si="1247"/>
        <v>0</v>
      </c>
      <c r="Z1704" s="14">
        <f>SUM(M1704:Y1704)</f>
        <v>14964067.670000002</v>
      </c>
      <c r="AA1704" s="14">
        <f>B1704-Z1704</f>
        <v>53069932.329999998</v>
      </c>
      <c r="AB1704" s="19">
        <f>Z1704/B1704</f>
        <v>0.21994984375459331</v>
      </c>
      <c r="AC1704" s="15"/>
    </row>
    <row r="1705" spans="1:29" s="16" customFormat="1" ht="18" customHeight="1" x14ac:dyDescent="0.2">
      <c r="A1705" s="18" t="s">
        <v>37</v>
      </c>
      <c r="B1705" s="14">
        <f t="shared" si="1247"/>
        <v>3477237000</v>
      </c>
      <c r="C1705" s="14">
        <f t="shared" si="1247"/>
        <v>3072317001.9000001</v>
      </c>
      <c r="D1705" s="14">
        <f t="shared" si="1247"/>
        <v>-95547998.099999994</v>
      </c>
      <c r="E1705" s="14">
        <f t="shared" si="1247"/>
        <v>36626518.939999998</v>
      </c>
      <c r="F1705" s="14">
        <f t="shared" si="1247"/>
        <v>0</v>
      </c>
      <c r="G1705" s="14">
        <f t="shared" si="1247"/>
        <v>0</v>
      </c>
      <c r="H1705" s="14">
        <f t="shared" si="1247"/>
        <v>0</v>
      </c>
      <c r="I1705" s="14">
        <f t="shared" si="1247"/>
        <v>25811556.25</v>
      </c>
      <c r="J1705" s="14">
        <f t="shared" si="1247"/>
        <v>0</v>
      </c>
      <c r="K1705" s="14">
        <f t="shared" si="1247"/>
        <v>0</v>
      </c>
      <c r="L1705" s="14">
        <f t="shared" si="1247"/>
        <v>0</v>
      </c>
      <c r="M1705" s="14">
        <f t="shared" si="1247"/>
        <v>25811556.25</v>
      </c>
      <c r="N1705" s="14">
        <f t="shared" si="1247"/>
        <v>3963790.5</v>
      </c>
      <c r="O1705" s="14">
        <f t="shared" si="1247"/>
        <v>2015870.23</v>
      </c>
      <c r="P1705" s="14">
        <f t="shared" si="1247"/>
        <v>4835301.96</v>
      </c>
      <c r="Q1705" s="14">
        <f t="shared" si="1247"/>
        <v>0</v>
      </c>
      <c r="R1705" s="14">
        <f t="shared" si="1247"/>
        <v>0</v>
      </c>
      <c r="S1705" s="14">
        <f t="shared" si="1247"/>
        <v>0</v>
      </c>
      <c r="T1705" s="14">
        <f t="shared" si="1247"/>
        <v>0</v>
      </c>
      <c r="U1705" s="14">
        <f t="shared" si="1247"/>
        <v>0</v>
      </c>
      <c r="V1705" s="14">
        <f t="shared" si="1247"/>
        <v>0</v>
      </c>
      <c r="W1705" s="14">
        <f t="shared" si="1247"/>
        <v>0</v>
      </c>
      <c r="X1705" s="14">
        <f t="shared" si="1247"/>
        <v>0</v>
      </c>
      <c r="Y1705" s="14">
        <f t="shared" si="1247"/>
        <v>0</v>
      </c>
      <c r="Z1705" s="14">
        <f t="shared" ref="Z1705:Z1707" si="1248">SUM(M1705:Y1705)</f>
        <v>36626518.939999998</v>
      </c>
      <c r="AA1705" s="14">
        <f t="shared" ref="AA1705:AA1707" si="1249">B1705-Z1705</f>
        <v>3440610481.0599999</v>
      </c>
      <c r="AB1705" s="19">
        <f t="shared" ref="AB1705:AB1710" si="1250">Z1705/B1705</f>
        <v>1.0533224781629782E-2</v>
      </c>
      <c r="AC1705" s="15"/>
    </row>
    <row r="1706" spans="1:29" s="16" customFormat="1" ht="18" customHeight="1" x14ac:dyDescent="0.2">
      <c r="A1706" s="18" t="s">
        <v>38</v>
      </c>
      <c r="B1706" s="14">
        <f t="shared" si="1247"/>
        <v>0</v>
      </c>
      <c r="C1706" s="14">
        <f t="shared" si="1247"/>
        <v>0</v>
      </c>
      <c r="D1706" s="14">
        <f t="shared" si="1247"/>
        <v>0</v>
      </c>
      <c r="E1706" s="14">
        <f t="shared" si="1247"/>
        <v>0</v>
      </c>
      <c r="F1706" s="14">
        <f t="shared" si="1247"/>
        <v>0</v>
      </c>
      <c r="G1706" s="14">
        <f t="shared" si="1247"/>
        <v>0</v>
      </c>
      <c r="H1706" s="14">
        <f t="shared" si="1247"/>
        <v>0</v>
      </c>
      <c r="I1706" s="14">
        <f t="shared" si="1247"/>
        <v>0</v>
      </c>
      <c r="J1706" s="14">
        <f t="shared" si="1247"/>
        <v>0</v>
      </c>
      <c r="K1706" s="14">
        <f t="shared" si="1247"/>
        <v>0</v>
      </c>
      <c r="L1706" s="14">
        <f t="shared" si="1247"/>
        <v>0</v>
      </c>
      <c r="M1706" s="14">
        <f t="shared" si="1247"/>
        <v>0</v>
      </c>
      <c r="N1706" s="14">
        <f t="shared" si="1247"/>
        <v>0</v>
      </c>
      <c r="O1706" s="14">
        <f t="shared" si="1247"/>
        <v>0</v>
      </c>
      <c r="P1706" s="14">
        <f t="shared" si="1247"/>
        <v>0</v>
      </c>
      <c r="Q1706" s="14">
        <f t="shared" si="1247"/>
        <v>0</v>
      </c>
      <c r="R1706" s="14">
        <f t="shared" si="1247"/>
        <v>0</v>
      </c>
      <c r="S1706" s="14">
        <f t="shared" si="1247"/>
        <v>0</v>
      </c>
      <c r="T1706" s="14">
        <f t="shared" si="1247"/>
        <v>0</v>
      </c>
      <c r="U1706" s="14">
        <f t="shared" si="1247"/>
        <v>0</v>
      </c>
      <c r="V1706" s="14">
        <f t="shared" si="1247"/>
        <v>0</v>
      </c>
      <c r="W1706" s="14">
        <f t="shared" si="1247"/>
        <v>0</v>
      </c>
      <c r="X1706" s="14">
        <f t="shared" si="1247"/>
        <v>0</v>
      </c>
      <c r="Y1706" s="14">
        <f t="shared" si="1247"/>
        <v>0</v>
      </c>
      <c r="Z1706" s="14">
        <f t="shared" si="1248"/>
        <v>0</v>
      </c>
      <c r="AA1706" s="14">
        <f t="shared" si="1249"/>
        <v>0</v>
      </c>
      <c r="AB1706" s="19"/>
      <c r="AC1706" s="15"/>
    </row>
    <row r="1707" spans="1:29" s="16" customFormat="1" ht="18" customHeight="1" x14ac:dyDescent="0.2">
      <c r="A1707" s="18" t="s">
        <v>39</v>
      </c>
      <c r="B1707" s="14">
        <f t="shared" si="1247"/>
        <v>0</v>
      </c>
      <c r="C1707" s="14">
        <f t="shared" si="1247"/>
        <v>0</v>
      </c>
      <c r="D1707" s="14">
        <f t="shared" si="1247"/>
        <v>0</v>
      </c>
      <c r="E1707" s="14">
        <f t="shared" si="1247"/>
        <v>0</v>
      </c>
      <c r="F1707" s="14">
        <f t="shared" si="1247"/>
        <v>0</v>
      </c>
      <c r="G1707" s="14">
        <f t="shared" si="1247"/>
        <v>0</v>
      </c>
      <c r="H1707" s="14">
        <f t="shared" si="1247"/>
        <v>0</v>
      </c>
      <c r="I1707" s="14">
        <f t="shared" si="1247"/>
        <v>0</v>
      </c>
      <c r="J1707" s="14">
        <f t="shared" si="1247"/>
        <v>0</v>
      </c>
      <c r="K1707" s="14">
        <f t="shared" si="1247"/>
        <v>0</v>
      </c>
      <c r="L1707" s="14">
        <f t="shared" si="1247"/>
        <v>0</v>
      </c>
      <c r="M1707" s="14">
        <f t="shared" si="1247"/>
        <v>0</v>
      </c>
      <c r="N1707" s="14">
        <f t="shared" si="1247"/>
        <v>0</v>
      </c>
      <c r="O1707" s="14">
        <f t="shared" si="1247"/>
        <v>0</v>
      </c>
      <c r="P1707" s="14">
        <f t="shared" si="1247"/>
        <v>0</v>
      </c>
      <c r="Q1707" s="14">
        <f t="shared" si="1247"/>
        <v>0</v>
      </c>
      <c r="R1707" s="14">
        <f t="shared" si="1247"/>
        <v>0</v>
      </c>
      <c r="S1707" s="14">
        <f t="shared" si="1247"/>
        <v>0</v>
      </c>
      <c r="T1707" s="14">
        <f t="shared" si="1247"/>
        <v>0</v>
      </c>
      <c r="U1707" s="14">
        <f t="shared" si="1247"/>
        <v>0</v>
      </c>
      <c r="V1707" s="14">
        <f t="shared" si="1247"/>
        <v>0</v>
      </c>
      <c r="W1707" s="14">
        <f t="shared" si="1247"/>
        <v>0</v>
      </c>
      <c r="X1707" s="14">
        <f t="shared" si="1247"/>
        <v>0</v>
      </c>
      <c r="Y1707" s="14">
        <f t="shared" si="1247"/>
        <v>0</v>
      </c>
      <c r="Z1707" s="14">
        <f t="shared" si="1248"/>
        <v>0</v>
      </c>
      <c r="AA1707" s="14">
        <f t="shared" si="1249"/>
        <v>0</v>
      </c>
      <c r="AB1707" s="19"/>
      <c r="AC1707" s="15"/>
    </row>
    <row r="1708" spans="1:29" s="16" customFormat="1" ht="18" customHeight="1" x14ac:dyDescent="0.25">
      <c r="A1708" s="20" t="s">
        <v>40</v>
      </c>
      <c r="B1708" s="21">
        <f>SUM(B1704:B1707)</f>
        <v>3545271000</v>
      </c>
      <c r="C1708" s="21">
        <f t="shared" ref="C1708:AA1708" si="1251">SUM(C1704:C1707)</f>
        <v>3092210001.9000001</v>
      </c>
      <c r="D1708" s="21">
        <f t="shared" si="1251"/>
        <v>-95547998.099999994</v>
      </c>
      <c r="E1708" s="21">
        <f t="shared" si="1251"/>
        <v>51590586.609999999</v>
      </c>
      <c r="F1708" s="21">
        <f t="shared" si="1251"/>
        <v>0</v>
      </c>
      <c r="G1708" s="21">
        <f t="shared" si="1251"/>
        <v>0</v>
      </c>
      <c r="H1708" s="21">
        <f t="shared" si="1251"/>
        <v>0</v>
      </c>
      <c r="I1708" s="21">
        <f t="shared" si="1251"/>
        <v>25811556.25</v>
      </c>
      <c r="J1708" s="21">
        <f t="shared" si="1251"/>
        <v>0</v>
      </c>
      <c r="K1708" s="21">
        <f t="shared" si="1251"/>
        <v>0</v>
      </c>
      <c r="L1708" s="21">
        <f t="shared" si="1251"/>
        <v>0</v>
      </c>
      <c r="M1708" s="21">
        <f t="shared" si="1251"/>
        <v>25811556.25</v>
      </c>
      <c r="N1708" s="21">
        <f t="shared" si="1251"/>
        <v>8731714.6500000004</v>
      </c>
      <c r="O1708" s="21">
        <f t="shared" si="1251"/>
        <v>6511343.3000000007</v>
      </c>
      <c r="P1708" s="21">
        <f t="shared" si="1251"/>
        <v>10535972.41</v>
      </c>
      <c r="Q1708" s="21">
        <f t="shared" si="1251"/>
        <v>0</v>
      </c>
      <c r="R1708" s="21">
        <f t="shared" si="1251"/>
        <v>0</v>
      </c>
      <c r="S1708" s="21">
        <f t="shared" si="1251"/>
        <v>0</v>
      </c>
      <c r="T1708" s="21">
        <f t="shared" si="1251"/>
        <v>0</v>
      </c>
      <c r="U1708" s="21">
        <f t="shared" si="1251"/>
        <v>0</v>
      </c>
      <c r="V1708" s="21">
        <f t="shared" si="1251"/>
        <v>0</v>
      </c>
      <c r="W1708" s="21">
        <f t="shared" si="1251"/>
        <v>0</v>
      </c>
      <c r="X1708" s="21">
        <f t="shared" si="1251"/>
        <v>0</v>
      </c>
      <c r="Y1708" s="21">
        <f t="shared" si="1251"/>
        <v>0</v>
      </c>
      <c r="Z1708" s="21">
        <f t="shared" si="1251"/>
        <v>51590586.609999999</v>
      </c>
      <c r="AA1708" s="21">
        <f t="shared" si="1251"/>
        <v>3493680413.3899999</v>
      </c>
      <c r="AB1708" s="22">
        <f t="shared" si="1250"/>
        <v>1.4551944438097961E-2</v>
      </c>
      <c r="AC1708" s="15"/>
    </row>
    <row r="1709" spans="1:29" s="16" customFormat="1" ht="18" customHeight="1" x14ac:dyDescent="0.25">
      <c r="A1709" s="23" t="s">
        <v>41</v>
      </c>
      <c r="B1709" s="14">
        <f t="shared" ref="B1709:Y1709" si="1252">B1499+B1299+B1289</f>
        <v>0</v>
      </c>
      <c r="C1709" s="14">
        <f t="shared" si="1252"/>
        <v>0</v>
      </c>
      <c r="D1709" s="14">
        <f t="shared" si="1252"/>
        <v>0</v>
      </c>
      <c r="E1709" s="14">
        <f t="shared" si="1252"/>
        <v>0</v>
      </c>
      <c r="F1709" s="14">
        <f t="shared" si="1252"/>
        <v>0</v>
      </c>
      <c r="G1709" s="14">
        <f t="shared" si="1252"/>
        <v>0</v>
      </c>
      <c r="H1709" s="14">
        <f t="shared" si="1252"/>
        <v>0</v>
      </c>
      <c r="I1709" s="14">
        <f t="shared" si="1252"/>
        <v>0</v>
      </c>
      <c r="J1709" s="14">
        <f t="shared" si="1252"/>
        <v>0</v>
      </c>
      <c r="K1709" s="14">
        <f t="shared" si="1252"/>
        <v>0</v>
      </c>
      <c r="L1709" s="14">
        <f t="shared" si="1252"/>
        <v>0</v>
      </c>
      <c r="M1709" s="14">
        <f t="shared" si="1252"/>
        <v>0</v>
      </c>
      <c r="N1709" s="14">
        <f t="shared" si="1252"/>
        <v>0</v>
      </c>
      <c r="O1709" s="14">
        <f t="shared" si="1252"/>
        <v>0</v>
      </c>
      <c r="P1709" s="14">
        <f t="shared" si="1252"/>
        <v>0</v>
      </c>
      <c r="Q1709" s="14">
        <f t="shared" si="1252"/>
        <v>0</v>
      </c>
      <c r="R1709" s="14">
        <f t="shared" si="1252"/>
        <v>0</v>
      </c>
      <c r="S1709" s="14">
        <f t="shared" si="1252"/>
        <v>0</v>
      </c>
      <c r="T1709" s="14">
        <f t="shared" si="1252"/>
        <v>0</v>
      </c>
      <c r="U1709" s="14">
        <f t="shared" si="1252"/>
        <v>0</v>
      </c>
      <c r="V1709" s="14">
        <f t="shared" si="1252"/>
        <v>0</v>
      </c>
      <c r="W1709" s="14">
        <f t="shared" si="1252"/>
        <v>0</v>
      </c>
      <c r="X1709" s="14">
        <f t="shared" si="1252"/>
        <v>0</v>
      </c>
      <c r="Y1709" s="14">
        <f t="shared" si="1252"/>
        <v>0</v>
      </c>
      <c r="Z1709" s="14">
        <f t="shared" ref="Z1709" si="1253">SUM(M1709:Y1709)</f>
        <v>0</v>
      </c>
      <c r="AA1709" s="14">
        <f t="shared" ref="AA1709" si="1254">B1709-Z1709</f>
        <v>0</v>
      </c>
      <c r="AB1709" s="19"/>
      <c r="AC1709" s="15"/>
    </row>
    <row r="1710" spans="1:29" s="16" customFormat="1" ht="18" customHeight="1" x14ac:dyDescent="0.25">
      <c r="A1710" s="20" t="s">
        <v>42</v>
      </c>
      <c r="B1710" s="21">
        <f>B1709+B1708</f>
        <v>3545271000</v>
      </c>
      <c r="C1710" s="21">
        <f t="shared" ref="C1710:AA1710" si="1255">C1709+C1708</f>
        <v>3092210001.9000001</v>
      </c>
      <c r="D1710" s="21">
        <f t="shared" si="1255"/>
        <v>-95547998.099999994</v>
      </c>
      <c r="E1710" s="21">
        <f t="shared" si="1255"/>
        <v>51590586.609999999</v>
      </c>
      <c r="F1710" s="21">
        <f t="shared" si="1255"/>
        <v>0</v>
      </c>
      <c r="G1710" s="21">
        <f t="shared" si="1255"/>
        <v>0</v>
      </c>
      <c r="H1710" s="21">
        <f t="shared" si="1255"/>
        <v>0</v>
      </c>
      <c r="I1710" s="21">
        <f t="shared" si="1255"/>
        <v>25811556.25</v>
      </c>
      <c r="J1710" s="21">
        <f t="shared" si="1255"/>
        <v>0</v>
      </c>
      <c r="K1710" s="21">
        <f t="shared" si="1255"/>
        <v>0</v>
      </c>
      <c r="L1710" s="21">
        <f t="shared" si="1255"/>
        <v>0</v>
      </c>
      <c r="M1710" s="21">
        <f t="shared" si="1255"/>
        <v>25811556.25</v>
      </c>
      <c r="N1710" s="21">
        <f t="shared" si="1255"/>
        <v>8731714.6500000004</v>
      </c>
      <c r="O1710" s="21">
        <f t="shared" si="1255"/>
        <v>6511343.3000000007</v>
      </c>
      <c r="P1710" s="21">
        <f t="shared" si="1255"/>
        <v>10535972.41</v>
      </c>
      <c r="Q1710" s="21">
        <f t="shared" si="1255"/>
        <v>0</v>
      </c>
      <c r="R1710" s="21">
        <f t="shared" si="1255"/>
        <v>0</v>
      </c>
      <c r="S1710" s="21">
        <f t="shared" si="1255"/>
        <v>0</v>
      </c>
      <c r="T1710" s="21">
        <f t="shared" si="1255"/>
        <v>0</v>
      </c>
      <c r="U1710" s="21">
        <f t="shared" si="1255"/>
        <v>0</v>
      </c>
      <c r="V1710" s="21">
        <f t="shared" si="1255"/>
        <v>0</v>
      </c>
      <c r="W1710" s="21">
        <f t="shared" si="1255"/>
        <v>0</v>
      </c>
      <c r="X1710" s="21">
        <f t="shared" si="1255"/>
        <v>0</v>
      </c>
      <c r="Y1710" s="21">
        <f t="shared" si="1255"/>
        <v>0</v>
      </c>
      <c r="Z1710" s="21">
        <f t="shared" si="1255"/>
        <v>51590586.609999999</v>
      </c>
      <c r="AA1710" s="21">
        <f t="shared" si="1255"/>
        <v>3493680413.3899999</v>
      </c>
      <c r="AB1710" s="22">
        <f t="shared" si="1250"/>
        <v>1.4551944438097961E-2</v>
      </c>
      <c r="AC1710" s="24"/>
    </row>
    <row r="1711" spans="1:29" s="16" customFormat="1" ht="15" customHeight="1" x14ac:dyDescent="0.25">
      <c r="A1711" s="13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5"/>
    </row>
    <row r="1712" spans="1:29" s="16" customFormat="1" ht="15" customHeight="1" x14ac:dyDescent="0.25">
      <c r="A1712" s="13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5"/>
    </row>
    <row r="1713" spans="1:29" s="16" customFormat="1" ht="19.899999999999999" customHeight="1" x14ac:dyDescent="0.25">
      <c r="A1713" s="17" t="s">
        <v>104</v>
      </c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5"/>
    </row>
    <row r="1714" spans="1:29" s="16" customFormat="1" ht="23.45" customHeight="1" x14ac:dyDescent="0.2">
      <c r="A1714" s="18" t="s">
        <v>36</v>
      </c>
      <c r="B1714" s="14">
        <f t="shared" ref="B1714:Y1717" si="1256">B1704+B1268</f>
        <v>4596332000</v>
      </c>
      <c r="C1714" s="14">
        <f t="shared" si="1256"/>
        <v>1975362752.9400001</v>
      </c>
      <c r="D1714" s="14">
        <f t="shared" si="1256"/>
        <v>-1629421247.0600002</v>
      </c>
      <c r="E1714" s="14">
        <f t="shared" si="1256"/>
        <v>1080495485.8300002</v>
      </c>
      <c r="F1714" s="14">
        <f t="shared" si="1256"/>
        <v>0</v>
      </c>
      <c r="G1714" s="14">
        <f t="shared" si="1256"/>
        <v>0</v>
      </c>
      <c r="H1714" s="14">
        <f t="shared" si="1256"/>
        <v>0</v>
      </c>
      <c r="I1714" s="14">
        <f t="shared" si="1256"/>
        <v>750523758.97000027</v>
      </c>
      <c r="J1714" s="14">
        <f t="shared" si="1256"/>
        <v>0</v>
      </c>
      <c r="K1714" s="14">
        <f t="shared" si="1256"/>
        <v>0</v>
      </c>
      <c r="L1714" s="14">
        <f t="shared" si="1256"/>
        <v>0</v>
      </c>
      <c r="M1714" s="14">
        <f t="shared" si="1256"/>
        <v>750523758.97000027</v>
      </c>
      <c r="N1714" s="14">
        <f t="shared" si="1256"/>
        <v>117794338.32000001</v>
      </c>
      <c r="O1714" s="14">
        <f t="shared" si="1256"/>
        <v>110564606.63</v>
      </c>
      <c r="P1714" s="14">
        <f t="shared" si="1256"/>
        <v>101612781.91</v>
      </c>
      <c r="Q1714" s="14">
        <f t="shared" si="1256"/>
        <v>0</v>
      </c>
      <c r="R1714" s="14">
        <f t="shared" si="1256"/>
        <v>0</v>
      </c>
      <c r="S1714" s="14">
        <f t="shared" si="1256"/>
        <v>0</v>
      </c>
      <c r="T1714" s="14">
        <f t="shared" si="1256"/>
        <v>0</v>
      </c>
      <c r="U1714" s="14">
        <f t="shared" si="1256"/>
        <v>0</v>
      </c>
      <c r="V1714" s="14">
        <f t="shared" si="1256"/>
        <v>0</v>
      </c>
      <c r="W1714" s="14">
        <f t="shared" si="1256"/>
        <v>0</v>
      </c>
      <c r="X1714" s="14">
        <f t="shared" si="1256"/>
        <v>0</v>
      </c>
      <c r="Y1714" s="14">
        <f t="shared" si="1256"/>
        <v>0</v>
      </c>
      <c r="Z1714" s="14">
        <f>SUM(M1714:Y1714)</f>
        <v>1080495485.8300004</v>
      </c>
      <c r="AA1714" s="14">
        <f>B1714-Z1714</f>
        <v>3515836514.1699996</v>
      </c>
      <c r="AB1714" s="19">
        <f>Z1714/B1714</f>
        <v>0.23507777197774235</v>
      </c>
      <c r="AC1714" s="15"/>
    </row>
    <row r="1715" spans="1:29" s="16" customFormat="1" ht="24.6" customHeight="1" x14ac:dyDescent="0.2">
      <c r="A1715" s="18" t="s">
        <v>37</v>
      </c>
      <c r="B1715" s="14">
        <f t="shared" si="1256"/>
        <v>84235550000</v>
      </c>
      <c r="C1715" s="14">
        <f t="shared" si="1256"/>
        <v>68794234722.300003</v>
      </c>
      <c r="D1715" s="14">
        <f t="shared" si="1256"/>
        <v>-5454329987.7000008</v>
      </c>
      <c r="E1715" s="14">
        <f t="shared" si="1256"/>
        <v>10999400718.209997</v>
      </c>
      <c r="F1715" s="14">
        <f t="shared" si="1256"/>
        <v>0</v>
      </c>
      <c r="G1715" s="14">
        <f t="shared" si="1256"/>
        <v>0</v>
      </c>
      <c r="H1715" s="14">
        <f t="shared" si="1256"/>
        <v>0</v>
      </c>
      <c r="I1715" s="14">
        <f t="shared" si="1256"/>
        <v>371643847.23000002</v>
      </c>
      <c r="J1715" s="14">
        <f t="shared" si="1256"/>
        <v>0</v>
      </c>
      <c r="K1715" s="14">
        <f t="shared" si="1256"/>
        <v>0</v>
      </c>
      <c r="L1715" s="14">
        <f t="shared" si="1256"/>
        <v>0</v>
      </c>
      <c r="M1715" s="14">
        <f t="shared" si="1256"/>
        <v>371643847.23000002</v>
      </c>
      <c r="N1715" s="14">
        <f t="shared" si="1256"/>
        <v>334831378.22999996</v>
      </c>
      <c r="O1715" s="14">
        <f t="shared" si="1256"/>
        <v>387762486.30000001</v>
      </c>
      <c r="P1715" s="14">
        <f t="shared" si="1256"/>
        <v>9905163006.4500008</v>
      </c>
      <c r="Q1715" s="14">
        <f t="shared" si="1256"/>
        <v>0</v>
      </c>
      <c r="R1715" s="14">
        <f t="shared" si="1256"/>
        <v>0</v>
      </c>
      <c r="S1715" s="14">
        <f t="shared" si="1256"/>
        <v>0</v>
      </c>
      <c r="T1715" s="14">
        <f t="shared" si="1256"/>
        <v>0</v>
      </c>
      <c r="U1715" s="14">
        <f t="shared" si="1256"/>
        <v>0</v>
      </c>
      <c r="V1715" s="14">
        <f t="shared" si="1256"/>
        <v>0</v>
      </c>
      <c r="W1715" s="14">
        <f t="shared" si="1256"/>
        <v>0</v>
      </c>
      <c r="X1715" s="14">
        <f t="shared" si="1256"/>
        <v>0</v>
      </c>
      <c r="Y1715" s="14">
        <f t="shared" si="1256"/>
        <v>0</v>
      </c>
      <c r="Z1715" s="14">
        <f t="shared" ref="Z1715:Z1717" si="1257">SUM(M1715:Y1715)</f>
        <v>10999400718.210001</v>
      </c>
      <c r="AA1715" s="14">
        <f t="shared" ref="AA1715:AA1717" si="1258">B1715-Z1715</f>
        <v>73236149281.789993</v>
      </c>
      <c r="AB1715" s="19">
        <f t="shared" ref="AB1715:AB1720" si="1259">Z1715/B1715</f>
        <v>0.13057908113866415</v>
      </c>
      <c r="AC1715" s="15"/>
    </row>
    <row r="1716" spans="1:29" s="16" customFormat="1" ht="24.6" customHeight="1" x14ac:dyDescent="0.2">
      <c r="A1716" s="18" t="s">
        <v>38</v>
      </c>
      <c r="B1716" s="14">
        <f t="shared" si="1256"/>
        <v>700000000</v>
      </c>
      <c r="C1716" s="14">
        <f t="shared" si="1256"/>
        <v>700000000</v>
      </c>
      <c r="D1716" s="14">
        <f t="shared" si="1256"/>
        <v>0</v>
      </c>
      <c r="E1716" s="14">
        <f t="shared" si="1256"/>
        <v>262300</v>
      </c>
      <c r="F1716" s="14">
        <f t="shared" si="1256"/>
        <v>0</v>
      </c>
      <c r="G1716" s="14">
        <f t="shared" si="1256"/>
        <v>0</v>
      </c>
      <c r="H1716" s="14">
        <f t="shared" si="1256"/>
        <v>0</v>
      </c>
      <c r="I1716" s="14">
        <f t="shared" si="1256"/>
        <v>0</v>
      </c>
      <c r="J1716" s="14">
        <f t="shared" si="1256"/>
        <v>0</v>
      </c>
      <c r="K1716" s="14">
        <f t="shared" si="1256"/>
        <v>0</v>
      </c>
      <c r="L1716" s="14">
        <f t="shared" si="1256"/>
        <v>0</v>
      </c>
      <c r="M1716" s="14">
        <f t="shared" si="1256"/>
        <v>0</v>
      </c>
      <c r="N1716" s="14">
        <f t="shared" si="1256"/>
        <v>0</v>
      </c>
      <c r="O1716" s="14">
        <f t="shared" si="1256"/>
        <v>0</v>
      </c>
      <c r="P1716" s="14">
        <f t="shared" si="1256"/>
        <v>262300</v>
      </c>
      <c r="Q1716" s="14">
        <f t="shared" si="1256"/>
        <v>0</v>
      </c>
      <c r="R1716" s="14">
        <f t="shared" si="1256"/>
        <v>0</v>
      </c>
      <c r="S1716" s="14">
        <f t="shared" si="1256"/>
        <v>0</v>
      </c>
      <c r="T1716" s="14">
        <f t="shared" si="1256"/>
        <v>0</v>
      </c>
      <c r="U1716" s="14">
        <f t="shared" si="1256"/>
        <v>0</v>
      </c>
      <c r="V1716" s="14">
        <f t="shared" si="1256"/>
        <v>0</v>
      </c>
      <c r="W1716" s="14">
        <f t="shared" si="1256"/>
        <v>0</v>
      </c>
      <c r="X1716" s="14">
        <f t="shared" si="1256"/>
        <v>0</v>
      </c>
      <c r="Y1716" s="14">
        <f t="shared" si="1256"/>
        <v>0</v>
      </c>
      <c r="Z1716" s="14">
        <f t="shared" si="1257"/>
        <v>262300</v>
      </c>
      <c r="AA1716" s="14">
        <f t="shared" si="1258"/>
        <v>699737700</v>
      </c>
      <c r="AB1716" s="19">
        <f t="shared" si="1259"/>
        <v>3.7471428571428573E-4</v>
      </c>
      <c r="AC1716" s="15"/>
    </row>
    <row r="1717" spans="1:29" s="16" customFormat="1" ht="25.15" customHeight="1" x14ac:dyDescent="0.2">
      <c r="A1717" s="18" t="s">
        <v>39</v>
      </c>
      <c r="B1717" s="14">
        <f t="shared" si="1256"/>
        <v>516604000</v>
      </c>
      <c r="C1717" s="14">
        <f t="shared" si="1256"/>
        <v>516604000</v>
      </c>
      <c r="D1717" s="14">
        <f t="shared" si="1256"/>
        <v>0</v>
      </c>
      <c r="E1717" s="14">
        <f t="shared" si="1256"/>
        <v>0</v>
      </c>
      <c r="F1717" s="14">
        <f t="shared" si="1256"/>
        <v>0</v>
      </c>
      <c r="G1717" s="14">
        <f t="shared" si="1256"/>
        <v>0</v>
      </c>
      <c r="H1717" s="14">
        <f t="shared" si="1256"/>
        <v>0</v>
      </c>
      <c r="I1717" s="14">
        <f t="shared" si="1256"/>
        <v>0</v>
      </c>
      <c r="J1717" s="14">
        <f t="shared" si="1256"/>
        <v>0</v>
      </c>
      <c r="K1717" s="14">
        <f t="shared" si="1256"/>
        <v>0</v>
      </c>
      <c r="L1717" s="14">
        <f t="shared" si="1256"/>
        <v>0</v>
      </c>
      <c r="M1717" s="14">
        <f t="shared" si="1256"/>
        <v>0</v>
      </c>
      <c r="N1717" s="14">
        <f t="shared" si="1256"/>
        <v>0</v>
      </c>
      <c r="O1717" s="14">
        <f t="shared" si="1256"/>
        <v>0</v>
      </c>
      <c r="P1717" s="14">
        <f t="shared" si="1256"/>
        <v>0</v>
      </c>
      <c r="Q1717" s="14">
        <f t="shared" si="1256"/>
        <v>0</v>
      </c>
      <c r="R1717" s="14">
        <f t="shared" si="1256"/>
        <v>0</v>
      </c>
      <c r="S1717" s="14">
        <f t="shared" si="1256"/>
        <v>0</v>
      </c>
      <c r="T1717" s="14">
        <f t="shared" si="1256"/>
        <v>0</v>
      </c>
      <c r="U1717" s="14">
        <f t="shared" si="1256"/>
        <v>0</v>
      </c>
      <c r="V1717" s="14">
        <f t="shared" si="1256"/>
        <v>0</v>
      </c>
      <c r="W1717" s="14">
        <f t="shared" si="1256"/>
        <v>0</v>
      </c>
      <c r="X1717" s="14">
        <f t="shared" si="1256"/>
        <v>0</v>
      </c>
      <c r="Y1717" s="14">
        <f t="shared" si="1256"/>
        <v>0</v>
      </c>
      <c r="Z1717" s="14">
        <f t="shared" si="1257"/>
        <v>0</v>
      </c>
      <c r="AA1717" s="14">
        <f t="shared" si="1258"/>
        <v>516604000</v>
      </c>
      <c r="AB1717" s="19">
        <f t="shared" si="1259"/>
        <v>0</v>
      </c>
      <c r="AC1717" s="15"/>
    </row>
    <row r="1718" spans="1:29" s="16" customFormat="1" ht="27.6" customHeight="1" x14ac:dyDescent="0.25">
      <c r="A1718" s="20" t="s">
        <v>40</v>
      </c>
      <c r="B1718" s="21">
        <f>SUM(B1714:B1717)</f>
        <v>90048486000</v>
      </c>
      <c r="C1718" s="21">
        <f t="shared" ref="C1718:AA1718" si="1260">SUM(C1714:C1717)</f>
        <v>71986201475.240005</v>
      </c>
      <c r="D1718" s="21">
        <f t="shared" si="1260"/>
        <v>-7083751234.7600012</v>
      </c>
      <c r="E1718" s="21">
        <f t="shared" si="1260"/>
        <v>12080158504.039997</v>
      </c>
      <c r="F1718" s="21">
        <f t="shared" si="1260"/>
        <v>0</v>
      </c>
      <c r="G1718" s="21">
        <f t="shared" si="1260"/>
        <v>0</v>
      </c>
      <c r="H1718" s="21">
        <f t="shared" si="1260"/>
        <v>0</v>
      </c>
      <c r="I1718" s="21">
        <f t="shared" si="1260"/>
        <v>1122167606.2000003</v>
      </c>
      <c r="J1718" s="21">
        <f t="shared" si="1260"/>
        <v>0</v>
      </c>
      <c r="K1718" s="21">
        <f t="shared" si="1260"/>
        <v>0</v>
      </c>
      <c r="L1718" s="21">
        <f t="shared" si="1260"/>
        <v>0</v>
      </c>
      <c r="M1718" s="21">
        <f t="shared" si="1260"/>
        <v>1122167606.2000003</v>
      </c>
      <c r="N1718" s="21">
        <f t="shared" si="1260"/>
        <v>452625716.54999995</v>
      </c>
      <c r="O1718" s="21">
        <f t="shared" si="1260"/>
        <v>498327092.93000001</v>
      </c>
      <c r="P1718" s="21">
        <f t="shared" si="1260"/>
        <v>10007038088.360001</v>
      </c>
      <c r="Q1718" s="21">
        <f t="shared" si="1260"/>
        <v>0</v>
      </c>
      <c r="R1718" s="21">
        <f t="shared" si="1260"/>
        <v>0</v>
      </c>
      <c r="S1718" s="21">
        <f t="shared" si="1260"/>
        <v>0</v>
      </c>
      <c r="T1718" s="21">
        <f t="shared" si="1260"/>
        <v>0</v>
      </c>
      <c r="U1718" s="21">
        <f t="shared" si="1260"/>
        <v>0</v>
      </c>
      <c r="V1718" s="21">
        <f t="shared" si="1260"/>
        <v>0</v>
      </c>
      <c r="W1718" s="21">
        <f t="shared" si="1260"/>
        <v>0</v>
      </c>
      <c r="X1718" s="21">
        <f t="shared" si="1260"/>
        <v>0</v>
      </c>
      <c r="Y1718" s="21">
        <f t="shared" si="1260"/>
        <v>0</v>
      </c>
      <c r="Z1718" s="21">
        <f t="shared" si="1260"/>
        <v>12080158504.040001</v>
      </c>
      <c r="AA1718" s="21">
        <f t="shared" si="1260"/>
        <v>77968327495.959991</v>
      </c>
      <c r="AB1718" s="22">
        <f t="shared" si="1259"/>
        <v>0.13415171137957835</v>
      </c>
      <c r="AC1718" s="15"/>
    </row>
    <row r="1719" spans="1:29" s="16" customFormat="1" ht="25.15" customHeight="1" x14ac:dyDescent="0.25">
      <c r="A1719" s="23" t="s">
        <v>41</v>
      </c>
      <c r="B1719" s="14">
        <f t="shared" ref="B1719:Y1719" si="1261">B1709+B1273</f>
        <v>80638000</v>
      </c>
      <c r="C1719" s="14">
        <f t="shared" si="1261"/>
        <v>16810427.280000001</v>
      </c>
      <c r="D1719" s="14">
        <f t="shared" si="1261"/>
        <v>-22572.720000000001</v>
      </c>
      <c r="E1719" s="14">
        <f t="shared" si="1261"/>
        <v>19219319.300000001</v>
      </c>
      <c r="F1719" s="14">
        <f t="shared" si="1261"/>
        <v>0</v>
      </c>
      <c r="G1719" s="14">
        <f t="shared" si="1261"/>
        <v>0</v>
      </c>
      <c r="H1719" s="14">
        <f t="shared" si="1261"/>
        <v>0</v>
      </c>
      <c r="I1719" s="14">
        <f t="shared" si="1261"/>
        <v>0</v>
      </c>
      <c r="J1719" s="14">
        <f t="shared" si="1261"/>
        <v>0</v>
      </c>
      <c r="K1719" s="14">
        <f t="shared" si="1261"/>
        <v>0</v>
      </c>
      <c r="L1719" s="14">
        <f t="shared" si="1261"/>
        <v>0</v>
      </c>
      <c r="M1719" s="14">
        <f t="shared" si="1261"/>
        <v>0</v>
      </c>
      <c r="N1719" s="14">
        <f t="shared" si="1261"/>
        <v>6786389.2000000002</v>
      </c>
      <c r="O1719" s="14">
        <f t="shared" si="1261"/>
        <v>5245192.01</v>
      </c>
      <c r="P1719" s="14">
        <f t="shared" si="1261"/>
        <v>7187738.0899999999</v>
      </c>
      <c r="Q1719" s="14">
        <f t="shared" si="1261"/>
        <v>0</v>
      </c>
      <c r="R1719" s="14">
        <f t="shared" si="1261"/>
        <v>0</v>
      </c>
      <c r="S1719" s="14">
        <f t="shared" si="1261"/>
        <v>0</v>
      </c>
      <c r="T1719" s="14">
        <f t="shared" si="1261"/>
        <v>0</v>
      </c>
      <c r="U1719" s="14">
        <f t="shared" si="1261"/>
        <v>0</v>
      </c>
      <c r="V1719" s="14">
        <f t="shared" si="1261"/>
        <v>0</v>
      </c>
      <c r="W1719" s="14">
        <f t="shared" si="1261"/>
        <v>0</v>
      </c>
      <c r="X1719" s="14">
        <f t="shared" si="1261"/>
        <v>0</v>
      </c>
      <c r="Y1719" s="14">
        <f t="shared" si="1261"/>
        <v>0</v>
      </c>
      <c r="Z1719" s="14">
        <f t="shared" ref="Z1719" si="1262">SUM(M1719:Y1719)</f>
        <v>19219319.300000001</v>
      </c>
      <c r="AA1719" s="14">
        <f t="shared" ref="AA1719" si="1263">B1719-Z1719</f>
        <v>61418680.700000003</v>
      </c>
      <c r="AB1719" s="19">
        <f t="shared" si="1259"/>
        <v>0.23834072397628911</v>
      </c>
      <c r="AC1719" s="15"/>
    </row>
    <row r="1720" spans="1:29" s="16" customFormat="1" ht="25.15" customHeight="1" x14ac:dyDescent="0.25">
      <c r="A1720" s="20" t="s">
        <v>42</v>
      </c>
      <c r="B1720" s="21">
        <f>B1719+B1718</f>
        <v>90129124000</v>
      </c>
      <c r="C1720" s="21">
        <f t="shared" ref="C1720:AA1720" si="1264">C1719+C1718</f>
        <v>72003011902.520004</v>
      </c>
      <c r="D1720" s="21">
        <f t="shared" si="1264"/>
        <v>-7083773807.4800014</v>
      </c>
      <c r="E1720" s="21">
        <f t="shared" si="1264"/>
        <v>12099377823.339996</v>
      </c>
      <c r="F1720" s="21">
        <f t="shared" si="1264"/>
        <v>0</v>
      </c>
      <c r="G1720" s="21">
        <f t="shared" si="1264"/>
        <v>0</v>
      </c>
      <c r="H1720" s="21">
        <f t="shared" si="1264"/>
        <v>0</v>
      </c>
      <c r="I1720" s="21">
        <f t="shared" si="1264"/>
        <v>1122167606.2000003</v>
      </c>
      <c r="J1720" s="21">
        <f t="shared" si="1264"/>
        <v>0</v>
      </c>
      <c r="K1720" s="21">
        <f t="shared" si="1264"/>
        <v>0</v>
      </c>
      <c r="L1720" s="21">
        <f t="shared" si="1264"/>
        <v>0</v>
      </c>
      <c r="M1720" s="21">
        <f t="shared" si="1264"/>
        <v>1122167606.2000003</v>
      </c>
      <c r="N1720" s="21">
        <f t="shared" si="1264"/>
        <v>459412105.74999994</v>
      </c>
      <c r="O1720" s="21">
        <f t="shared" si="1264"/>
        <v>503572284.94</v>
      </c>
      <c r="P1720" s="21">
        <f t="shared" si="1264"/>
        <v>10014225826.450001</v>
      </c>
      <c r="Q1720" s="21">
        <f t="shared" si="1264"/>
        <v>0</v>
      </c>
      <c r="R1720" s="21">
        <f t="shared" si="1264"/>
        <v>0</v>
      </c>
      <c r="S1720" s="21">
        <f t="shared" si="1264"/>
        <v>0</v>
      </c>
      <c r="T1720" s="21">
        <f t="shared" si="1264"/>
        <v>0</v>
      </c>
      <c r="U1720" s="21">
        <f t="shared" si="1264"/>
        <v>0</v>
      </c>
      <c r="V1720" s="21">
        <f t="shared" si="1264"/>
        <v>0</v>
      </c>
      <c r="W1720" s="21">
        <f t="shared" si="1264"/>
        <v>0</v>
      </c>
      <c r="X1720" s="21">
        <f t="shared" si="1264"/>
        <v>0</v>
      </c>
      <c r="Y1720" s="21">
        <f t="shared" si="1264"/>
        <v>0</v>
      </c>
      <c r="Z1720" s="21">
        <f t="shared" si="1264"/>
        <v>12099377823.34</v>
      </c>
      <c r="AA1720" s="21">
        <f t="shared" si="1264"/>
        <v>78029746176.659988</v>
      </c>
      <c r="AB1720" s="22">
        <f t="shared" si="1259"/>
        <v>0.13424492867965743</v>
      </c>
      <c r="AC1720" s="24"/>
    </row>
    <row r="1721" spans="1:29" s="16" customFormat="1" ht="15" customHeight="1" x14ac:dyDescent="0.25">
      <c r="A1721" s="13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5"/>
    </row>
    <row r="1722" spans="1:29" s="16" customFormat="1" ht="15" customHeight="1" x14ac:dyDescent="0.25">
      <c r="A1722" s="13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5"/>
    </row>
    <row r="1723" spans="1:29" s="16" customFormat="1" ht="20.45" hidden="1" customHeight="1" x14ac:dyDescent="0.25">
      <c r="A1723" s="35" t="s">
        <v>105</v>
      </c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5"/>
    </row>
    <row r="1724" spans="1:29" s="16" customFormat="1" ht="15" customHeight="1" x14ac:dyDescent="0.25">
      <c r="A1724" s="36" t="s">
        <v>106</v>
      </c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5"/>
    </row>
    <row r="1725" spans="1:29" s="16" customFormat="1" ht="22.15" hidden="1" customHeight="1" x14ac:dyDescent="0.25">
      <c r="A1725" s="17" t="s">
        <v>107</v>
      </c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5"/>
    </row>
    <row r="1726" spans="1:29" s="16" customFormat="1" ht="18" hidden="1" customHeight="1" x14ac:dyDescent="0.2">
      <c r="A1726" s="18" t="s">
        <v>36</v>
      </c>
      <c r="B1726" s="14">
        <f>B1736+B1746</f>
        <v>0</v>
      </c>
      <c r="C1726" s="14">
        <f t="shared" ref="C1726:Y1726" si="1265">C1736+C1746</f>
        <v>0</v>
      </c>
      <c r="D1726" s="14">
        <f t="shared" si="1265"/>
        <v>0</v>
      </c>
      <c r="E1726" s="14">
        <f t="shared" si="1265"/>
        <v>0</v>
      </c>
      <c r="F1726" s="14">
        <f t="shared" si="1265"/>
        <v>0</v>
      </c>
      <c r="G1726" s="14">
        <f t="shared" si="1265"/>
        <v>0</v>
      </c>
      <c r="H1726" s="14">
        <f t="shared" si="1265"/>
        <v>0</v>
      </c>
      <c r="I1726" s="14">
        <f t="shared" si="1265"/>
        <v>0</v>
      </c>
      <c r="J1726" s="14">
        <f t="shared" si="1265"/>
        <v>0</v>
      </c>
      <c r="K1726" s="14">
        <f t="shared" si="1265"/>
        <v>0</v>
      </c>
      <c r="L1726" s="14">
        <f t="shared" si="1265"/>
        <v>0</v>
      </c>
      <c r="M1726" s="14">
        <f t="shared" si="1265"/>
        <v>0</v>
      </c>
      <c r="N1726" s="14">
        <f t="shared" si="1265"/>
        <v>0</v>
      </c>
      <c r="O1726" s="14">
        <f t="shared" si="1265"/>
        <v>0</v>
      </c>
      <c r="P1726" s="14">
        <f t="shared" si="1265"/>
        <v>0</v>
      </c>
      <c r="Q1726" s="14">
        <f t="shared" si="1265"/>
        <v>0</v>
      </c>
      <c r="R1726" s="14">
        <f t="shared" si="1265"/>
        <v>0</v>
      </c>
      <c r="S1726" s="14">
        <f t="shared" si="1265"/>
        <v>0</v>
      </c>
      <c r="T1726" s="14">
        <f t="shared" si="1265"/>
        <v>0</v>
      </c>
      <c r="U1726" s="14">
        <f t="shared" si="1265"/>
        <v>0</v>
      </c>
      <c r="V1726" s="14">
        <f t="shared" si="1265"/>
        <v>0</v>
      </c>
      <c r="W1726" s="14">
        <f t="shared" si="1265"/>
        <v>0</v>
      </c>
      <c r="X1726" s="14">
        <f t="shared" si="1265"/>
        <v>0</v>
      </c>
      <c r="Y1726" s="14">
        <f t="shared" si="1265"/>
        <v>0</v>
      </c>
      <c r="Z1726" s="14">
        <f>SUM(M1726:Y1726)</f>
        <v>0</v>
      </c>
      <c r="AA1726" s="14">
        <f>B1726-Z1726</f>
        <v>0</v>
      </c>
      <c r="AB1726" s="19"/>
      <c r="AC1726" s="15"/>
    </row>
    <row r="1727" spans="1:29" s="16" customFormat="1" ht="18" hidden="1" customHeight="1" x14ac:dyDescent="0.2">
      <c r="A1727" s="18" t="s">
        <v>37</v>
      </c>
      <c r="B1727" s="14">
        <f t="shared" ref="B1727:Y1729" si="1266">B1737+B1747</f>
        <v>0</v>
      </c>
      <c r="C1727" s="14">
        <f t="shared" si="1266"/>
        <v>0</v>
      </c>
      <c r="D1727" s="14">
        <f t="shared" si="1266"/>
        <v>0</v>
      </c>
      <c r="E1727" s="14">
        <f t="shared" si="1266"/>
        <v>0</v>
      </c>
      <c r="F1727" s="14">
        <f t="shared" si="1266"/>
        <v>0</v>
      </c>
      <c r="G1727" s="14">
        <f t="shared" si="1266"/>
        <v>0</v>
      </c>
      <c r="H1727" s="14">
        <f t="shared" si="1266"/>
        <v>0</v>
      </c>
      <c r="I1727" s="14">
        <f t="shared" si="1266"/>
        <v>0</v>
      </c>
      <c r="J1727" s="14">
        <f t="shared" si="1266"/>
        <v>0</v>
      </c>
      <c r="K1727" s="14">
        <f t="shared" si="1266"/>
        <v>0</v>
      </c>
      <c r="L1727" s="14">
        <f t="shared" si="1266"/>
        <v>0</v>
      </c>
      <c r="M1727" s="14">
        <f t="shared" si="1266"/>
        <v>0</v>
      </c>
      <c r="N1727" s="14">
        <f t="shared" si="1266"/>
        <v>0</v>
      </c>
      <c r="O1727" s="14">
        <f t="shared" si="1266"/>
        <v>0</v>
      </c>
      <c r="P1727" s="14">
        <f t="shared" si="1266"/>
        <v>0</v>
      </c>
      <c r="Q1727" s="14">
        <f t="shared" si="1266"/>
        <v>0</v>
      </c>
      <c r="R1727" s="14">
        <f t="shared" si="1266"/>
        <v>0</v>
      </c>
      <c r="S1727" s="14">
        <f t="shared" si="1266"/>
        <v>0</v>
      </c>
      <c r="T1727" s="14">
        <f t="shared" si="1266"/>
        <v>0</v>
      </c>
      <c r="U1727" s="14">
        <f t="shared" si="1266"/>
        <v>0</v>
      </c>
      <c r="V1727" s="14">
        <f t="shared" si="1266"/>
        <v>0</v>
      </c>
      <c r="W1727" s="14">
        <f t="shared" si="1266"/>
        <v>0</v>
      </c>
      <c r="X1727" s="14">
        <f t="shared" si="1266"/>
        <v>0</v>
      </c>
      <c r="Y1727" s="14">
        <f t="shared" si="1266"/>
        <v>0</v>
      </c>
      <c r="Z1727" s="14">
        <f t="shared" ref="Z1727:Z1729" si="1267">SUM(M1727:Y1727)</f>
        <v>0</v>
      </c>
      <c r="AA1727" s="14">
        <f t="shared" ref="AA1727:AA1729" si="1268">B1727-Z1727</f>
        <v>0</v>
      </c>
      <c r="AB1727" s="19"/>
      <c r="AC1727" s="15"/>
    </row>
    <row r="1728" spans="1:29" s="16" customFormat="1" ht="18" hidden="1" customHeight="1" x14ac:dyDescent="0.2">
      <c r="A1728" s="18" t="s">
        <v>38</v>
      </c>
      <c r="B1728" s="14">
        <f t="shared" si="1266"/>
        <v>0</v>
      </c>
      <c r="C1728" s="14">
        <f t="shared" si="1266"/>
        <v>0</v>
      </c>
      <c r="D1728" s="14">
        <f t="shared" si="1266"/>
        <v>0</v>
      </c>
      <c r="E1728" s="14">
        <f t="shared" si="1266"/>
        <v>0</v>
      </c>
      <c r="F1728" s="14">
        <f t="shared" si="1266"/>
        <v>0</v>
      </c>
      <c r="G1728" s="14">
        <f t="shared" si="1266"/>
        <v>0</v>
      </c>
      <c r="H1728" s="14">
        <f t="shared" si="1266"/>
        <v>0</v>
      </c>
      <c r="I1728" s="14">
        <f t="shared" si="1266"/>
        <v>0</v>
      </c>
      <c r="J1728" s="14">
        <f t="shared" si="1266"/>
        <v>0</v>
      </c>
      <c r="K1728" s="14">
        <f t="shared" si="1266"/>
        <v>0</v>
      </c>
      <c r="L1728" s="14">
        <f t="shared" si="1266"/>
        <v>0</v>
      </c>
      <c r="M1728" s="14">
        <f t="shared" si="1266"/>
        <v>0</v>
      </c>
      <c r="N1728" s="14">
        <f t="shared" si="1266"/>
        <v>0</v>
      </c>
      <c r="O1728" s="14">
        <f t="shared" si="1266"/>
        <v>0</v>
      </c>
      <c r="P1728" s="14">
        <f t="shared" si="1266"/>
        <v>0</v>
      </c>
      <c r="Q1728" s="14">
        <f t="shared" si="1266"/>
        <v>0</v>
      </c>
      <c r="R1728" s="14">
        <f t="shared" si="1266"/>
        <v>0</v>
      </c>
      <c r="S1728" s="14">
        <f t="shared" si="1266"/>
        <v>0</v>
      </c>
      <c r="T1728" s="14">
        <f t="shared" si="1266"/>
        <v>0</v>
      </c>
      <c r="U1728" s="14">
        <f t="shared" si="1266"/>
        <v>0</v>
      </c>
      <c r="V1728" s="14">
        <f t="shared" si="1266"/>
        <v>0</v>
      </c>
      <c r="W1728" s="14">
        <f t="shared" si="1266"/>
        <v>0</v>
      </c>
      <c r="X1728" s="14">
        <f t="shared" si="1266"/>
        <v>0</v>
      </c>
      <c r="Y1728" s="14">
        <f t="shared" si="1266"/>
        <v>0</v>
      </c>
      <c r="Z1728" s="14">
        <f t="shared" si="1267"/>
        <v>0</v>
      </c>
      <c r="AA1728" s="14">
        <f t="shared" si="1268"/>
        <v>0</v>
      </c>
      <c r="AB1728" s="19"/>
      <c r="AC1728" s="15"/>
    </row>
    <row r="1729" spans="1:29" s="16" customFormat="1" ht="18" hidden="1" customHeight="1" x14ac:dyDescent="0.2">
      <c r="A1729" s="18" t="s">
        <v>39</v>
      </c>
      <c r="B1729" s="14">
        <f t="shared" si="1266"/>
        <v>0</v>
      </c>
      <c r="C1729" s="14">
        <f t="shared" si="1266"/>
        <v>0</v>
      </c>
      <c r="D1729" s="14">
        <f t="shared" si="1266"/>
        <v>0</v>
      </c>
      <c r="E1729" s="14">
        <f t="shared" si="1266"/>
        <v>0</v>
      </c>
      <c r="F1729" s="14">
        <f t="shared" si="1266"/>
        <v>0</v>
      </c>
      <c r="G1729" s="14">
        <f t="shared" si="1266"/>
        <v>0</v>
      </c>
      <c r="H1729" s="14">
        <f t="shared" si="1266"/>
        <v>0</v>
      </c>
      <c r="I1729" s="14">
        <f t="shared" si="1266"/>
        <v>0</v>
      </c>
      <c r="J1729" s="14">
        <f t="shared" si="1266"/>
        <v>0</v>
      </c>
      <c r="K1729" s="14">
        <f t="shared" si="1266"/>
        <v>0</v>
      </c>
      <c r="L1729" s="14">
        <f t="shared" si="1266"/>
        <v>0</v>
      </c>
      <c r="M1729" s="14">
        <f t="shared" si="1266"/>
        <v>0</v>
      </c>
      <c r="N1729" s="14">
        <f t="shared" si="1266"/>
        <v>0</v>
      </c>
      <c r="O1729" s="14">
        <f t="shared" si="1266"/>
        <v>0</v>
      </c>
      <c r="P1729" s="14">
        <f t="shared" si="1266"/>
        <v>0</v>
      </c>
      <c r="Q1729" s="14">
        <f t="shared" si="1266"/>
        <v>0</v>
      </c>
      <c r="R1729" s="14">
        <f t="shared" si="1266"/>
        <v>0</v>
      </c>
      <c r="S1729" s="14">
        <f t="shared" si="1266"/>
        <v>0</v>
      </c>
      <c r="T1729" s="14">
        <f t="shared" si="1266"/>
        <v>0</v>
      </c>
      <c r="U1729" s="14">
        <f t="shared" si="1266"/>
        <v>0</v>
      </c>
      <c r="V1729" s="14">
        <f t="shared" si="1266"/>
        <v>0</v>
      </c>
      <c r="W1729" s="14">
        <f t="shared" si="1266"/>
        <v>0</v>
      </c>
      <c r="X1729" s="14">
        <f t="shared" si="1266"/>
        <v>0</v>
      </c>
      <c r="Y1729" s="14">
        <f t="shared" si="1266"/>
        <v>0</v>
      </c>
      <c r="Z1729" s="14">
        <f t="shared" si="1267"/>
        <v>0</v>
      </c>
      <c r="AA1729" s="14">
        <f t="shared" si="1268"/>
        <v>0</v>
      </c>
      <c r="AB1729" s="19"/>
      <c r="AC1729" s="15"/>
    </row>
    <row r="1730" spans="1:29" s="16" customFormat="1" ht="18" hidden="1" customHeight="1" x14ac:dyDescent="0.25">
      <c r="A1730" s="20" t="s">
        <v>40</v>
      </c>
      <c r="B1730" s="21">
        <f>SUM(B1726:B1729)</f>
        <v>0</v>
      </c>
      <c r="C1730" s="21">
        <f t="shared" ref="C1730:AA1730" si="1269">SUM(C1726:C1729)</f>
        <v>0</v>
      </c>
      <c r="D1730" s="21">
        <f t="shared" si="1269"/>
        <v>0</v>
      </c>
      <c r="E1730" s="21">
        <f t="shared" si="1269"/>
        <v>0</v>
      </c>
      <c r="F1730" s="21">
        <f t="shared" si="1269"/>
        <v>0</v>
      </c>
      <c r="G1730" s="21">
        <f t="shared" si="1269"/>
        <v>0</v>
      </c>
      <c r="H1730" s="21">
        <f t="shared" si="1269"/>
        <v>0</v>
      </c>
      <c r="I1730" s="21">
        <f t="shared" si="1269"/>
        <v>0</v>
      </c>
      <c r="J1730" s="21">
        <f t="shared" si="1269"/>
        <v>0</v>
      </c>
      <c r="K1730" s="21">
        <f t="shared" si="1269"/>
        <v>0</v>
      </c>
      <c r="L1730" s="21">
        <f t="shared" si="1269"/>
        <v>0</v>
      </c>
      <c r="M1730" s="21">
        <f t="shared" si="1269"/>
        <v>0</v>
      </c>
      <c r="N1730" s="21">
        <f t="shared" si="1269"/>
        <v>0</v>
      </c>
      <c r="O1730" s="21">
        <f t="shared" si="1269"/>
        <v>0</v>
      </c>
      <c r="P1730" s="21">
        <f t="shared" si="1269"/>
        <v>0</v>
      </c>
      <c r="Q1730" s="21">
        <f t="shared" si="1269"/>
        <v>0</v>
      </c>
      <c r="R1730" s="21">
        <f t="shared" si="1269"/>
        <v>0</v>
      </c>
      <c r="S1730" s="21">
        <f t="shared" si="1269"/>
        <v>0</v>
      </c>
      <c r="T1730" s="21">
        <f t="shared" si="1269"/>
        <v>0</v>
      </c>
      <c r="U1730" s="21">
        <f t="shared" si="1269"/>
        <v>0</v>
      </c>
      <c r="V1730" s="21">
        <f t="shared" si="1269"/>
        <v>0</v>
      </c>
      <c r="W1730" s="21">
        <f t="shared" si="1269"/>
        <v>0</v>
      </c>
      <c r="X1730" s="21">
        <f t="shared" si="1269"/>
        <v>0</v>
      </c>
      <c r="Y1730" s="21">
        <f t="shared" si="1269"/>
        <v>0</v>
      </c>
      <c r="Z1730" s="21">
        <f t="shared" si="1269"/>
        <v>0</v>
      </c>
      <c r="AA1730" s="21">
        <f t="shared" si="1269"/>
        <v>0</v>
      </c>
      <c r="AB1730" s="22"/>
      <c r="AC1730" s="15"/>
    </row>
    <row r="1731" spans="1:29" s="16" customFormat="1" ht="18" hidden="1" customHeight="1" x14ac:dyDescent="0.25">
      <c r="A1731" s="23" t="s">
        <v>41</v>
      </c>
      <c r="B1731" s="14">
        <f t="shared" ref="B1731:Y1731" si="1270">B1741+B1751</f>
        <v>0</v>
      </c>
      <c r="C1731" s="14">
        <f t="shared" si="1270"/>
        <v>0</v>
      </c>
      <c r="D1731" s="14">
        <f t="shared" si="1270"/>
        <v>0</v>
      </c>
      <c r="E1731" s="14">
        <f t="shared" si="1270"/>
        <v>0</v>
      </c>
      <c r="F1731" s="14">
        <f t="shared" si="1270"/>
        <v>0</v>
      </c>
      <c r="G1731" s="14">
        <f t="shared" si="1270"/>
        <v>0</v>
      </c>
      <c r="H1731" s="14">
        <f t="shared" si="1270"/>
        <v>0</v>
      </c>
      <c r="I1731" s="14">
        <f t="shared" si="1270"/>
        <v>0</v>
      </c>
      <c r="J1731" s="14">
        <f t="shared" si="1270"/>
        <v>0</v>
      </c>
      <c r="K1731" s="14">
        <f t="shared" si="1270"/>
        <v>0</v>
      </c>
      <c r="L1731" s="14">
        <f t="shared" si="1270"/>
        <v>0</v>
      </c>
      <c r="M1731" s="14">
        <f t="shared" si="1270"/>
        <v>0</v>
      </c>
      <c r="N1731" s="14">
        <f t="shared" si="1270"/>
        <v>0</v>
      </c>
      <c r="O1731" s="14">
        <f t="shared" si="1270"/>
        <v>0</v>
      </c>
      <c r="P1731" s="14">
        <f t="shared" si="1270"/>
        <v>0</v>
      </c>
      <c r="Q1731" s="14">
        <f t="shared" si="1270"/>
        <v>0</v>
      </c>
      <c r="R1731" s="14">
        <f t="shared" si="1270"/>
        <v>0</v>
      </c>
      <c r="S1731" s="14">
        <f t="shared" si="1270"/>
        <v>0</v>
      </c>
      <c r="T1731" s="14">
        <f t="shared" si="1270"/>
        <v>0</v>
      </c>
      <c r="U1731" s="14">
        <f t="shared" si="1270"/>
        <v>0</v>
      </c>
      <c r="V1731" s="14">
        <f t="shared" si="1270"/>
        <v>0</v>
      </c>
      <c r="W1731" s="14">
        <f t="shared" si="1270"/>
        <v>0</v>
      </c>
      <c r="X1731" s="14">
        <f t="shared" si="1270"/>
        <v>0</v>
      </c>
      <c r="Y1731" s="14">
        <f t="shared" si="1270"/>
        <v>0</v>
      </c>
      <c r="Z1731" s="14">
        <f t="shared" ref="Z1731" si="1271">SUM(M1731:Y1731)</f>
        <v>0</v>
      </c>
      <c r="AA1731" s="14">
        <f t="shared" ref="AA1731" si="1272">B1731-Z1731</f>
        <v>0</v>
      </c>
      <c r="AB1731" s="19" t="e">
        <f t="shared" ref="AB1731:AB1732" si="1273">Z1731/B1731</f>
        <v>#DIV/0!</v>
      </c>
      <c r="AC1731" s="15"/>
    </row>
    <row r="1732" spans="1:29" s="16" customFormat="1" ht="18" hidden="1" customHeight="1" x14ac:dyDescent="0.25">
      <c r="A1732" s="20" t="s">
        <v>42</v>
      </c>
      <c r="B1732" s="21">
        <f>B1731+B1730</f>
        <v>0</v>
      </c>
      <c r="C1732" s="21">
        <f t="shared" ref="C1732:AA1732" si="1274">C1731+C1730</f>
        <v>0</v>
      </c>
      <c r="D1732" s="21">
        <f t="shared" si="1274"/>
        <v>0</v>
      </c>
      <c r="E1732" s="21">
        <f t="shared" si="1274"/>
        <v>0</v>
      </c>
      <c r="F1732" s="21">
        <f t="shared" si="1274"/>
        <v>0</v>
      </c>
      <c r="G1732" s="21">
        <f t="shared" si="1274"/>
        <v>0</v>
      </c>
      <c r="H1732" s="21">
        <f t="shared" si="1274"/>
        <v>0</v>
      </c>
      <c r="I1732" s="21">
        <f t="shared" si="1274"/>
        <v>0</v>
      </c>
      <c r="J1732" s="21">
        <f t="shared" si="1274"/>
        <v>0</v>
      </c>
      <c r="K1732" s="21">
        <f t="shared" si="1274"/>
        <v>0</v>
      </c>
      <c r="L1732" s="21">
        <f t="shared" si="1274"/>
        <v>0</v>
      </c>
      <c r="M1732" s="21">
        <f t="shared" si="1274"/>
        <v>0</v>
      </c>
      <c r="N1732" s="21">
        <f t="shared" si="1274"/>
        <v>0</v>
      </c>
      <c r="O1732" s="21">
        <f t="shared" si="1274"/>
        <v>0</v>
      </c>
      <c r="P1732" s="21">
        <f t="shared" si="1274"/>
        <v>0</v>
      </c>
      <c r="Q1732" s="21">
        <f t="shared" si="1274"/>
        <v>0</v>
      </c>
      <c r="R1732" s="21">
        <f t="shared" si="1274"/>
        <v>0</v>
      </c>
      <c r="S1732" s="21">
        <f t="shared" si="1274"/>
        <v>0</v>
      </c>
      <c r="T1732" s="21">
        <f t="shared" si="1274"/>
        <v>0</v>
      </c>
      <c r="U1732" s="21">
        <f t="shared" si="1274"/>
        <v>0</v>
      </c>
      <c r="V1732" s="21">
        <f t="shared" si="1274"/>
        <v>0</v>
      </c>
      <c r="W1732" s="21">
        <f t="shared" si="1274"/>
        <v>0</v>
      </c>
      <c r="X1732" s="21">
        <f t="shared" si="1274"/>
        <v>0</v>
      </c>
      <c r="Y1732" s="21">
        <f t="shared" si="1274"/>
        <v>0</v>
      </c>
      <c r="Z1732" s="21">
        <f t="shared" si="1274"/>
        <v>0</v>
      </c>
      <c r="AA1732" s="21">
        <f t="shared" si="1274"/>
        <v>0</v>
      </c>
      <c r="AB1732" s="22" t="e">
        <f t="shared" si="1273"/>
        <v>#DIV/0!</v>
      </c>
      <c r="AC1732" s="24"/>
    </row>
    <row r="1733" spans="1:29" s="16" customFormat="1" ht="15" hidden="1" customHeight="1" x14ac:dyDescent="0.25">
      <c r="A1733" s="13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5"/>
    </row>
    <row r="1734" spans="1:29" s="16" customFormat="1" ht="15" hidden="1" customHeight="1" x14ac:dyDescent="0.25">
      <c r="A1734" s="13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5"/>
    </row>
    <row r="1735" spans="1:29" s="16" customFormat="1" ht="15" hidden="1" customHeight="1" x14ac:dyDescent="0.25">
      <c r="A1735" s="17" t="s">
        <v>108</v>
      </c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5"/>
    </row>
    <row r="1736" spans="1:29" s="16" customFormat="1" ht="18" hidden="1" customHeight="1" x14ac:dyDescent="0.2">
      <c r="A1736" s="18" t="s">
        <v>36</v>
      </c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>
        <f>SUM(M1736:Y1736)</f>
        <v>0</v>
      </c>
      <c r="AA1736" s="14">
        <f>B1736-Z1736</f>
        <v>0</v>
      </c>
      <c r="AB1736" s="19"/>
      <c r="AC1736" s="15"/>
    </row>
    <row r="1737" spans="1:29" s="16" customFormat="1" ht="18" hidden="1" customHeight="1" x14ac:dyDescent="0.2">
      <c r="A1737" s="18" t="s">
        <v>37</v>
      </c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>
        <f t="shared" ref="Z1737:Z1741" si="1275">SUM(M1737:Y1737)</f>
        <v>0</v>
      </c>
      <c r="AA1737" s="14">
        <f t="shared" ref="AA1737:AA1739" si="1276">B1737-Z1737</f>
        <v>0</v>
      </c>
      <c r="AB1737" s="19"/>
      <c r="AC1737" s="15"/>
    </row>
    <row r="1738" spans="1:29" s="16" customFormat="1" ht="18" hidden="1" customHeight="1" x14ac:dyDescent="0.2">
      <c r="A1738" s="18" t="s">
        <v>38</v>
      </c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>
        <f t="shared" si="1275"/>
        <v>0</v>
      </c>
      <c r="AA1738" s="14">
        <f t="shared" si="1276"/>
        <v>0</v>
      </c>
      <c r="AB1738" s="19"/>
      <c r="AC1738" s="15"/>
    </row>
    <row r="1739" spans="1:29" s="16" customFormat="1" ht="18" hidden="1" customHeight="1" x14ac:dyDescent="0.2">
      <c r="A1739" s="18" t="s">
        <v>39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>
        <f t="shared" si="1275"/>
        <v>0</v>
      </c>
      <c r="AA1739" s="14">
        <f t="shared" si="1276"/>
        <v>0</v>
      </c>
      <c r="AB1739" s="19"/>
      <c r="AC1739" s="15"/>
    </row>
    <row r="1740" spans="1:29" s="16" customFormat="1" ht="18" hidden="1" customHeight="1" x14ac:dyDescent="0.25">
      <c r="A1740" s="20" t="s">
        <v>40</v>
      </c>
      <c r="B1740" s="21">
        <f>SUM(B1736:B1739)</f>
        <v>0</v>
      </c>
      <c r="C1740" s="21">
        <f t="shared" ref="C1740:AA1740" si="1277">SUM(C1736:C1739)</f>
        <v>0</v>
      </c>
      <c r="D1740" s="21">
        <f t="shared" si="1277"/>
        <v>0</v>
      </c>
      <c r="E1740" s="21">
        <f t="shared" si="1277"/>
        <v>0</v>
      </c>
      <c r="F1740" s="21">
        <f t="shared" si="1277"/>
        <v>0</v>
      </c>
      <c r="G1740" s="21">
        <f t="shared" si="1277"/>
        <v>0</v>
      </c>
      <c r="H1740" s="21">
        <f t="shared" si="1277"/>
        <v>0</v>
      </c>
      <c r="I1740" s="21">
        <f t="shared" si="1277"/>
        <v>0</v>
      </c>
      <c r="J1740" s="21">
        <f t="shared" si="1277"/>
        <v>0</v>
      </c>
      <c r="K1740" s="21">
        <f t="shared" si="1277"/>
        <v>0</v>
      </c>
      <c r="L1740" s="21">
        <f t="shared" si="1277"/>
        <v>0</v>
      </c>
      <c r="M1740" s="21">
        <f t="shared" si="1277"/>
        <v>0</v>
      </c>
      <c r="N1740" s="21">
        <f t="shared" si="1277"/>
        <v>0</v>
      </c>
      <c r="O1740" s="21">
        <f t="shared" si="1277"/>
        <v>0</v>
      </c>
      <c r="P1740" s="21">
        <f t="shared" si="1277"/>
        <v>0</v>
      </c>
      <c r="Q1740" s="21">
        <f t="shared" si="1277"/>
        <v>0</v>
      </c>
      <c r="R1740" s="21">
        <f t="shared" si="1277"/>
        <v>0</v>
      </c>
      <c r="S1740" s="21">
        <f t="shared" si="1277"/>
        <v>0</v>
      </c>
      <c r="T1740" s="21">
        <f t="shared" si="1277"/>
        <v>0</v>
      </c>
      <c r="U1740" s="21">
        <f t="shared" si="1277"/>
        <v>0</v>
      </c>
      <c r="V1740" s="21">
        <f t="shared" si="1277"/>
        <v>0</v>
      </c>
      <c r="W1740" s="21">
        <f t="shared" si="1277"/>
        <v>0</v>
      </c>
      <c r="X1740" s="21">
        <f t="shared" si="1277"/>
        <v>0</v>
      </c>
      <c r="Y1740" s="21">
        <f t="shared" si="1277"/>
        <v>0</v>
      </c>
      <c r="Z1740" s="21">
        <f t="shared" si="1277"/>
        <v>0</v>
      </c>
      <c r="AA1740" s="21">
        <f t="shared" si="1277"/>
        <v>0</v>
      </c>
      <c r="AB1740" s="22"/>
      <c r="AC1740" s="15"/>
    </row>
    <row r="1741" spans="1:29" s="16" customFormat="1" ht="18" hidden="1" customHeight="1" x14ac:dyDescent="0.25">
      <c r="A1741" s="23" t="s">
        <v>41</v>
      </c>
      <c r="B1741" s="14">
        <f>[1]consoCURRENT!E35260</f>
        <v>0</v>
      </c>
      <c r="C1741" s="14">
        <f>[1]consoCURRENT!F35260</f>
        <v>0</v>
      </c>
      <c r="D1741" s="14">
        <f>[1]consoCURRENT!G35260</f>
        <v>0</v>
      </c>
      <c r="E1741" s="14">
        <f>[1]consoCURRENT!H35260</f>
        <v>0</v>
      </c>
      <c r="F1741" s="14">
        <f>[1]consoCURRENT!I35260</f>
        <v>0</v>
      </c>
      <c r="G1741" s="14">
        <f>[1]consoCURRENT!J35260</f>
        <v>0</v>
      </c>
      <c r="H1741" s="14">
        <f>[1]consoCURRENT!K35260</f>
        <v>0</v>
      </c>
      <c r="I1741" s="14">
        <f>[1]consoCURRENT!L35260</f>
        <v>0</v>
      </c>
      <c r="J1741" s="14">
        <f>[1]consoCURRENT!M35260</f>
        <v>0</v>
      </c>
      <c r="K1741" s="14">
        <f>[1]consoCURRENT!N35260</f>
        <v>0</v>
      </c>
      <c r="L1741" s="14">
        <f>[1]consoCURRENT!O35260</f>
        <v>0</v>
      </c>
      <c r="M1741" s="14">
        <f>[1]consoCURRENT!P35260</f>
        <v>0</v>
      </c>
      <c r="N1741" s="14">
        <f>[1]consoCURRENT!Q35260</f>
        <v>0</v>
      </c>
      <c r="O1741" s="14">
        <f>[1]consoCURRENT!R35260</f>
        <v>0</v>
      </c>
      <c r="P1741" s="14">
        <f>[1]consoCURRENT!S35260</f>
        <v>0</v>
      </c>
      <c r="Q1741" s="14">
        <f>[1]consoCURRENT!T35260</f>
        <v>0</v>
      </c>
      <c r="R1741" s="14">
        <f>[1]consoCURRENT!U35260</f>
        <v>0</v>
      </c>
      <c r="S1741" s="14">
        <f>[1]consoCURRENT!V35260</f>
        <v>0</v>
      </c>
      <c r="T1741" s="14">
        <f>[1]consoCURRENT!W35260</f>
        <v>0</v>
      </c>
      <c r="U1741" s="14">
        <f>[1]consoCURRENT!X35260</f>
        <v>0</v>
      </c>
      <c r="V1741" s="14">
        <f>[1]consoCURRENT!Y35260</f>
        <v>0</v>
      </c>
      <c r="W1741" s="14">
        <f>[1]consoCURRENT!Z35260</f>
        <v>0</v>
      </c>
      <c r="X1741" s="14">
        <f>[1]consoCURRENT!AA35260</f>
        <v>0</v>
      </c>
      <c r="Y1741" s="14">
        <f>[1]consoCURRENT!AB35260</f>
        <v>0</v>
      </c>
      <c r="Z1741" s="14">
        <f t="shared" si="1275"/>
        <v>0</v>
      </c>
      <c r="AA1741" s="14">
        <f t="shared" ref="AA1741" si="1278">B1741-Z1741</f>
        <v>0</v>
      </c>
      <c r="AB1741" s="19" t="e">
        <f t="shared" ref="AB1741:AB1742" si="1279">Z1741/B1741</f>
        <v>#DIV/0!</v>
      </c>
      <c r="AC1741" s="15"/>
    </row>
    <row r="1742" spans="1:29" s="16" customFormat="1" ht="18" hidden="1" customHeight="1" x14ac:dyDescent="0.25">
      <c r="A1742" s="20" t="s">
        <v>42</v>
      </c>
      <c r="B1742" s="21">
        <f>B1741+B1740</f>
        <v>0</v>
      </c>
      <c r="C1742" s="21">
        <f t="shared" ref="C1742:AA1742" si="1280">C1741+C1740</f>
        <v>0</v>
      </c>
      <c r="D1742" s="21">
        <f t="shared" si="1280"/>
        <v>0</v>
      </c>
      <c r="E1742" s="21">
        <f t="shared" si="1280"/>
        <v>0</v>
      </c>
      <c r="F1742" s="21">
        <f t="shared" si="1280"/>
        <v>0</v>
      </c>
      <c r="G1742" s="21">
        <f t="shared" si="1280"/>
        <v>0</v>
      </c>
      <c r="H1742" s="21">
        <f t="shared" si="1280"/>
        <v>0</v>
      </c>
      <c r="I1742" s="21">
        <f t="shared" si="1280"/>
        <v>0</v>
      </c>
      <c r="J1742" s="21">
        <f t="shared" si="1280"/>
        <v>0</v>
      </c>
      <c r="K1742" s="21">
        <f t="shared" si="1280"/>
        <v>0</v>
      </c>
      <c r="L1742" s="21">
        <f t="shared" si="1280"/>
        <v>0</v>
      </c>
      <c r="M1742" s="21">
        <f t="shared" si="1280"/>
        <v>0</v>
      </c>
      <c r="N1742" s="21">
        <f t="shared" si="1280"/>
        <v>0</v>
      </c>
      <c r="O1742" s="21">
        <f t="shared" si="1280"/>
        <v>0</v>
      </c>
      <c r="P1742" s="21">
        <f t="shared" si="1280"/>
        <v>0</v>
      </c>
      <c r="Q1742" s="21">
        <f t="shared" si="1280"/>
        <v>0</v>
      </c>
      <c r="R1742" s="21">
        <f t="shared" si="1280"/>
        <v>0</v>
      </c>
      <c r="S1742" s="21">
        <f t="shared" si="1280"/>
        <v>0</v>
      </c>
      <c r="T1742" s="21">
        <f t="shared" si="1280"/>
        <v>0</v>
      </c>
      <c r="U1742" s="21">
        <f t="shared" si="1280"/>
        <v>0</v>
      </c>
      <c r="V1742" s="21">
        <f t="shared" si="1280"/>
        <v>0</v>
      </c>
      <c r="W1742" s="21">
        <f t="shared" si="1280"/>
        <v>0</v>
      </c>
      <c r="X1742" s="21">
        <f t="shared" si="1280"/>
        <v>0</v>
      </c>
      <c r="Y1742" s="21">
        <f t="shared" si="1280"/>
        <v>0</v>
      </c>
      <c r="Z1742" s="21">
        <f t="shared" si="1280"/>
        <v>0</v>
      </c>
      <c r="AA1742" s="21">
        <f t="shared" si="1280"/>
        <v>0</v>
      </c>
      <c r="AB1742" s="22" t="e">
        <f t="shared" si="1279"/>
        <v>#DIV/0!</v>
      </c>
      <c r="AC1742" s="24"/>
    </row>
    <row r="1743" spans="1:29" s="16" customFormat="1" ht="15" hidden="1" customHeight="1" x14ac:dyDescent="0.25">
      <c r="A1743" s="13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5"/>
    </row>
    <row r="1744" spans="1:29" s="16" customFormat="1" ht="15" hidden="1" customHeight="1" x14ac:dyDescent="0.25">
      <c r="A1744" s="13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5"/>
    </row>
    <row r="1745" spans="1:29" s="16" customFormat="1" ht="15" hidden="1" customHeight="1" x14ac:dyDescent="0.25">
      <c r="A1745" s="17" t="s">
        <v>109</v>
      </c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5"/>
    </row>
    <row r="1746" spans="1:29" s="16" customFormat="1" ht="18" hidden="1" customHeight="1" x14ac:dyDescent="0.2">
      <c r="A1746" s="18" t="s">
        <v>36</v>
      </c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>
        <f>SUM(M1746:Y1746)</f>
        <v>0</v>
      </c>
      <c r="AA1746" s="14">
        <f>B1746-Z1746</f>
        <v>0</v>
      </c>
      <c r="AB1746" s="19"/>
      <c r="AC1746" s="15"/>
    </row>
    <row r="1747" spans="1:29" s="16" customFormat="1" ht="18" hidden="1" customHeight="1" x14ac:dyDescent="0.2">
      <c r="A1747" s="18" t="s">
        <v>37</v>
      </c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>
        <f t="shared" ref="Z1747:Z1749" si="1281">SUM(M1747:Y1747)</f>
        <v>0</v>
      </c>
      <c r="AA1747" s="14">
        <f t="shared" ref="AA1747:AA1749" si="1282">B1747-Z1747</f>
        <v>0</v>
      </c>
      <c r="AB1747" s="19"/>
      <c r="AC1747" s="15"/>
    </row>
    <row r="1748" spans="1:29" s="16" customFormat="1" ht="18" hidden="1" customHeight="1" x14ac:dyDescent="0.2">
      <c r="A1748" s="18" t="s">
        <v>38</v>
      </c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>
        <f t="shared" si="1281"/>
        <v>0</v>
      </c>
      <c r="AA1748" s="14">
        <f t="shared" si="1282"/>
        <v>0</v>
      </c>
      <c r="AB1748" s="19"/>
      <c r="AC1748" s="15"/>
    </row>
    <row r="1749" spans="1:29" s="16" customFormat="1" ht="18" hidden="1" customHeight="1" x14ac:dyDescent="0.2">
      <c r="A1749" s="18" t="s">
        <v>39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>
        <f t="shared" si="1281"/>
        <v>0</v>
      </c>
      <c r="AA1749" s="14">
        <f t="shared" si="1282"/>
        <v>0</v>
      </c>
      <c r="AB1749" s="19"/>
      <c r="AC1749" s="15"/>
    </row>
    <row r="1750" spans="1:29" s="16" customFormat="1" ht="18" hidden="1" customHeight="1" x14ac:dyDescent="0.25">
      <c r="A1750" s="20" t="s">
        <v>40</v>
      </c>
      <c r="B1750" s="21">
        <f>SUM(B1746:B1749)</f>
        <v>0</v>
      </c>
      <c r="C1750" s="21">
        <f t="shared" ref="C1750:AA1750" si="1283">SUM(C1746:C1749)</f>
        <v>0</v>
      </c>
      <c r="D1750" s="21">
        <f t="shared" si="1283"/>
        <v>0</v>
      </c>
      <c r="E1750" s="21">
        <f t="shared" si="1283"/>
        <v>0</v>
      </c>
      <c r="F1750" s="21">
        <f t="shared" si="1283"/>
        <v>0</v>
      </c>
      <c r="G1750" s="21">
        <f t="shared" si="1283"/>
        <v>0</v>
      </c>
      <c r="H1750" s="21">
        <f t="shared" si="1283"/>
        <v>0</v>
      </c>
      <c r="I1750" s="21">
        <f t="shared" si="1283"/>
        <v>0</v>
      </c>
      <c r="J1750" s="21">
        <f t="shared" si="1283"/>
        <v>0</v>
      </c>
      <c r="K1750" s="21">
        <f t="shared" si="1283"/>
        <v>0</v>
      </c>
      <c r="L1750" s="21">
        <f t="shared" si="1283"/>
        <v>0</v>
      </c>
      <c r="M1750" s="21">
        <f t="shared" si="1283"/>
        <v>0</v>
      </c>
      <c r="N1750" s="21">
        <f t="shared" si="1283"/>
        <v>0</v>
      </c>
      <c r="O1750" s="21">
        <f t="shared" si="1283"/>
        <v>0</v>
      </c>
      <c r="P1750" s="21">
        <f t="shared" si="1283"/>
        <v>0</v>
      </c>
      <c r="Q1750" s="21">
        <f t="shared" si="1283"/>
        <v>0</v>
      </c>
      <c r="R1750" s="21">
        <f t="shared" si="1283"/>
        <v>0</v>
      </c>
      <c r="S1750" s="21">
        <f t="shared" si="1283"/>
        <v>0</v>
      </c>
      <c r="T1750" s="21">
        <f t="shared" si="1283"/>
        <v>0</v>
      </c>
      <c r="U1750" s="21">
        <f t="shared" si="1283"/>
        <v>0</v>
      </c>
      <c r="V1750" s="21">
        <f t="shared" si="1283"/>
        <v>0</v>
      </c>
      <c r="W1750" s="21">
        <f t="shared" si="1283"/>
        <v>0</v>
      </c>
      <c r="X1750" s="21">
        <f t="shared" si="1283"/>
        <v>0</v>
      </c>
      <c r="Y1750" s="21">
        <f t="shared" si="1283"/>
        <v>0</v>
      </c>
      <c r="Z1750" s="21">
        <f t="shared" si="1283"/>
        <v>0</v>
      </c>
      <c r="AA1750" s="21">
        <f t="shared" si="1283"/>
        <v>0</v>
      </c>
      <c r="AB1750" s="22"/>
      <c r="AC1750" s="15"/>
    </row>
    <row r="1751" spans="1:29" s="16" customFormat="1" ht="18" hidden="1" customHeight="1" x14ac:dyDescent="0.25">
      <c r="A1751" s="23" t="s">
        <v>41</v>
      </c>
      <c r="B1751" s="14">
        <f>[1]consoCURRENT!E35454</f>
        <v>0</v>
      </c>
      <c r="C1751" s="14">
        <f>[1]consoCURRENT!F35454</f>
        <v>0</v>
      </c>
      <c r="D1751" s="14">
        <f>[1]consoCURRENT!G35454</f>
        <v>0</v>
      </c>
      <c r="E1751" s="14">
        <f>[1]consoCURRENT!H35454</f>
        <v>0</v>
      </c>
      <c r="F1751" s="14">
        <f>[1]consoCURRENT!I35454</f>
        <v>0</v>
      </c>
      <c r="G1751" s="14">
        <f>[1]consoCURRENT!J35454</f>
        <v>0</v>
      </c>
      <c r="H1751" s="14">
        <f>[1]consoCURRENT!K35454</f>
        <v>0</v>
      </c>
      <c r="I1751" s="14">
        <f>[1]consoCURRENT!L35454</f>
        <v>0</v>
      </c>
      <c r="J1751" s="14">
        <f>[1]consoCURRENT!M35454</f>
        <v>0</v>
      </c>
      <c r="K1751" s="14">
        <f>[1]consoCURRENT!N35454</f>
        <v>0</v>
      </c>
      <c r="L1751" s="14">
        <f>[1]consoCURRENT!O35454</f>
        <v>0</v>
      </c>
      <c r="M1751" s="14">
        <f>[1]consoCURRENT!P35454</f>
        <v>0</v>
      </c>
      <c r="N1751" s="14">
        <f>[1]consoCURRENT!Q35454</f>
        <v>0</v>
      </c>
      <c r="O1751" s="14">
        <f>[1]consoCURRENT!R35454</f>
        <v>0</v>
      </c>
      <c r="P1751" s="14">
        <f>[1]consoCURRENT!S35454</f>
        <v>0</v>
      </c>
      <c r="Q1751" s="14">
        <f>[1]consoCURRENT!T35454</f>
        <v>0</v>
      </c>
      <c r="R1751" s="14">
        <f>[1]consoCURRENT!U35454</f>
        <v>0</v>
      </c>
      <c r="S1751" s="14">
        <f>[1]consoCURRENT!V35454</f>
        <v>0</v>
      </c>
      <c r="T1751" s="14">
        <f>[1]consoCURRENT!W35454</f>
        <v>0</v>
      </c>
      <c r="U1751" s="14">
        <f>[1]consoCURRENT!X35454</f>
        <v>0</v>
      </c>
      <c r="V1751" s="14">
        <f>[1]consoCURRENT!Y35454</f>
        <v>0</v>
      </c>
      <c r="W1751" s="14">
        <f>[1]consoCURRENT!Z35454</f>
        <v>0</v>
      </c>
      <c r="X1751" s="14">
        <f>[1]consoCURRENT!AA35454</f>
        <v>0</v>
      </c>
      <c r="Y1751" s="14">
        <f>[1]consoCURRENT!AB35454</f>
        <v>0</v>
      </c>
      <c r="Z1751" s="14">
        <f>[1]consoCURRENT!AC35454</f>
        <v>0</v>
      </c>
      <c r="AA1751" s="14">
        <f t="shared" ref="AA1751" si="1284">B1751-Z1751</f>
        <v>0</v>
      </c>
      <c r="AB1751" s="19" t="e">
        <f t="shared" ref="AB1751:AB1752" si="1285">Z1751/B1751</f>
        <v>#DIV/0!</v>
      </c>
      <c r="AC1751" s="15"/>
    </row>
    <row r="1752" spans="1:29" s="16" customFormat="1" ht="18" hidden="1" customHeight="1" x14ac:dyDescent="0.25">
      <c r="A1752" s="20" t="s">
        <v>42</v>
      </c>
      <c r="B1752" s="21">
        <f>B1751+B1750</f>
        <v>0</v>
      </c>
      <c r="C1752" s="21">
        <f t="shared" ref="C1752:AA1752" si="1286">C1751+C1750</f>
        <v>0</v>
      </c>
      <c r="D1752" s="21">
        <f t="shared" si="1286"/>
        <v>0</v>
      </c>
      <c r="E1752" s="21">
        <f t="shared" si="1286"/>
        <v>0</v>
      </c>
      <c r="F1752" s="21">
        <f t="shared" si="1286"/>
        <v>0</v>
      </c>
      <c r="G1752" s="21">
        <f t="shared" si="1286"/>
        <v>0</v>
      </c>
      <c r="H1752" s="21">
        <f t="shared" si="1286"/>
        <v>0</v>
      </c>
      <c r="I1752" s="21">
        <f t="shared" si="1286"/>
        <v>0</v>
      </c>
      <c r="J1752" s="21">
        <f t="shared" si="1286"/>
        <v>0</v>
      </c>
      <c r="K1752" s="21">
        <f t="shared" si="1286"/>
        <v>0</v>
      </c>
      <c r="L1752" s="21">
        <f t="shared" si="1286"/>
        <v>0</v>
      </c>
      <c r="M1752" s="21">
        <f t="shared" si="1286"/>
        <v>0</v>
      </c>
      <c r="N1752" s="21">
        <f t="shared" si="1286"/>
        <v>0</v>
      </c>
      <c r="O1752" s="21">
        <f t="shared" si="1286"/>
        <v>0</v>
      </c>
      <c r="P1752" s="21">
        <f t="shared" si="1286"/>
        <v>0</v>
      </c>
      <c r="Q1752" s="21">
        <f t="shared" si="1286"/>
        <v>0</v>
      </c>
      <c r="R1752" s="21">
        <f t="shared" si="1286"/>
        <v>0</v>
      </c>
      <c r="S1752" s="21">
        <f t="shared" si="1286"/>
        <v>0</v>
      </c>
      <c r="T1752" s="21">
        <f t="shared" si="1286"/>
        <v>0</v>
      </c>
      <c r="U1752" s="21">
        <f t="shared" si="1286"/>
        <v>0</v>
      </c>
      <c r="V1752" s="21">
        <f t="shared" si="1286"/>
        <v>0</v>
      </c>
      <c r="W1752" s="21">
        <f t="shared" si="1286"/>
        <v>0</v>
      </c>
      <c r="X1752" s="21">
        <f t="shared" si="1286"/>
        <v>0</v>
      </c>
      <c r="Y1752" s="21">
        <f t="shared" si="1286"/>
        <v>0</v>
      </c>
      <c r="Z1752" s="21">
        <f t="shared" si="1286"/>
        <v>0</v>
      </c>
      <c r="AA1752" s="21">
        <f t="shared" si="1286"/>
        <v>0</v>
      </c>
      <c r="AB1752" s="22" t="e">
        <f t="shared" si="1285"/>
        <v>#DIV/0!</v>
      </c>
      <c r="AC1752" s="24"/>
    </row>
    <row r="1753" spans="1:29" s="16" customFormat="1" ht="15" hidden="1" customHeight="1" x14ac:dyDescent="0.25">
      <c r="A1753" s="13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5"/>
    </row>
    <row r="1754" spans="1:29" s="16" customFormat="1" ht="15" customHeight="1" x14ac:dyDescent="0.25">
      <c r="A1754" s="13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5"/>
    </row>
    <row r="1755" spans="1:29" s="16" customFormat="1" ht="32.450000000000003" customHeight="1" x14ac:dyDescent="0.25">
      <c r="A1755" s="17" t="s">
        <v>110</v>
      </c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5"/>
    </row>
    <row r="1756" spans="1:29" s="16" customFormat="1" ht="18" customHeight="1" x14ac:dyDescent="0.2">
      <c r="A1756" s="18" t="s">
        <v>36</v>
      </c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>
        <f>B1756-Z1756</f>
        <v>0</v>
      </c>
      <c r="AB1756" s="19"/>
      <c r="AC1756" s="15"/>
    </row>
    <row r="1757" spans="1:29" s="16" customFormat="1" ht="18" customHeight="1" x14ac:dyDescent="0.2">
      <c r="A1757" s="18" t="s">
        <v>37</v>
      </c>
      <c r="B1757" s="14">
        <f>[1]consoCURRENT!E35729</f>
        <v>26793579</v>
      </c>
      <c r="C1757" s="14">
        <f>[1]consoCURRENT!F35729</f>
        <v>26793579</v>
      </c>
      <c r="D1757" s="14">
        <f>[1]consoCURRENT!G35729</f>
        <v>0</v>
      </c>
      <c r="E1757" s="14">
        <f>[1]consoCURRENT!H35729</f>
        <v>26793579</v>
      </c>
      <c r="F1757" s="14">
        <f>[1]consoCURRENT!I35729</f>
        <v>0</v>
      </c>
      <c r="G1757" s="14">
        <f>[1]consoCURRENT!J35729</f>
        <v>0</v>
      </c>
      <c r="H1757" s="14">
        <f>[1]consoCURRENT!K35729</f>
        <v>0</v>
      </c>
      <c r="I1757" s="14">
        <f>[1]consoCURRENT!L35729</f>
        <v>0</v>
      </c>
      <c r="J1757" s="14">
        <f>[1]consoCURRENT!M35729</f>
        <v>0</v>
      </c>
      <c r="K1757" s="14">
        <f>[1]consoCURRENT!N35729</f>
        <v>0</v>
      </c>
      <c r="L1757" s="14">
        <f>[1]consoCURRENT!O35729</f>
        <v>0</v>
      </c>
      <c r="M1757" s="14">
        <f>[1]consoCURRENT!P35729</f>
        <v>0</v>
      </c>
      <c r="N1757" s="14">
        <f>[1]consoCURRENT!Q35729</f>
        <v>0</v>
      </c>
      <c r="O1757" s="14">
        <f>[1]consoCURRENT!R35729</f>
        <v>26793579</v>
      </c>
      <c r="P1757" s="14">
        <f>[1]consoCURRENT!S35729</f>
        <v>0</v>
      </c>
      <c r="Q1757" s="14">
        <f>[1]consoCURRENT!T35729</f>
        <v>0</v>
      </c>
      <c r="R1757" s="14">
        <f>[1]consoCURRENT!U35729</f>
        <v>0</v>
      </c>
      <c r="S1757" s="14">
        <f>[1]consoCURRENT!V35729</f>
        <v>0</v>
      </c>
      <c r="T1757" s="14">
        <f>[1]consoCURRENT!W35729</f>
        <v>0</v>
      </c>
      <c r="U1757" s="14">
        <f>[1]consoCURRENT!X35729</f>
        <v>0</v>
      </c>
      <c r="V1757" s="14">
        <f>[1]consoCURRENT!Y35729</f>
        <v>0</v>
      </c>
      <c r="W1757" s="14">
        <f>[1]consoCURRENT!Z35729</f>
        <v>0</v>
      </c>
      <c r="X1757" s="14">
        <f>[1]consoCURRENT!AA35729</f>
        <v>0</v>
      </c>
      <c r="Y1757" s="14">
        <f>[1]consoCURRENT!AB35729</f>
        <v>0</v>
      </c>
      <c r="Z1757" s="14">
        <f t="shared" ref="Z1757" si="1287">SUM(M1757:Y1757)</f>
        <v>26793579</v>
      </c>
      <c r="AA1757" s="14">
        <f t="shared" ref="AA1757:AA1759" si="1288">B1757-Z1757</f>
        <v>0</v>
      </c>
      <c r="AB1757" s="19">
        <f t="shared" ref="AB1757:AB1762" si="1289">Z1757/B1757</f>
        <v>1</v>
      </c>
      <c r="AC1757" s="15"/>
    </row>
    <row r="1758" spans="1:29" s="16" customFormat="1" ht="18" customHeight="1" x14ac:dyDescent="0.2">
      <c r="A1758" s="18" t="s">
        <v>38</v>
      </c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>
        <f t="shared" si="1288"/>
        <v>0</v>
      </c>
      <c r="AB1758" s="19"/>
      <c r="AC1758" s="15"/>
    </row>
    <row r="1759" spans="1:29" s="16" customFormat="1" ht="18" customHeight="1" x14ac:dyDescent="0.2">
      <c r="A1759" s="18" t="s">
        <v>39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>
        <f t="shared" si="1288"/>
        <v>0</v>
      </c>
      <c r="AB1759" s="19"/>
      <c r="AC1759" s="15"/>
    </row>
    <row r="1760" spans="1:29" s="16" customFormat="1" ht="22.9" hidden="1" customHeight="1" x14ac:dyDescent="0.25">
      <c r="A1760" s="20" t="s">
        <v>40</v>
      </c>
      <c r="B1760" s="21">
        <f>SUM(B1756:B1759)</f>
        <v>26793579</v>
      </c>
      <c r="C1760" s="21">
        <f t="shared" ref="C1760:AA1760" si="1290">SUM(C1756:C1759)</f>
        <v>26793579</v>
      </c>
      <c r="D1760" s="21">
        <f t="shared" si="1290"/>
        <v>0</v>
      </c>
      <c r="E1760" s="21">
        <f t="shared" si="1290"/>
        <v>26793579</v>
      </c>
      <c r="F1760" s="21">
        <f t="shared" si="1290"/>
        <v>0</v>
      </c>
      <c r="G1760" s="21">
        <f t="shared" si="1290"/>
        <v>0</v>
      </c>
      <c r="H1760" s="21">
        <f t="shared" si="1290"/>
        <v>0</v>
      </c>
      <c r="I1760" s="21">
        <f t="shared" si="1290"/>
        <v>0</v>
      </c>
      <c r="J1760" s="21">
        <f t="shared" si="1290"/>
        <v>0</v>
      </c>
      <c r="K1760" s="21">
        <f t="shared" si="1290"/>
        <v>0</v>
      </c>
      <c r="L1760" s="21">
        <f t="shared" si="1290"/>
        <v>0</v>
      </c>
      <c r="M1760" s="21">
        <f t="shared" si="1290"/>
        <v>0</v>
      </c>
      <c r="N1760" s="21">
        <f t="shared" si="1290"/>
        <v>0</v>
      </c>
      <c r="O1760" s="21">
        <f t="shared" si="1290"/>
        <v>26793579</v>
      </c>
      <c r="P1760" s="21">
        <f t="shared" si="1290"/>
        <v>0</v>
      </c>
      <c r="Q1760" s="21">
        <f t="shared" si="1290"/>
        <v>0</v>
      </c>
      <c r="R1760" s="21">
        <f t="shared" si="1290"/>
        <v>0</v>
      </c>
      <c r="S1760" s="21">
        <f t="shared" si="1290"/>
        <v>0</v>
      </c>
      <c r="T1760" s="21">
        <f t="shared" si="1290"/>
        <v>0</v>
      </c>
      <c r="U1760" s="21">
        <f t="shared" si="1290"/>
        <v>0</v>
      </c>
      <c r="V1760" s="21">
        <f t="shared" si="1290"/>
        <v>0</v>
      </c>
      <c r="W1760" s="21">
        <f t="shared" si="1290"/>
        <v>0</v>
      </c>
      <c r="X1760" s="21">
        <f t="shared" si="1290"/>
        <v>0</v>
      </c>
      <c r="Y1760" s="21">
        <f t="shared" si="1290"/>
        <v>0</v>
      </c>
      <c r="Z1760" s="21">
        <f t="shared" si="1290"/>
        <v>26793579</v>
      </c>
      <c r="AA1760" s="21">
        <f t="shared" si="1290"/>
        <v>0</v>
      </c>
      <c r="AB1760" s="22">
        <f t="shared" si="1289"/>
        <v>1</v>
      </c>
      <c r="AC1760" s="15"/>
    </row>
    <row r="1761" spans="1:29" s="16" customFormat="1" ht="18" hidden="1" customHeight="1" x14ac:dyDescent="0.25">
      <c r="A1761" s="23" t="s">
        <v>41</v>
      </c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>
        <f t="shared" ref="AA1761" si="1291">B1761-Z1761</f>
        <v>0</v>
      </c>
      <c r="AB1761" s="19" t="e">
        <f t="shared" si="1289"/>
        <v>#DIV/0!</v>
      </c>
      <c r="AC1761" s="15"/>
    </row>
    <row r="1762" spans="1:29" s="16" customFormat="1" ht="18" customHeight="1" x14ac:dyDescent="0.25">
      <c r="A1762" s="20" t="s">
        <v>42</v>
      </c>
      <c r="B1762" s="21">
        <f>B1761+B1760</f>
        <v>26793579</v>
      </c>
      <c r="C1762" s="21">
        <f t="shared" ref="C1762:AA1762" si="1292">C1761+C1760</f>
        <v>26793579</v>
      </c>
      <c r="D1762" s="21">
        <f t="shared" si="1292"/>
        <v>0</v>
      </c>
      <c r="E1762" s="21">
        <f t="shared" si="1292"/>
        <v>26793579</v>
      </c>
      <c r="F1762" s="21">
        <f t="shared" si="1292"/>
        <v>0</v>
      </c>
      <c r="G1762" s="21">
        <f t="shared" si="1292"/>
        <v>0</v>
      </c>
      <c r="H1762" s="21">
        <f t="shared" si="1292"/>
        <v>0</v>
      </c>
      <c r="I1762" s="21">
        <f t="shared" si="1292"/>
        <v>0</v>
      </c>
      <c r="J1762" s="21">
        <f t="shared" si="1292"/>
        <v>0</v>
      </c>
      <c r="K1762" s="21">
        <f t="shared" si="1292"/>
        <v>0</v>
      </c>
      <c r="L1762" s="21">
        <f t="shared" si="1292"/>
        <v>0</v>
      </c>
      <c r="M1762" s="21">
        <f t="shared" si="1292"/>
        <v>0</v>
      </c>
      <c r="N1762" s="21">
        <f t="shared" si="1292"/>
        <v>0</v>
      </c>
      <c r="O1762" s="21">
        <f t="shared" si="1292"/>
        <v>26793579</v>
      </c>
      <c r="P1762" s="21">
        <f t="shared" si="1292"/>
        <v>0</v>
      </c>
      <c r="Q1762" s="21">
        <f t="shared" si="1292"/>
        <v>0</v>
      </c>
      <c r="R1762" s="21">
        <f t="shared" si="1292"/>
        <v>0</v>
      </c>
      <c r="S1762" s="21">
        <f t="shared" si="1292"/>
        <v>0</v>
      </c>
      <c r="T1762" s="21">
        <f t="shared" si="1292"/>
        <v>0</v>
      </c>
      <c r="U1762" s="21">
        <f t="shared" si="1292"/>
        <v>0</v>
      </c>
      <c r="V1762" s="21">
        <f t="shared" si="1292"/>
        <v>0</v>
      </c>
      <c r="W1762" s="21">
        <f t="shared" si="1292"/>
        <v>0</v>
      </c>
      <c r="X1762" s="21">
        <f t="shared" si="1292"/>
        <v>0</v>
      </c>
      <c r="Y1762" s="21">
        <f t="shared" si="1292"/>
        <v>0</v>
      </c>
      <c r="Z1762" s="21">
        <f t="shared" si="1292"/>
        <v>26793579</v>
      </c>
      <c r="AA1762" s="21">
        <f t="shared" si="1292"/>
        <v>0</v>
      </c>
      <c r="AB1762" s="22">
        <f t="shared" si="1289"/>
        <v>1</v>
      </c>
      <c r="AC1762" s="24"/>
    </row>
    <row r="1763" spans="1:29" s="16" customFormat="1" ht="15" customHeight="1" x14ac:dyDescent="0.25">
      <c r="A1763" s="13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5"/>
    </row>
    <row r="1764" spans="1:29" s="16" customFormat="1" ht="15" customHeight="1" x14ac:dyDescent="0.25">
      <c r="A1764" s="13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5"/>
    </row>
    <row r="1765" spans="1:29" s="16" customFormat="1" ht="15" hidden="1" customHeight="1" x14ac:dyDescent="0.25">
      <c r="A1765" s="17" t="s">
        <v>111</v>
      </c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5"/>
    </row>
    <row r="1766" spans="1:29" s="16" customFormat="1" ht="18" hidden="1" customHeight="1" x14ac:dyDescent="0.2">
      <c r="A1766" s="18" t="s">
        <v>36</v>
      </c>
      <c r="B1766" s="14">
        <f>B1756+B1726</f>
        <v>0</v>
      </c>
      <c r="C1766" s="14">
        <f t="shared" ref="C1766:Y1766" si="1293">C1756+C1726</f>
        <v>0</v>
      </c>
      <c r="D1766" s="14">
        <f t="shared" si="1293"/>
        <v>0</v>
      </c>
      <c r="E1766" s="14">
        <f t="shared" si="1293"/>
        <v>0</v>
      </c>
      <c r="F1766" s="14">
        <f t="shared" si="1293"/>
        <v>0</v>
      </c>
      <c r="G1766" s="14">
        <f t="shared" si="1293"/>
        <v>0</v>
      </c>
      <c r="H1766" s="14">
        <f t="shared" si="1293"/>
        <v>0</v>
      </c>
      <c r="I1766" s="14">
        <f t="shared" si="1293"/>
        <v>0</v>
      </c>
      <c r="J1766" s="14">
        <f t="shared" si="1293"/>
        <v>0</v>
      </c>
      <c r="K1766" s="14">
        <f t="shared" si="1293"/>
        <v>0</v>
      </c>
      <c r="L1766" s="14">
        <f t="shared" si="1293"/>
        <v>0</v>
      </c>
      <c r="M1766" s="14">
        <f t="shared" si="1293"/>
        <v>0</v>
      </c>
      <c r="N1766" s="14">
        <f t="shared" si="1293"/>
        <v>0</v>
      </c>
      <c r="O1766" s="14">
        <f t="shared" si="1293"/>
        <v>0</v>
      </c>
      <c r="P1766" s="14">
        <f t="shared" si="1293"/>
        <v>0</v>
      </c>
      <c r="Q1766" s="14">
        <f t="shared" si="1293"/>
        <v>0</v>
      </c>
      <c r="R1766" s="14">
        <f t="shared" si="1293"/>
        <v>0</v>
      </c>
      <c r="S1766" s="14">
        <f t="shared" si="1293"/>
        <v>0</v>
      </c>
      <c r="T1766" s="14">
        <f t="shared" si="1293"/>
        <v>0</v>
      </c>
      <c r="U1766" s="14">
        <f t="shared" si="1293"/>
        <v>0</v>
      </c>
      <c r="V1766" s="14">
        <f t="shared" si="1293"/>
        <v>0</v>
      </c>
      <c r="W1766" s="14">
        <f t="shared" si="1293"/>
        <v>0</v>
      </c>
      <c r="X1766" s="14">
        <f t="shared" si="1293"/>
        <v>0</v>
      </c>
      <c r="Y1766" s="14">
        <f t="shared" si="1293"/>
        <v>0</v>
      </c>
      <c r="Z1766" s="14">
        <f>SUM(M1766:Y1766)</f>
        <v>0</v>
      </c>
      <c r="AA1766" s="14">
        <f>B1766-Z1766</f>
        <v>0</v>
      </c>
      <c r="AB1766" s="19"/>
      <c r="AC1766" s="15"/>
    </row>
    <row r="1767" spans="1:29" s="16" customFormat="1" ht="18" hidden="1" customHeight="1" x14ac:dyDescent="0.2">
      <c r="A1767" s="18" t="s">
        <v>37</v>
      </c>
      <c r="B1767" s="14">
        <f t="shared" ref="B1767:Y1769" si="1294">B1757+B1727</f>
        <v>26793579</v>
      </c>
      <c r="C1767" s="14">
        <f t="shared" si="1294"/>
        <v>26793579</v>
      </c>
      <c r="D1767" s="14">
        <f t="shared" si="1294"/>
        <v>0</v>
      </c>
      <c r="E1767" s="14">
        <f t="shared" si="1294"/>
        <v>26793579</v>
      </c>
      <c r="F1767" s="14">
        <f t="shared" si="1294"/>
        <v>0</v>
      </c>
      <c r="G1767" s="14">
        <f t="shared" si="1294"/>
        <v>0</v>
      </c>
      <c r="H1767" s="14">
        <f t="shared" si="1294"/>
        <v>0</v>
      </c>
      <c r="I1767" s="14">
        <f t="shared" si="1294"/>
        <v>0</v>
      </c>
      <c r="J1767" s="14">
        <f t="shared" si="1294"/>
        <v>0</v>
      </c>
      <c r="K1767" s="14">
        <f t="shared" si="1294"/>
        <v>0</v>
      </c>
      <c r="L1767" s="14">
        <f t="shared" si="1294"/>
        <v>0</v>
      </c>
      <c r="M1767" s="14">
        <f t="shared" si="1294"/>
        <v>0</v>
      </c>
      <c r="N1767" s="14">
        <f t="shared" si="1294"/>
        <v>0</v>
      </c>
      <c r="O1767" s="14">
        <f t="shared" si="1294"/>
        <v>26793579</v>
      </c>
      <c r="P1767" s="14">
        <f t="shared" si="1294"/>
        <v>0</v>
      </c>
      <c r="Q1767" s="14">
        <f t="shared" si="1294"/>
        <v>0</v>
      </c>
      <c r="R1767" s="14">
        <f t="shared" si="1294"/>
        <v>0</v>
      </c>
      <c r="S1767" s="14">
        <f t="shared" si="1294"/>
        <v>0</v>
      </c>
      <c r="T1767" s="14">
        <f t="shared" si="1294"/>
        <v>0</v>
      </c>
      <c r="U1767" s="14">
        <f t="shared" si="1294"/>
        <v>0</v>
      </c>
      <c r="V1767" s="14">
        <f t="shared" si="1294"/>
        <v>0</v>
      </c>
      <c r="W1767" s="14">
        <f t="shared" si="1294"/>
        <v>0</v>
      </c>
      <c r="X1767" s="14">
        <f t="shared" si="1294"/>
        <v>0</v>
      </c>
      <c r="Y1767" s="14">
        <f t="shared" si="1294"/>
        <v>0</v>
      </c>
      <c r="Z1767" s="14">
        <f t="shared" ref="Z1767:Z1769" si="1295">SUM(M1767:Y1767)</f>
        <v>26793579</v>
      </c>
      <c r="AA1767" s="14">
        <f t="shared" ref="AA1767:AA1769" si="1296">B1767-Z1767</f>
        <v>0</v>
      </c>
      <c r="AB1767" s="19">
        <f t="shared" ref="AB1767" si="1297">Z1767/B1767</f>
        <v>1</v>
      </c>
      <c r="AC1767" s="15"/>
    </row>
    <row r="1768" spans="1:29" s="16" customFormat="1" ht="18" hidden="1" customHeight="1" x14ac:dyDescent="0.2">
      <c r="A1768" s="18" t="s">
        <v>38</v>
      </c>
      <c r="B1768" s="14">
        <f t="shared" si="1294"/>
        <v>0</v>
      </c>
      <c r="C1768" s="14">
        <f t="shared" si="1294"/>
        <v>0</v>
      </c>
      <c r="D1768" s="14">
        <f t="shared" si="1294"/>
        <v>0</v>
      </c>
      <c r="E1768" s="14">
        <f t="shared" si="1294"/>
        <v>0</v>
      </c>
      <c r="F1768" s="14">
        <f t="shared" si="1294"/>
        <v>0</v>
      </c>
      <c r="G1768" s="14">
        <f t="shared" si="1294"/>
        <v>0</v>
      </c>
      <c r="H1768" s="14">
        <f t="shared" si="1294"/>
        <v>0</v>
      </c>
      <c r="I1768" s="14">
        <f t="shared" si="1294"/>
        <v>0</v>
      </c>
      <c r="J1768" s="14">
        <f t="shared" si="1294"/>
        <v>0</v>
      </c>
      <c r="K1768" s="14">
        <f t="shared" si="1294"/>
        <v>0</v>
      </c>
      <c r="L1768" s="14">
        <f t="shared" si="1294"/>
        <v>0</v>
      </c>
      <c r="M1768" s="14">
        <f t="shared" si="1294"/>
        <v>0</v>
      </c>
      <c r="N1768" s="14">
        <f t="shared" si="1294"/>
        <v>0</v>
      </c>
      <c r="O1768" s="14">
        <f t="shared" si="1294"/>
        <v>0</v>
      </c>
      <c r="P1768" s="14">
        <f t="shared" si="1294"/>
        <v>0</v>
      </c>
      <c r="Q1768" s="14">
        <f t="shared" si="1294"/>
        <v>0</v>
      </c>
      <c r="R1768" s="14">
        <f t="shared" si="1294"/>
        <v>0</v>
      </c>
      <c r="S1768" s="14">
        <f t="shared" si="1294"/>
        <v>0</v>
      </c>
      <c r="T1768" s="14">
        <f t="shared" si="1294"/>
        <v>0</v>
      </c>
      <c r="U1768" s="14">
        <f t="shared" si="1294"/>
        <v>0</v>
      </c>
      <c r="V1768" s="14">
        <f t="shared" si="1294"/>
        <v>0</v>
      </c>
      <c r="W1768" s="14">
        <f t="shared" si="1294"/>
        <v>0</v>
      </c>
      <c r="X1768" s="14">
        <f t="shared" si="1294"/>
        <v>0</v>
      </c>
      <c r="Y1768" s="14">
        <f t="shared" si="1294"/>
        <v>0</v>
      </c>
      <c r="Z1768" s="14">
        <f t="shared" si="1295"/>
        <v>0</v>
      </c>
      <c r="AA1768" s="14">
        <f t="shared" si="1296"/>
        <v>0</v>
      </c>
      <c r="AB1768" s="19"/>
      <c r="AC1768" s="15"/>
    </row>
    <row r="1769" spans="1:29" s="16" customFormat="1" ht="18" hidden="1" customHeight="1" x14ac:dyDescent="0.2">
      <c r="A1769" s="18" t="s">
        <v>39</v>
      </c>
      <c r="B1769" s="14">
        <f t="shared" si="1294"/>
        <v>0</v>
      </c>
      <c r="C1769" s="14">
        <f t="shared" si="1294"/>
        <v>0</v>
      </c>
      <c r="D1769" s="14">
        <f t="shared" si="1294"/>
        <v>0</v>
      </c>
      <c r="E1769" s="14">
        <f t="shared" si="1294"/>
        <v>0</v>
      </c>
      <c r="F1769" s="14">
        <f t="shared" si="1294"/>
        <v>0</v>
      </c>
      <c r="G1769" s="14">
        <f t="shared" si="1294"/>
        <v>0</v>
      </c>
      <c r="H1769" s="14">
        <f t="shared" si="1294"/>
        <v>0</v>
      </c>
      <c r="I1769" s="14">
        <f t="shared" si="1294"/>
        <v>0</v>
      </c>
      <c r="J1769" s="14">
        <f t="shared" si="1294"/>
        <v>0</v>
      </c>
      <c r="K1769" s="14">
        <f t="shared" si="1294"/>
        <v>0</v>
      </c>
      <c r="L1769" s="14">
        <f t="shared" si="1294"/>
        <v>0</v>
      </c>
      <c r="M1769" s="14">
        <f t="shared" si="1294"/>
        <v>0</v>
      </c>
      <c r="N1769" s="14">
        <f t="shared" si="1294"/>
        <v>0</v>
      </c>
      <c r="O1769" s="14">
        <f t="shared" si="1294"/>
        <v>0</v>
      </c>
      <c r="P1769" s="14">
        <f t="shared" si="1294"/>
        <v>0</v>
      </c>
      <c r="Q1769" s="14">
        <f t="shared" si="1294"/>
        <v>0</v>
      </c>
      <c r="R1769" s="14">
        <f t="shared" si="1294"/>
        <v>0</v>
      </c>
      <c r="S1769" s="14">
        <f t="shared" si="1294"/>
        <v>0</v>
      </c>
      <c r="T1769" s="14">
        <f t="shared" si="1294"/>
        <v>0</v>
      </c>
      <c r="U1769" s="14">
        <f t="shared" si="1294"/>
        <v>0</v>
      </c>
      <c r="V1769" s="14">
        <f t="shared" si="1294"/>
        <v>0</v>
      </c>
      <c r="W1769" s="14">
        <f t="shared" si="1294"/>
        <v>0</v>
      </c>
      <c r="X1769" s="14">
        <f t="shared" si="1294"/>
        <v>0</v>
      </c>
      <c r="Y1769" s="14">
        <f t="shared" si="1294"/>
        <v>0</v>
      </c>
      <c r="Z1769" s="14">
        <f t="shared" si="1295"/>
        <v>0</v>
      </c>
      <c r="AA1769" s="14">
        <f t="shared" si="1296"/>
        <v>0</v>
      </c>
      <c r="AB1769" s="19"/>
      <c r="AC1769" s="15"/>
    </row>
    <row r="1770" spans="1:29" s="16" customFormat="1" ht="21.6" hidden="1" customHeight="1" x14ac:dyDescent="0.25">
      <c r="A1770" s="20" t="s">
        <v>40</v>
      </c>
      <c r="B1770" s="21">
        <f>SUM(B1766:B1769)</f>
        <v>26793579</v>
      </c>
      <c r="C1770" s="21">
        <f t="shared" ref="C1770:AA1770" si="1298">SUM(C1766:C1769)</f>
        <v>26793579</v>
      </c>
      <c r="D1770" s="21">
        <f t="shared" si="1298"/>
        <v>0</v>
      </c>
      <c r="E1770" s="21">
        <f t="shared" si="1298"/>
        <v>26793579</v>
      </c>
      <c r="F1770" s="21">
        <f t="shared" si="1298"/>
        <v>0</v>
      </c>
      <c r="G1770" s="21">
        <f t="shared" si="1298"/>
        <v>0</v>
      </c>
      <c r="H1770" s="21">
        <f t="shared" si="1298"/>
        <v>0</v>
      </c>
      <c r="I1770" s="21">
        <f t="shared" si="1298"/>
        <v>0</v>
      </c>
      <c r="J1770" s="21">
        <f t="shared" si="1298"/>
        <v>0</v>
      </c>
      <c r="K1770" s="21">
        <f t="shared" si="1298"/>
        <v>0</v>
      </c>
      <c r="L1770" s="21">
        <f t="shared" si="1298"/>
        <v>0</v>
      </c>
      <c r="M1770" s="21">
        <f t="shared" si="1298"/>
        <v>0</v>
      </c>
      <c r="N1770" s="21">
        <f t="shared" si="1298"/>
        <v>0</v>
      </c>
      <c r="O1770" s="21">
        <f t="shared" si="1298"/>
        <v>26793579</v>
      </c>
      <c r="P1770" s="21">
        <f t="shared" si="1298"/>
        <v>0</v>
      </c>
      <c r="Q1770" s="21">
        <f t="shared" si="1298"/>
        <v>0</v>
      </c>
      <c r="R1770" s="21">
        <f t="shared" si="1298"/>
        <v>0</v>
      </c>
      <c r="S1770" s="21">
        <f t="shared" si="1298"/>
        <v>0</v>
      </c>
      <c r="T1770" s="21">
        <f t="shared" si="1298"/>
        <v>0</v>
      </c>
      <c r="U1770" s="21">
        <f t="shared" si="1298"/>
        <v>0</v>
      </c>
      <c r="V1770" s="21">
        <f t="shared" si="1298"/>
        <v>0</v>
      </c>
      <c r="W1770" s="21">
        <f t="shared" si="1298"/>
        <v>0</v>
      </c>
      <c r="X1770" s="21">
        <f t="shared" si="1298"/>
        <v>0</v>
      </c>
      <c r="Y1770" s="21">
        <f t="shared" si="1298"/>
        <v>0</v>
      </c>
      <c r="Z1770" s="21">
        <f t="shared" si="1298"/>
        <v>26793579</v>
      </c>
      <c r="AA1770" s="21">
        <f t="shared" si="1298"/>
        <v>0</v>
      </c>
      <c r="AB1770" s="22"/>
      <c r="AC1770" s="15"/>
    </row>
    <row r="1771" spans="1:29" s="16" customFormat="1" ht="23.45" hidden="1" customHeight="1" x14ac:dyDescent="0.25">
      <c r="A1771" s="23" t="s">
        <v>41</v>
      </c>
      <c r="B1771" s="14">
        <f t="shared" ref="B1771:Y1771" si="1299">B1761+B1731</f>
        <v>0</v>
      </c>
      <c r="C1771" s="14">
        <f t="shared" si="1299"/>
        <v>0</v>
      </c>
      <c r="D1771" s="14">
        <f t="shared" si="1299"/>
        <v>0</v>
      </c>
      <c r="E1771" s="14">
        <f t="shared" si="1299"/>
        <v>0</v>
      </c>
      <c r="F1771" s="14">
        <f t="shared" si="1299"/>
        <v>0</v>
      </c>
      <c r="G1771" s="14">
        <f t="shared" si="1299"/>
        <v>0</v>
      </c>
      <c r="H1771" s="14">
        <f t="shared" si="1299"/>
        <v>0</v>
      </c>
      <c r="I1771" s="14">
        <f t="shared" si="1299"/>
        <v>0</v>
      </c>
      <c r="J1771" s="14">
        <f t="shared" si="1299"/>
        <v>0</v>
      </c>
      <c r="K1771" s="14">
        <f t="shared" si="1299"/>
        <v>0</v>
      </c>
      <c r="L1771" s="14">
        <f t="shared" si="1299"/>
        <v>0</v>
      </c>
      <c r="M1771" s="14">
        <f t="shared" si="1299"/>
        <v>0</v>
      </c>
      <c r="N1771" s="14">
        <f t="shared" si="1299"/>
        <v>0</v>
      </c>
      <c r="O1771" s="14">
        <f t="shared" si="1299"/>
        <v>0</v>
      </c>
      <c r="P1771" s="14">
        <f t="shared" si="1299"/>
        <v>0</v>
      </c>
      <c r="Q1771" s="14">
        <f t="shared" si="1299"/>
        <v>0</v>
      </c>
      <c r="R1771" s="14">
        <f t="shared" si="1299"/>
        <v>0</v>
      </c>
      <c r="S1771" s="14">
        <f t="shared" si="1299"/>
        <v>0</v>
      </c>
      <c r="T1771" s="14">
        <f t="shared" si="1299"/>
        <v>0</v>
      </c>
      <c r="U1771" s="14">
        <f t="shared" si="1299"/>
        <v>0</v>
      </c>
      <c r="V1771" s="14">
        <f t="shared" si="1299"/>
        <v>0</v>
      </c>
      <c r="W1771" s="14">
        <f t="shared" si="1299"/>
        <v>0</v>
      </c>
      <c r="X1771" s="14">
        <f t="shared" si="1299"/>
        <v>0</v>
      </c>
      <c r="Y1771" s="14">
        <f t="shared" si="1299"/>
        <v>0</v>
      </c>
      <c r="Z1771" s="14">
        <f t="shared" ref="Z1771" si="1300">SUM(M1771:Y1771)</f>
        <v>0</v>
      </c>
      <c r="AA1771" s="14">
        <f t="shared" ref="AA1771" si="1301">B1771-Z1771</f>
        <v>0</v>
      </c>
      <c r="AB1771" s="19" t="e">
        <f t="shared" ref="AB1771:AB1772" si="1302">Z1771/B1771</f>
        <v>#DIV/0!</v>
      </c>
      <c r="AC1771" s="15"/>
    </row>
    <row r="1772" spans="1:29" s="16" customFormat="1" ht="23.45" hidden="1" customHeight="1" x14ac:dyDescent="0.25">
      <c r="A1772" s="20" t="s">
        <v>42</v>
      </c>
      <c r="B1772" s="21">
        <f>B1771+B1770</f>
        <v>26793579</v>
      </c>
      <c r="C1772" s="21">
        <f t="shared" ref="C1772:AA1772" si="1303">C1771+C1770</f>
        <v>26793579</v>
      </c>
      <c r="D1772" s="21">
        <f t="shared" si="1303"/>
        <v>0</v>
      </c>
      <c r="E1772" s="21">
        <f t="shared" si="1303"/>
        <v>26793579</v>
      </c>
      <c r="F1772" s="21">
        <f t="shared" si="1303"/>
        <v>0</v>
      </c>
      <c r="G1772" s="21">
        <f t="shared" si="1303"/>
        <v>0</v>
      </c>
      <c r="H1772" s="21">
        <f t="shared" si="1303"/>
        <v>0</v>
      </c>
      <c r="I1772" s="21">
        <f t="shared" si="1303"/>
        <v>0</v>
      </c>
      <c r="J1772" s="21">
        <f t="shared" si="1303"/>
        <v>0</v>
      </c>
      <c r="K1772" s="21">
        <f t="shared" si="1303"/>
        <v>0</v>
      </c>
      <c r="L1772" s="21">
        <f t="shared" si="1303"/>
        <v>0</v>
      </c>
      <c r="M1772" s="21">
        <f t="shared" si="1303"/>
        <v>0</v>
      </c>
      <c r="N1772" s="21">
        <f t="shared" si="1303"/>
        <v>0</v>
      </c>
      <c r="O1772" s="21">
        <f t="shared" si="1303"/>
        <v>26793579</v>
      </c>
      <c r="P1772" s="21">
        <f t="shared" si="1303"/>
        <v>0</v>
      </c>
      <c r="Q1772" s="21">
        <f t="shared" si="1303"/>
        <v>0</v>
      </c>
      <c r="R1772" s="21">
        <f t="shared" si="1303"/>
        <v>0</v>
      </c>
      <c r="S1772" s="21">
        <f t="shared" si="1303"/>
        <v>0</v>
      </c>
      <c r="T1772" s="21">
        <f t="shared" si="1303"/>
        <v>0</v>
      </c>
      <c r="U1772" s="21">
        <f t="shared" si="1303"/>
        <v>0</v>
      </c>
      <c r="V1772" s="21">
        <f t="shared" si="1303"/>
        <v>0</v>
      </c>
      <c r="W1772" s="21">
        <f t="shared" si="1303"/>
        <v>0</v>
      </c>
      <c r="X1772" s="21">
        <f t="shared" si="1303"/>
        <v>0</v>
      </c>
      <c r="Y1772" s="21">
        <f t="shared" si="1303"/>
        <v>0</v>
      </c>
      <c r="Z1772" s="21">
        <f t="shared" si="1303"/>
        <v>26793579</v>
      </c>
      <c r="AA1772" s="21">
        <f t="shared" si="1303"/>
        <v>0</v>
      </c>
      <c r="AB1772" s="22">
        <f t="shared" si="1302"/>
        <v>1</v>
      </c>
      <c r="AC1772" s="24"/>
    </row>
    <row r="1773" spans="1:29" s="16" customFormat="1" ht="15" hidden="1" customHeight="1" x14ac:dyDescent="0.25">
      <c r="A1773" s="13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5"/>
    </row>
    <row r="1774" spans="1:29" s="16" customFormat="1" ht="15" hidden="1" customHeight="1" x14ac:dyDescent="0.25">
      <c r="A1774" s="13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5"/>
    </row>
    <row r="1775" spans="1:29" s="16" customFormat="1" ht="15" hidden="1" customHeight="1" x14ac:dyDescent="0.25">
      <c r="A1775" s="35" t="s">
        <v>112</v>
      </c>
      <c r="B1775" s="37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5"/>
    </row>
    <row r="1776" spans="1:29" s="16" customFormat="1" ht="15" hidden="1" customHeight="1" x14ac:dyDescent="0.25">
      <c r="A1776" s="35"/>
      <c r="B1776" s="37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5"/>
    </row>
    <row r="1777" spans="1:29" s="16" customFormat="1" ht="15" hidden="1" customHeight="1" x14ac:dyDescent="0.2">
      <c r="A1777" s="26"/>
      <c r="B1777" s="37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hidden="1" customHeight="1" x14ac:dyDescent="0.25">
      <c r="A1778" s="17" t="s">
        <v>113</v>
      </c>
      <c r="B1778" s="38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8" hidden="1" customHeight="1" x14ac:dyDescent="0.2">
      <c r="A1779" s="18" t="s">
        <v>36</v>
      </c>
      <c r="B1779" s="14">
        <f>B1789+B1799+B1809+B1819+B1829+B1839+B1849+B1859+B1869+B1879</f>
        <v>0</v>
      </c>
      <c r="C1779" s="14">
        <f t="shared" ref="C1779:Y1784" si="1304">C1789+C1799+C1809+C1819+C1829+C1839+C1849+C1859+C1869+C1879</f>
        <v>0</v>
      </c>
      <c r="D1779" s="14">
        <f t="shared" si="1304"/>
        <v>0</v>
      </c>
      <c r="E1779" s="14">
        <f t="shared" si="1304"/>
        <v>0</v>
      </c>
      <c r="F1779" s="14">
        <f t="shared" si="1304"/>
        <v>0</v>
      </c>
      <c r="G1779" s="14">
        <f t="shared" si="1304"/>
        <v>0</v>
      </c>
      <c r="H1779" s="14">
        <f t="shared" si="1304"/>
        <v>0</v>
      </c>
      <c r="I1779" s="14">
        <f t="shared" si="1304"/>
        <v>0</v>
      </c>
      <c r="J1779" s="14">
        <f t="shared" si="1304"/>
        <v>0</v>
      </c>
      <c r="K1779" s="14">
        <f t="shared" si="1304"/>
        <v>0</v>
      </c>
      <c r="L1779" s="14">
        <f t="shared" si="1304"/>
        <v>0</v>
      </c>
      <c r="M1779" s="14">
        <f t="shared" si="1304"/>
        <v>0</v>
      </c>
      <c r="N1779" s="14">
        <f t="shared" si="1304"/>
        <v>0</v>
      </c>
      <c r="O1779" s="14">
        <f t="shared" si="1304"/>
        <v>0</v>
      </c>
      <c r="P1779" s="14">
        <f t="shared" si="1304"/>
        <v>0</v>
      </c>
      <c r="Q1779" s="14">
        <f t="shared" si="1304"/>
        <v>0</v>
      </c>
      <c r="R1779" s="14">
        <f t="shared" si="1304"/>
        <v>0</v>
      </c>
      <c r="S1779" s="14">
        <f t="shared" si="1304"/>
        <v>0</v>
      </c>
      <c r="T1779" s="14">
        <f t="shared" si="1304"/>
        <v>0</v>
      </c>
      <c r="U1779" s="14">
        <f t="shared" si="1304"/>
        <v>0</v>
      </c>
      <c r="V1779" s="14">
        <f t="shared" si="1304"/>
        <v>0</v>
      </c>
      <c r="W1779" s="14">
        <f t="shared" si="1304"/>
        <v>0</v>
      </c>
      <c r="X1779" s="14">
        <f t="shared" si="1304"/>
        <v>0</v>
      </c>
      <c r="Y1779" s="14">
        <f t="shared" si="1304"/>
        <v>0</v>
      </c>
      <c r="Z1779" s="14">
        <f>SUM(M1779:Y1779)</f>
        <v>0</v>
      </c>
      <c r="AA1779" s="14">
        <f>B1779-Z1779</f>
        <v>0</v>
      </c>
      <c r="AB1779" s="19" t="e">
        <f>Z1779/B1779</f>
        <v>#DIV/0!</v>
      </c>
      <c r="AC1779" s="15"/>
    </row>
    <row r="1780" spans="1:29" s="16" customFormat="1" ht="18" hidden="1" customHeight="1" x14ac:dyDescent="0.2">
      <c r="A1780" s="18" t="s">
        <v>37</v>
      </c>
      <c r="B1780" s="14">
        <f t="shared" ref="B1780:Q1784" si="1305">B1790+B1800+B1810+B1820+B1830+B1840+B1850+B1860+B1870+B1880</f>
        <v>0</v>
      </c>
      <c r="C1780" s="14">
        <f t="shared" si="1305"/>
        <v>0</v>
      </c>
      <c r="D1780" s="14">
        <f t="shared" si="1305"/>
        <v>0</v>
      </c>
      <c r="E1780" s="14">
        <f t="shared" si="1305"/>
        <v>0</v>
      </c>
      <c r="F1780" s="14">
        <f t="shared" si="1305"/>
        <v>0</v>
      </c>
      <c r="G1780" s="14">
        <f t="shared" si="1305"/>
        <v>0</v>
      </c>
      <c r="H1780" s="14">
        <f t="shared" si="1305"/>
        <v>0</v>
      </c>
      <c r="I1780" s="14">
        <f t="shared" si="1305"/>
        <v>0</v>
      </c>
      <c r="J1780" s="14">
        <f t="shared" si="1305"/>
        <v>0</v>
      </c>
      <c r="K1780" s="14">
        <f t="shared" si="1305"/>
        <v>0</v>
      </c>
      <c r="L1780" s="14">
        <f t="shared" si="1305"/>
        <v>0</v>
      </c>
      <c r="M1780" s="14">
        <f t="shared" si="1305"/>
        <v>0</v>
      </c>
      <c r="N1780" s="14">
        <f t="shared" si="1305"/>
        <v>0</v>
      </c>
      <c r="O1780" s="14">
        <f t="shared" si="1305"/>
        <v>0</v>
      </c>
      <c r="P1780" s="14">
        <f t="shared" si="1305"/>
        <v>0</v>
      </c>
      <c r="Q1780" s="14">
        <f t="shared" si="1305"/>
        <v>0</v>
      </c>
      <c r="R1780" s="14">
        <f t="shared" si="1304"/>
        <v>0</v>
      </c>
      <c r="S1780" s="14">
        <f t="shared" si="1304"/>
        <v>0</v>
      </c>
      <c r="T1780" s="14">
        <f t="shared" si="1304"/>
        <v>0</v>
      </c>
      <c r="U1780" s="14">
        <f t="shared" si="1304"/>
        <v>0</v>
      </c>
      <c r="V1780" s="14">
        <f t="shared" si="1304"/>
        <v>0</v>
      </c>
      <c r="W1780" s="14">
        <f t="shared" si="1304"/>
        <v>0</v>
      </c>
      <c r="X1780" s="14">
        <f t="shared" si="1304"/>
        <v>0</v>
      </c>
      <c r="Y1780" s="14">
        <f t="shared" si="1304"/>
        <v>0</v>
      </c>
      <c r="Z1780" s="14">
        <f t="shared" ref="Z1780:Z1782" si="1306">SUM(M1780:Y1780)</f>
        <v>0</v>
      </c>
      <c r="AA1780" s="14">
        <f t="shared" ref="AA1780:AA1782" si="1307">B1780-Z1780</f>
        <v>0</v>
      </c>
      <c r="AB1780" s="19"/>
      <c r="AC1780" s="15"/>
    </row>
    <row r="1781" spans="1:29" s="16" customFormat="1" ht="18" hidden="1" customHeight="1" x14ac:dyDescent="0.2">
      <c r="A1781" s="18" t="s">
        <v>38</v>
      </c>
      <c r="B1781" s="14">
        <f t="shared" si="1305"/>
        <v>0</v>
      </c>
      <c r="C1781" s="14">
        <f t="shared" si="1304"/>
        <v>0</v>
      </c>
      <c r="D1781" s="14">
        <f t="shared" si="1304"/>
        <v>0</v>
      </c>
      <c r="E1781" s="14">
        <f t="shared" si="1304"/>
        <v>0</v>
      </c>
      <c r="F1781" s="14">
        <f t="shared" si="1304"/>
        <v>0</v>
      </c>
      <c r="G1781" s="14">
        <f t="shared" si="1304"/>
        <v>0</v>
      </c>
      <c r="H1781" s="14">
        <f t="shared" si="1304"/>
        <v>0</v>
      </c>
      <c r="I1781" s="14">
        <f t="shared" si="1304"/>
        <v>0</v>
      </c>
      <c r="J1781" s="14">
        <f t="shared" si="1304"/>
        <v>0</v>
      </c>
      <c r="K1781" s="14">
        <f t="shared" si="1304"/>
        <v>0</v>
      </c>
      <c r="L1781" s="14">
        <f t="shared" si="1304"/>
        <v>0</v>
      </c>
      <c r="M1781" s="14">
        <f t="shared" si="1304"/>
        <v>0</v>
      </c>
      <c r="N1781" s="14">
        <f t="shared" si="1304"/>
        <v>0</v>
      </c>
      <c r="O1781" s="14">
        <f t="shared" si="1304"/>
        <v>0</v>
      </c>
      <c r="P1781" s="14">
        <f t="shared" si="1304"/>
        <v>0</v>
      </c>
      <c r="Q1781" s="14">
        <f t="shared" si="1304"/>
        <v>0</v>
      </c>
      <c r="R1781" s="14">
        <f t="shared" si="1304"/>
        <v>0</v>
      </c>
      <c r="S1781" s="14">
        <f t="shared" si="1304"/>
        <v>0</v>
      </c>
      <c r="T1781" s="14">
        <f t="shared" si="1304"/>
        <v>0</v>
      </c>
      <c r="U1781" s="14">
        <f t="shared" si="1304"/>
        <v>0</v>
      </c>
      <c r="V1781" s="14">
        <f t="shared" si="1304"/>
        <v>0</v>
      </c>
      <c r="W1781" s="14">
        <f t="shared" si="1304"/>
        <v>0</v>
      </c>
      <c r="X1781" s="14">
        <f t="shared" si="1304"/>
        <v>0</v>
      </c>
      <c r="Y1781" s="14">
        <f t="shared" si="1304"/>
        <v>0</v>
      </c>
      <c r="Z1781" s="14">
        <f t="shared" si="1306"/>
        <v>0</v>
      </c>
      <c r="AA1781" s="14">
        <f t="shared" si="1307"/>
        <v>0</v>
      </c>
      <c r="AB1781" s="19"/>
      <c r="AC1781" s="15"/>
    </row>
    <row r="1782" spans="1:29" s="16" customFormat="1" ht="18" hidden="1" customHeight="1" x14ac:dyDescent="0.2">
      <c r="A1782" s="18" t="s">
        <v>39</v>
      </c>
      <c r="B1782" s="14">
        <f t="shared" si="1305"/>
        <v>0</v>
      </c>
      <c r="C1782" s="14">
        <f t="shared" si="1304"/>
        <v>0</v>
      </c>
      <c r="D1782" s="14">
        <f t="shared" si="1304"/>
        <v>0</v>
      </c>
      <c r="E1782" s="14">
        <f t="shared" si="1304"/>
        <v>0</v>
      </c>
      <c r="F1782" s="14">
        <f t="shared" si="1304"/>
        <v>0</v>
      </c>
      <c r="G1782" s="14">
        <f t="shared" si="1304"/>
        <v>0</v>
      </c>
      <c r="H1782" s="14">
        <f t="shared" si="1304"/>
        <v>0</v>
      </c>
      <c r="I1782" s="14">
        <f t="shared" si="1304"/>
        <v>0</v>
      </c>
      <c r="J1782" s="14">
        <f t="shared" si="1304"/>
        <v>0</v>
      </c>
      <c r="K1782" s="14">
        <f t="shared" si="1304"/>
        <v>0</v>
      </c>
      <c r="L1782" s="14">
        <f t="shared" si="1304"/>
        <v>0</v>
      </c>
      <c r="M1782" s="14">
        <f t="shared" si="1304"/>
        <v>0</v>
      </c>
      <c r="N1782" s="14">
        <f t="shared" si="1304"/>
        <v>0</v>
      </c>
      <c r="O1782" s="14">
        <f t="shared" si="1304"/>
        <v>0</v>
      </c>
      <c r="P1782" s="14">
        <f t="shared" si="1304"/>
        <v>0</v>
      </c>
      <c r="Q1782" s="14">
        <f t="shared" si="1304"/>
        <v>0</v>
      </c>
      <c r="R1782" s="14">
        <f t="shared" si="1304"/>
        <v>0</v>
      </c>
      <c r="S1782" s="14">
        <f t="shared" si="1304"/>
        <v>0</v>
      </c>
      <c r="T1782" s="14">
        <f t="shared" si="1304"/>
        <v>0</v>
      </c>
      <c r="U1782" s="14">
        <f t="shared" si="1304"/>
        <v>0</v>
      </c>
      <c r="V1782" s="14">
        <f t="shared" si="1304"/>
        <v>0</v>
      </c>
      <c r="W1782" s="14">
        <f t="shared" si="1304"/>
        <v>0</v>
      </c>
      <c r="X1782" s="14">
        <f t="shared" si="1304"/>
        <v>0</v>
      </c>
      <c r="Y1782" s="14">
        <f t="shared" si="1304"/>
        <v>0</v>
      </c>
      <c r="Z1782" s="14">
        <f t="shared" si="1306"/>
        <v>0</v>
      </c>
      <c r="AA1782" s="14">
        <f t="shared" si="1307"/>
        <v>0</v>
      </c>
      <c r="AB1782" s="19"/>
      <c r="AC1782" s="15"/>
    </row>
    <row r="1783" spans="1:29" s="16" customFormat="1" ht="18" hidden="1" customHeight="1" x14ac:dyDescent="0.25">
      <c r="A1783" s="20" t="s">
        <v>40</v>
      </c>
      <c r="B1783" s="21">
        <f>SUM(B1779:B1782)</f>
        <v>0</v>
      </c>
      <c r="C1783" s="21">
        <f t="shared" ref="C1783:AA1783" si="1308">SUM(C1779:C1782)</f>
        <v>0</v>
      </c>
      <c r="D1783" s="21">
        <f t="shared" si="1308"/>
        <v>0</v>
      </c>
      <c r="E1783" s="21">
        <f t="shared" si="1308"/>
        <v>0</v>
      </c>
      <c r="F1783" s="21">
        <f t="shared" si="1308"/>
        <v>0</v>
      </c>
      <c r="G1783" s="21">
        <f t="shared" si="1308"/>
        <v>0</v>
      </c>
      <c r="H1783" s="21">
        <f t="shared" si="1308"/>
        <v>0</v>
      </c>
      <c r="I1783" s="21">
        <f t="shared" si="1308"/>
        <v>0</v>
      </c>
      <c r="J1783" s="21">
        <f t="shared" si="1308"/>
        <v>0</v>
      </c>
      <c r="K1783" s="21">
        <f t="shared" si="1308"/>
        <v>0</v>
      </c>
      <c r="L1783" s="21">
        <f t="shared" si="1308"/>
        <v>0</v>
      </c>
      <c r="M1783" s="21">
        <f t="shared" si="1308"/>
        <v>0</v>
      </c>
      <c r="N1783" s="21">
        <f t="shared" si="1308"/>
        <v>0</v>
      </c>
      <c r="O1783" s="21">
        <f t="shared" si="1308"/>
        <v>0</v>
      </c>
      <c r="P1783" s="21">
        <f t="shared" si="1308"/>
        <v>0</v>
      </c>
      <c r="Q1783" s="21">
        <f t="shared" si="1308"/>
        <v>0</v>
      </c>
      <c r="R1783" s="21">
        <f t="shared" si="1308"/>
        <v>0</v>
      </c>
      <c r="S1783" s="21">
        <f t="shared" si="1308"/>
        <v>0</v>
      </c>
      <c r="T1783" s="21">
        <f t="shared" si="1308"/>
        <v>0</v>
      </c>
      <c r="U1783" s="21">
        <f t="shared" si="1308"/>
        <v>0</v>
      </c>
      <c r="V1783" s="21">
        <f t="shared" si="1308"/>
        <v>0</v>
      </c>
      <c r="W1783" s="21">
        <f t="shared" si="1308"/>
        <v>0</v>
      </c>
      <c r="X1783" s="21">
        <f t="shared" si="1308"/>
        <v>0</v>
      </c>
      <c r="Y1783" s="21">
        <f t="shared" si="1308"/>
        <v>0</v>
      </c>
      <c r="Z1783" s="21">
        <f t="shared" si="1308"/>
        <v>0</v>
      </c>
      <c r="AA1783" s="21">
        <f t="shared" si="1308"/>
        <v>0</v>
      </c>
      <c r="AB1783" s="22" t="e">
        <f t="shared" ref="AB1783:AB1785" si="1309">Z1783/B1783</f>
        <v>#DIV/0!</v>
      </c>
      <c r="AC1783" s="15"/>
    </row>
    <row r="1784" spans="1:29" s="16" customFormat="1" ht="18" hidden="1" customHeight="1" x14ac:dyDescent="0.25">
      <c r="A1784" s="23" t="s">
        <v>41</v>
      </c>
      <c r="B1784" s="14">
        <f t="shared" si="1305"/>
        <v>0</v>
      </c>
      <c r="C1784" s="14">
        <f t="shared" si="1304"/>
        <v>0</v>
      </c>
      <c r="D1784" s="14">
        <f t="shared" si="1304"/>
        <v>0</v>
      </c>
      <c r="E1784" s="14">
        <f t="shared" si="1304"/>
        <v>0</v>
      </c>
      <c r="F1784" s="14">
        <f t="shared" si="1304"/>
        <v>0</v>
      </c>
      <c r="G1784" s="14">
        <f t="shared" si="1304"/>
        <v>0</v>
      </c>
      <c r="H1784" s="14">
        <f t="shared" si="1304"/>
        <v>0</v>
      </c>
      <c r="I1784" s="14">
        <f t="shared" si="1304"/>
        <v>0</v>
      </c>
      <c r="J1784" s="14">
        <f t="shared" si="1304"/>
        <v>0</v>
      </c>
      <c r="K1784" s="14">
        <f t="shared" si="1304"/>
        <v>0</v>
      </c>
      <c r="L1784" s="14">
        <f t="shared" si="1304"/>
        <v>0</v>
      </c>
      <c r="M1784" s="14">
        <f t="shared" si="1304"/>
        <v>0</v>
      </c>
      <c r="N1784" s="14">
        <f t="shared" si="1304"/>
        <v>0</v>
      </c>
      <c r="O1784" s="14">
        <f t="shared" si="1304"/>
        <v>0</v>
      </c>
      <c r="P1784" s="14">
        <f t="shared" si="1304"/>
        <v>0</v>
      </c>
      <c r="Q1784" s="14">
        <f t="shared" si="1304"/>
        <v>0</v>
      </c>
      <c r="R1784" s="14">
        <f t="shared" si="1304"/>
        <v>0</v>
      </c>
      <c r="S1784" s="14">
        <f t="shared" si="1304"/>
        <v>0</v>
      </c>
      <c r="T1784" s="14">
        <f t="shared" si="1304"/>
        <v>0</v>
      </c>
      <c r="U1784" s="14">
        <f t="shared" si="1304"/>
        <v>0</v>
      </c>
      <c r="V1784" s="14">
        <f t="shared" si="1304"/>
        <v>0</v>
      </c>
      <c r="W1784" s="14">
        <f t="shared" si="1304"/>
        <v>0</v>
      </c>
      <c r="X1784" s="14">
        <f t="shared" si="1304"/>
        <v>0</v>
      </c>
      <c r="Y1784" s="14">
        <f t="shared" si="1304"/>
        <v>0</v>
      </c>
      <c r="Z1784" s="14">
        <f t="shared" ref="Z1784" si="1310">SUM(M1784:Y1784)</f>
        <v>0</v>
      </c>
      <c r="AA1784" s="14">
        <f t="shared" ref="AA1784" si="1311">B1784-Z1784</f>
        <v>0</v>
      </c>
      <c r="AB1784" s="19" t="e">
        <f t="shared" si="1309"/>
        <v>#DIV/0!</v>
      </c>
      <c r="AC1784" s="15"/>
    </row>
    <row r="1785" spans="1:29" s="16" customFormat="1" ht="26.45" hidden="1" customHeight="1" x14ac:dyDescent="0.25">
      <c r="A1785" s="20" t="s">
        <v>42</v>
      </c>
      <c r="B1785" s="21">
        <f>B1784+B1783</f>
        <v>0</v>
      </c>
      <c r="C1785" s="21">
        <f t="shared" ref="C1785:AA1785" si="1312">C1784+C1783</f>
        <v>0</v>
      </c>
      <c r="D1785" s="21">
        <f t="shared" si="1312"/>
        <v>0</v>
      </c>
      <c r="E1785" s="21">
        <f t="shared" si="1312"/>
        <v>0</v>
      </c>
      <c r="F1785" s="21">
        <f t="shared" si="1312"/>
        <v>0</v>
      </c>
      <c r="G1785" s="21">
        <f t="shared" si="1312"/>
        <v>0</v>
      </c>
      <c r="H1785" s="21">
        <f t="shared" si="1312"/>
        <v>0</v>
      </c>
      <c r="I1785" s="21">
        <f t="shared" si="1312"/>
        <v>0</v>
      </c>
      <c r="J1785" s="21">
        <f t="shared" si="1312"/>
        <v>0</v>
      </c>
      <c r="K1785" s="21">
        <f t="shared" si="1312"/>
        <v>0</v>
      </c>
      <c r="L1785" s="21">
        <f t="shared" si="1312"/>
        <v>0</v>
      </c>
      <c r="M1785" s="21">
        <f t="shared" si="1312"/>
        <v>0</v>
      </c>
      <c r="N1785" s="21">
        <f t="shared" si="1312"/>
        <v>0</v>
      </c>
      <c r="O1785" s="21">
        <f t="shared" si="1312"/>
        <v>0</v>
      </c>
      <c r="P1785" s="21">
        <f t="shared" si="1312"/>
        <v>0</v>
      </c>
      <c r="Q1785" s="21">
        <f t="shared" si="1312"/>
        <v>0</v>
      </c>
      <c r="R1785" s="21">
        <f t="shared" si="1312"/>
        <v>0</v>
      </c>
      <c r="S1785" s="21">
        <f t="shared" si="1312"/>
        <v>0</v>
      </c>
      <c r="T1785" s="21">
        <f t="shared" si="1312"/>
        <v>0</v>
      </c>
      <c r="U1785" s="21">
        <f t="shared" si="1312"/>
        <v>0</v>
      </c>
      <c r="V1785" s="21">
        <f t="shared" si="1312"/>
        <v>0</v>
      </c>
      <c r="W1785" s="21">
        <f t="shared" si="1312"/>
        <v>0</v>
      </c>
      <c r="X1785" s="21">
        <f t="shared" si="1312"/>
        <v>0</v>
      </c>
      <c r="Y1785" s="21">
        <f t="shared" si="1312"/>
        <v>0</v>
      </c>
      <c r="Z1785" s="21">
        <f t="shared" si="1312"/>
        <v>0</v>
      </c>
      <c r="AA1785" s="21">
        <f t="shared" si="1312"/>
        <v>0</v>
      </c>
      <c r="AB1785" s="22" t="e">
        <f t="shared" si="1309"/>
        <v>#DIV/0!</v>
      </c>
      <c r="AC1785" s="24"/>
    </row>
    <row r="1786" spans="1:29" s="16" customFormat="1" ht="15" hidden="1" customHeight="1" x14ac:dyDescent="0.25">
      <c r="A1786" s="13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5"/>
    </row>
    <row r="1787" spans="1:29" s="16" customFormat="1" ht="15" hidden="1" customHeight="1" x14ac:dyDescent="0.25">
      <c r="A1787" s="13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hidden="1" customHeight="1" x14ac:dyDescent="0.25">
      <c r="A1788" s="17" t="s">
        <v>114</v>
      </c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8" hidden="1" customHeight="1" x14ac:dyDescent="0.2">
      <c r="A1789" s="18" t="s">
        <v>36</v>
      </c>
      <c r="B1789" s="14">
        <f>[1]consoCURRENT!E36094</f>
        <v>0</v>
      </c>
      <c r="C1789" s="14">
        <f>[1]consoCURRENT!F36094</f>
        <v>0</v>
      </c>
      <c r="D1789" s="14">
        <f>[1]consoCURRENT!G36094</f>
        <v>0</v>
      </c>
      <c r="E1789" s="14">
        <f>[1]consoCURRENT!H36094</f>
        <v>0</v>
      </c>
      <c r="F1789" s="14">
        <f>[1]consoCURRENT!I36094</f>
        <v>0</v>
      </c>
      <c r="G1789" s="14">
        <f>[1]consoCURRENT!J36094</f>
        <v>0</v>
      </c>
      <c r="H1789" s="14">
        <f>[1]consoCURRENT!K36094</f>
        <v>0</v>
      </c>
      <c r="I1789" s="14">
        <f>[1]consoCURRENT!L36094</f>
        <v>0</v>
      </c>
      <c r="J1789" s="14">
        <f>[1]consoCURRENT!M36094</f>
        <v>0</v>
      </c>
      <c r="K1789" s="14">
        <f>[1]consoCURRENT!N36094</f>
        <v>0</v>
      </c>
      <c r="L1789" s="14">
        <f>[1]consoCURRENT!O36094</f>
        <v>0</v>
      </c>
      <c r="M1789" s="14">
        <f>[1]consoCURRENT!P36094</f>
        <v>0</v>
      </c>
      <c r="N1789" s="14">
        <f>[1]consoCURRENT!Q36094</f>
        <v>0</v>
      </c>
      <c r="O1789" s="14">
        <f>[1]consoCURRENT!R36094</f>
        <v>0</v>
      </c>
      <c r="P1789" s="14">
        <f>[1]consoCURRENT!S36094</f>
        <v>0</v>
      </c>
      <c r="Q1789" s="14">
        <f>[1]consoCURRENT!T36094</f>
        <v>0</v>
      </c>
      <c r="R1789" s="14">
        <f>[1]consoCURRENT!U36094</f>
        <v>0</v>
      </c>
      <c r="S1789" s="14">
        <f>[1]consoCURRENT!V36094</f>
        <v>0</v>
      </c>
      <c r="T1789" s="14">
        <f>[1]consoCURRENT!W36094</f>
        <v>0</v>
      </c>
      <c r="U1789" s="14">
        <f>[1]consoCURRENT!X36094</f>
        <v>0</v>
      </c>
      <c r="V1789" s="14">
        <f>[1]consoCURRENT!Y36094</f>
        <v>0</v>
      </c>
      <c r="W1789" s="14">
        <f>[1]consoCURRENT!Z36094</f>
        <v>0</v>
      </c>
      <c r="X1789" s="14">
        <f>[1]consoCURRENT!AA36094</f>
        <v>0</v>
      </c>
      <c r="Y1789" s="14">
        <f>[1]consoCURRENT!AB36094</f>
        <v>0</v>
      </c>
      <c r="Z1789" s="14">
        <f>SUM(M1789:Y1789)</f>
        <v>0</v>
      </c>
      <c r="AA1789" s="14">
        <f>B1789-Z1789</f>
        <v>0</v>
      </c>
      <c r="AB1789" s="19" t="e">
        <f>Z1789/B1789</f>
        <v>#DIV/0!</v>
      </c>
      <c r="AC1789" s="15"/>
    </row>
    <row r="1790" spans="1:29" s="16" customFormat="1" ht="18" hidden="1" customHeight="1" x14ac:dyDescent="0.2">
      <c r="A1790" s="18" t="s">
        <v>37</v>
      </c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>
        <f t="shared" ref="Z1790:Z1792" si="1313">SUM(M1790:Y1790)</f>
        <v>0</v>
      </c>
      <c r="AA1790" s="14">
        <f t="shared" ref="AA1790:AA1792" si="1314">B1790-Z1790</f>
        <v>0</v>
      </c>
      <c r="AB1790" s="19"/>
      <c r="AC1790" s="15"/>
    </row>
    <row r="1791" spans="1:29" s="16" customFormat="1" ht="18" hidden="1" customHeight="1" x14ac:dyDescent="0.2">
      <c r="A1791" s="18" t="s">
        <v>38</v>
      </c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>
        <f t="shared" si="1313"/>
        <v>0</v>
      </c>
      <c r="AA1791" s="14">
        <f t="shared" si="1314"/>
        <v>0</v>
      </c>
      <c r="AB1791" s="19"/>
      <c r="AC1791" s="15"/>
    </row>
    <row r="1792" spans="1:29" s="16" customFormat="1" ht="18" hidden="1" customHeight="1" x14ac:dyDescent="0.2">
      <c r="A1792" s="18" t="s">
        <v>39</v>
      </c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>
        <f t="shared" si="1313"/>
        <v>0</v>
      </c>
      <c r="AA1792" s="14">
        <f t="shared" si="1314"/>
        <v>0</v>
      </c>
      <c r="AB1792" s="19"/>
      <c r="AC1792" s="15"/>
    </row>
    <row r="1793" spans="1:29" s="16" customFormat="1" ht="18" hidden="1" customHeight="1" x14ac:dyDescent="0.25">
      <c r="A1793" s="20" t="s">
        <v>40</v>
      </c>
      <c r="B1793" s="21">
        <f>SUM(B1789:B1792)</f>
        <v>0</v>
      </c>
      <c r="C1793" s="21">
        <f t="shared" ref="C1793:AA1793" si="1315">SUM(C1789:C1792)</f>
        <v>0</v>
      </c>
      <c r="D1793" s="21">
        <f t="shared" si="1315"/>
        <v>0</v>
      </c>
      <c r="E1793" s="21">
        <f t="shared" si="1315"/>
        <v>0</v>
      </c>
      <c r="F1793" s="21">
        <f t="shared" si="1315"/>
        <v>0</v>
      </c>
      <c r="G1793" s="21">
        <f t="shared" si="1315"/>
        <v>0</v>
      </c>
      <c r="H1793" s="21">
        <f t="shared" si="1315"/>
        <v>0</v>
      </c>
      <c r="I1793" s="21">
        <f t="shared" si="1315"/>
        <v>0</v>
      </c>
      <c r="J1793" s="21">
        <f t="shared" si="1315"/>
        <v>0</v>
      </c>
      <c r="K1793" s="21">
        <f t="shared" si="1315"/>
        <v>0</v>
      </c>
      <c r="L1793" s="21">
        <f t="shared" si="1315"/>
        <v>0</v>
      </c>
      <c r="M1793" s="21">
        <f t="shared" si="1315"/>
        <v>0</v>
      </c>
      <c r="N1793" s="21">
        <f t="shared" si="1315"/>
        <v>0</v>
      </c>
      <c r="O1793" s="21">
        <f t="shared" si="1315"/>
        <v>0</v>
      </c>
      <c r="P1793" s="21">
        <f t="shared" si="1315"/>
        <v>0</v>
      </c>
      <c r="Q1793" s="21">
        <f t="shared" si="1315"/>
        <v>0</v>
      </c>
      <c r="R1793" s="21">
        <f t="shared" si="1315"/>
        <v>0</v>
      </c>
      <c r="S1793" s="21">
        <f t="shared" si="1315"/>
        <v>0</v>
      </c>
      <c r="T1793" s="21">
        <f t="shared" si="1315"/>
        <v>0</v>
      </c>
      <c r="U1793" s="21">
        <f t="shared" si="1315"/>
        <v>0</v>
      </c>
      <c r="V1793" s="21">
        <f t="shared" si="1315"/>
        <v>0</v>
      </c>
      <c r="W1793" s="21">
        <f t="shared" si="1315"/>
        <v>0</v>
      </c>
      <c r="X1793" s="21">
        <f t="shared" si="1315"/>
        <v>0</v>
      </c>
      <c r="Y1793" s="21">
        <f t="shared" si="1315"/>
        <v>0</v>
      </c>
      <c r="Z1793" s="21">
        <f t="shared" si="1315"/>
        <v>0</v>
      </c>
      <c r="AA1793" s="21">
        <f t="shared" si="1315"/>
        <v>0</v>
      </c>
      <c r="AB1793" s="22" t="e">
        <f t="shared" ref="AB1793:AB1795" si="1316">Z1793/B1793</f>
        <v>#DIV/0!</v>
      </c>
      <c r="AC1793" s="15"/>
    </row>
    <row r="1794" spans="1:29" s="16" customFormat="1" ht="18" hidden="1" customHeight="1" x14ac:dyDescent="0.25">
      <c r="A1794" s="23" t="s">
        <v>41</v>
      </c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>
        <f t="shared" ref="Z1794" si="1317">SUM(M1794:Y1794)</f>
        <v>0</v>
      </c>
      <c r="AA1794" s="14">
        <f t="shared" ref="AA1794" si="1318">B1794-Z1794</f>
        <v>0</v>
      </c>
      <c r="AB1794" s="19" t="e">
        <f t="shared" si="1316"/>
        <v>#DIV/0!</v>
      </c>
      <c r="AC1794" s="15"/>
    </row>
    <row r="1795" spans="1:29" s="16" customFormat="1" ht="18" hidden="1" customHeight="1" x14ac:dyDescent="0.25">
      <c r="A1795" s="20" t="s">
        <v>42</v>
      </c>
      <c r="B1795" s="21">
        <f>B1794+B1793</f>
        <v>0</v>
      </c>
      <c r="C1795" s="21">
        <f t="shared" ref="C1795:AA1795" si="1319">C1794+C1793</f>
        <v>0</v>
      </c>
      <c r="D1795" s="21">
        <f t="shared" si="1319"/>
        <v>0</v>
      </c>
      <c r="E1795" s="21">
        <f t="shared" si="1319"/>
        <v>0</v>
      </c>
      <c r="F1795" s="21">
        <f t="shared" si="1319"/>
        <v>0</v>
      </c>
      <c r="G1795" s="21">
        <f t="shared" si="1319"/>
        <v>0</v>
      </c>
      <c r="H1795" s="21">
        <f t="shared" si="1319"/>
        <v>0</v>
      </c>
      <c r="I1795" s="21">
        <f t="shared" si="1319"/>
        <v>0</v>
      </c>
      <c r="J1795" s="21">
        <f t="shared" si="1319"/>
        <v>0</v>
      </c>
      <c r="K1795" s="21">
        <f t="shared" si="1319"/>
        <v>0</v>
      </c>
      <c r="L1795" s="21">
        <f t="shared" si="1319"/>
        <v>0</v>
      </c>
      <c r="M1795" s="21">
        <f t="shared" si="1319"/>
        <v>0</v>
      </c>
      <c r="N1795" s="21">
        <f t="shared" si="1319"/>
        <v>0</v>
      </c>
      <c r="O1795" s="21">
        <f t="shared" si="1319"/>
        <v>0</v>
      </c>
      <c r="P1795" s="21">
        <f t="shared" si="1319"/>
        <v>0</v>
      </c>
      <c r="Q1795" s="21">
        <f t="shared" si="1319"/>
        <v>0</v>
      </c>
      <c r="R1795" s="21">
        <f t="shared" si="1319"/>
        <v>0</v>
      </c>
      <c r="S1795" s="21">
        <f t="shared" si="1319"/>
        <v>0</v>
      </c>
      <c r="T1795" s="21">
        <f t="shared" si="1319"/>
        <v>0</v>
      </c>
      <c r="U1795" s="21">
        <f t="shared" si="1319"/>
        <v>0</v>
      </c>
      <c r="V1795" s="21">
        <f t="shared" si="1319"/>
        <v>0</v>
      </c>
      <c r="W1795" s="21">
        <f t="shared" si="1319"/>
        <v>0</v>
      </c>
      <c r="X1795" s="21">
        <f t="shared" si="1319"/>
        <v>0</v>
      </c>
      <c r="Y1795" s="21">
        <f t="shared" si="1319"/>
        <v>0</v>
      </c>
      <c r="Z1795" s="21">
        <f t="shared" si="1319"/>
        <v>0</v>
      </c>
      <c r="AA1795" s="21">
        <f t="shared" si="1319"/>
        <v>0</v>
      </c>
      <c r="AB1795" s="22" t="e">
        <f t="shared" si="1316"/>
        <v>#DIV/0!</v>
      </c>
      <c r="AC1795" s="24"/>
    </row>
    <row r="1796" spans="1:29" s="16" customFormat="1" ht="29.45" hidden="1" customHeight="1" x14ac:dyDescent="0.25">
      <c r="A1796" s="13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5"/>
    </row>
    <row r="1797" spans="1:29" s="16" customFormat="1" ht="15" hidden="1" customHeight="1" x14ac:dyDescent="0.25">
      <c r="A1797" s="17" t="s">
        <v>115</v>
      </c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hidden="1" customHeight="1" x14ac:dyDescent="0.25">
      <c r="A1798" s="39" t="s">
        <v>116</v>
      </c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8" hidden="1" customHeight="1" x14ac:dyDescent="0.2">
      <c r="A1799" s="18" t="s">
        <v>36</v>
      </c>
      <c r="B1799" s="14">
        <f>[1]consoCURRENT!E36157</f>
        <v>0</v>
      </c>
      <c r="C1799" s="14">
        <f>[1]consoCURRENT!F36157</f>
        <v>0</v>
      </c>
      <c r="D1799" s="14">
        <f>[1]consoCURRENT!G36157</f>
        <v>0</v>
      </c>
      <c r="E1799" s="14">
        <f>[1]consoCURRENT!H36157</f>
        <v>0</v>
      </c>
      <c r="F1799" s="14">
        <f>[1]consoCURRENT!I36157</f>
        <v>0</v>
      </c>
      <c r="G1799" s="14">
        <f>[1]consoCURRENT!J36157</f>
        <v>0</v>
      </c>
      <c r="H1799" s="14">
        <f>[1]consoCURRENT!K36157</f>
        <v>0</v>
      </c>
      <c r="I1799" s="14">
        <f>[1]consoCURRENT!L36157</f>
        <v>0</v>
      </c>
      <c r="J1799" s="14">
        <f>[1]consoCURRENT!M36157</f>
        <v>0</v>
      </c>
      <c r="K1799" s="14">
        <f>[1]consoCURRENT!N36157</f>
        <v>0</v>
      </c>
      <c r="L1799" s="14">
        <f>[1]consoCURRENT!O36157</f>
        <v>0</v>
      </c>
      <c r="M1799" s="14">
        <f>[1]consoCURRENT!P36157</f>
        <v>0</v>
      </c>
      <c r="N1799" s="14">
        <f>[1]consoCURRENT!Q36157</f>
        <v>0</v>
      </c>
      <c r="O1799" s="14">
        <f>[1]consoCURRENT!R36157</f>
        <v>0</v>
      </c>
      <c r="P1799" s="14">
        <f>[1]consoCURRENT!S36157</f>
        <v>0</v>
      </c>
      <c r="Q1799" s="14">
        <f>[1]consoCURRENT!T36157</f>
        <v>0</v>
      </c>
      <c r="R1799" s="14">
        <f>[1]consoCURRENT!U36157</f>
        <v>0</v>
      </c>
      <c r="S1799" s="14">
        <f>[1]consoCURRENT!V36157</f>
        <v>0</v>
      </c>
      <c r="T1799" s="14">
        <f>[1]consoCURRENT!W36157</f>
        <v>0</v>
      </c>
      <c r="U1799" s="14">
        <f>[1]consoCURRENT!X36157</f>
        <v>0</v>
      </c>
      <c r="V1799" s="14">
        <f>[1]consoCURRENT!Y36157</f>
        <v>0</v>
      </c>
      <c r="W1799" s="14">
        <f>[1]consoCURRENT!Z36157</f>
        <v>0</v>
      </c>
      <c r="X1799" s="14">
        <f>[1]consoCURRENT!AA36157</f>
        <v>0</v>
      </c>
      <c r="Y1799" s="14">
        <f>[1]consoCURRENT!AB36157</f>
        <v>0</v>
      </c>
      <c r="Z1799" s="14">
        <f t="shared" ref="Z1799:Z1802" si="1320">SUM(M1799:Y1799)</f>
        <v>0</v>
      </c>
      <c r="AA1799" s="14">
        <f>B1799-Z1799</f>
        <v>0</v>
      </c>
      <c r="AB1799" s="19" t="e">
        <f>Z1799/B1799</f>
        <v>#DIV/0!</v>
      </c>
      <c r="AC1799" s="15"/>
    </row>
    <row r="1800" spans="1:29" s="16" customFormat="1" ht="18" hidden="1" customHeight="1" x14ac:dyDescent="0.2">
      <c r="A1800" s="18" t="s">
        <v>37</v>
      </c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>
        <f t="shared" si="1320"/>
        <v>0</v>
      </c>
      <c r="AA1800" s="14">
        <f t="shared" ref="AA1800:AA1802" si="1321">B1800-Z1800</f>
        <v>0</v>
      </c>
      <c r="AB1800" s="19"/>
      <c r="AC1800" s="15"/>
    </row>
    <row r="1801" spans="1:29" s="16" customFormat="1" ht="18" hidden="1" customHeight="1" x14ac:dyDescent="0.2">
      <c r="A1801" s="18" t="s">
        <v>38</v>
      </c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>
        <f t="shared" si="1320"/>
        <v>0</v>
      </c>
      <c r="AA1801" s="14">
        <f t="shared" si="1321"/>
        <v>0</v>
      </c>
      <c r="AB1801" s="19"/>
      <c r="AC1801" s="15"/>
    </row>
    <row r="1802" spans="1:29" s="16" customFormat="1" ht="18" hidden="1" customHeight="1" x14ac:dyDescent="0.2">
      <c r="A1802" s="18" t="s">
        <v>39</v>
      </c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>
        <f t="shared" si="1320"/>
        <v>0</v>
      </c>
      <c r="AA1802" s="14">
        <f t="shared" si="1321"/>
        <v>0</v>
      </c>
      <c r="AB1802" s="19"/>
      <c r="AC1802" s="15"/>
    </row>
    <row r="1803" spans="1:29" s="16" customFormat="1" ht="18" hidden="1" customHeight="1" x14ac:dyDescent="0.25">
      <c r="A1803" s="20" t="s">
        <v>40</v>
      </c>
      <c r="B1803" s="21">
        <f>SUM(B1799:B1802)</f>
        <v>0</v>
      </c>
      <c r="C1803" s="21">
        <f t="shared" ref="C1803:AA1803" si="1322">SUM(C1799:C1802)</f>
        <v>0</v>
      </c>
      <c r="D1803" s="21">
        <f t="shared" si="1322"/>
        <v>0</v>
      </c>
      <c r="E1803" s="21">
        <f t="shared" si="1322"/>
        <v>0</v>
      </c>
      <c r="F1803" s="21">
        <f t="shared" si="1322"/>
        <v>0</v>
      </c>
      <c r="G1803" s="21">
        <f t="shared" si="1322"/>
        <v>0</v>
      </c>
      <c r="H1803" s="21">
        <f t="shared" si="1322"/>
        <v>0</v>
      </c>
      <c r="I1803" s="21">
        <f t="shared" si="1322"/>
        <v>0</v>
      </c>
      <c r="J1803" s="21">
        <f t="shared" si="1322"/>
        <v>0</v>
      </c>
      <c r="K1803" s="21">
        <f t="shared" si="1322"/>
        <v>0</v>
      </c>
      <c r="L1803" s="21">
        <f t="shared" si="1322"/>
        <v>0</v>
      </c>
      <c r="M1803" s="21">
        <f t="shared" si="1322"/>
        <v>0</v>
      </c>
      <c r="N1803" s="21">
        <f t="shared" si="1322"/>
        <v>0</v>
      </c>
      <c r="O1803" s="21">
        <f t="shared" si="1322"/>
        <v>0</v>
      </c>
      <c r="P1803" s="21">
        <f t="shared" si="1322"/>
        <v>0</v>
      </c>
      <c r="Q1803" s="21">
        <f t="shared" si="1322"/>
        <v>0</v>
      </c>
      <c r="R1803" s="21">
        <f t="shared" si="1322"/>
        <v>0</v>
      </c>
      <c r="S1803" s="21">
        <f t="shared" si="1322"/>
        <v>0</v>
      </c>
      <c r="T1803" s="21">
        <f t="shared" si="1322"/>
        <v>0</v>
      </c>
      <c r="U1803" s="21">
        <f t="shared" si="1322"/>
        <v>0</v>
      </c>
      <c r="V1803" s="21">
        <f t="shared" si="1322"/>
        <v>0</v>
      </c>
      <c r="W1803" s="21">
        <f t="shared" si="1322"/>
        <v>0</v>
      </c>
      <c r="X1803" s="21">
        <f t="shared" si="1322"/>
        <v>0</v>
      </c>
      <c r="Y1803" s="21">
        <f t="shared" si="1322"/>
        <v>0</v>
      </c>
      <c r="Z1803" s="21">
        <f t="shared" si="1322"/>
        <v>0</v>
      </c>
      <c r="AA1803" s="21">
        <f t="shared" si="1322"/>
        <v>0</v>
      </c>
      <c r="AB1803" s="22" t="e">
        <f t="shared" ref="AB1803:AB1805" si="1323">Z1803/B1803</f>
        <v>#DIV/0!</v>
      </c>
      <c r="AC1803" s="15"/>
    </row>
    <row r="1804" spans="1:29" s="16" customFormat="1" ht="18" hidden="1" customHeight="1" x14ac:dyDescent="0.25">
      <c r="A1804" s="23" t="s">
        <v>41</v>
      </c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>
        <f t="shared" ref="Z1804" si="1324">SUM(M1804:Y1804)</f>
        <v>0</v>
      </c>
      <c r="AA1804" s="14">
        <f t="shared" ref="AA1804" si="1325">B1804-Z1804</f>
        <v>0</v>
      </c>
      <c r="AB1804" s="19"/>
      <c r="AC1804" s="15"/>
    </row>
    <row r="1805" spans="1:29" s="16" customFormat="1" ht="18" hidden="1" customHeight="1" x14ac:dyDescent="0.25">
      <c r="A1805" s="20" t="s">
        <v>42</v>
      </c>
      <c r="B1805" s="21">
        <f>B1804+B1803</f>
        <v>0</v>
      </c>
      <c r="C1805" s="21">
        <f t="shared" ref="C1805:AA1805" si="1326">C1804+C1803</f>
        <v>0</v>
      </c>
      <c r="D1805" s="21">
        <f t="shared" si="1326"/>
        <v>0</v>
      </c>
      <c r="E1805" s="21">
        <f t="shared" si="1326"/>
        <v>0</v>
      </c>
      <c r="F1805" s="21">
        <f t="shared" si="1326"/>
        <v>0</v>
      </c>
      <c r="G1805" s="21">
        <f t="shared" si="1326"/>
        <v>0</v>
      </c>
      <c r="H1805" s="21">
        <f t="shared" si="1326"/>
        <v>0</v>
      </c>
      <c r="I1805" s="21">
        <f t="shared" si="1326"/>
        <v>0</v>
      </c>
      <c r="J1805" s="21">
        <f t="shared" si="1326"/>
        <v>0</v>
      </c>
      <c r="K1805" s="21">
        <f t="shared" si="1326"/>
        <v>0</v>
      </c>
      <c r="L1805" s="21">
        <f t="shared" si="1326"/>
        <v>0</v>
      </c>
      <c r="M1805" s="21">
        <f t="shared" si="1326"/>
        <v>0</v>
      </c>
      <c r="N1805" s="21">
        <f t="shared" si="1326"/>
        <v>0</v>
      </c>
      <c r="O1805" s="21">
        <f t="shared" si="1326"/>
        <v>0</v>
      </c>
      <c r="P1805" s="21">
        <f t="shared" si="1326"/>
        <v>0</v>
      </c>
      <c r="Q1805" s="21">
        <f t="shared" si="1326"/>
        <v>0</v>
      </c>
      <c r="R1805" s="21">
        <f t="shared" si="1326"/>
        <v>0</v>
      </c>
      <c r="S1805" s="21">
        <f t="shared" si="1326"/>
        <v>0</v>
      </c>
      <c r="T1805" s="21">
        <f t="shared" si="1326"/>
        <v>0</v>
      </c>
      <c r="U1805" s="21">
        <f t="shared" si="1326"/>
        <v>0</v>
      </c>
      <c r="V1805" s="21">
        <f t="shared" si="1326"/>
        <v>0</v>
      </c>
      <c r="W1805" s="21">
        <f t="shared" si="1326"/>
        <v>0</v>
      </c>
      <c r="X1805" s="21">
        <f t="shared" si="1326"/>
        <v>0</v>
      </c>
      <c r="Y1805" s="21">
        <f t="shared" si="1326"/>
        <v>0</v>
      </c>
      <c r="Z1805" s="21">
        <f t="shared" si="1326"/>
        <v>0</v>
      </c>
      <c r="AA1805" s="21">
        <f t="shared" si="1326"/>
        <v>0</v>
      </c>
      <c r="AB1805" s="22" t="e">
        <f t="shared" si="1323"/>
        <v>#DIV/0!</v>
      </c>
      <c r="AC1805" s="24"/>
    </row>
    <row r="1806" spans="1:29" s="16" customFormat="1" ht="15" hidden="1" customHeight="1" x14ac:dyDescent="0.25">
      <c r="A1806" s="13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5"/>
    </row>
    <row r="1807" spans="1:29" s="16" customFormat="1" ht="15" hidden="1" customHeight="1" x14ac:dyDescent="0.25">
      <c r="A1807" s="13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hidden="1" customHeight="1" x14ac:dyDescent="0.25">
      <c r="A1808" s="17" t="s">
        <v>117</v>
      </c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8" hidden="1" customHeight="1" x14ac:dyDescent="0.2">
      <c r="A1809" s="18" t="s">
        <v>36</v>
      </c>
      <c r="B1809" s="14">
        <f>[1]consoCURRENT!E36215</f>
        <v>0</v>
      </c>
      <c r="C1809" s="14">
        <f>[1]consoCURRENT!F36215</f>
        <v>0</v>
      </c>
      <c r="D1809" s="14">
        <f>[1]consoCURRENT!G36215</f>
        <v>0</v>
      </c>
      <c r="E1809" s="14">
        <f>[1]consoCURRENT!H36215</f>
        <v>0</v>
      </c>
      <c r="F1809" s="14">
        <f>[1]consoCURRENT!I36215</f>
        <v>0</v>
      </c>
      <c r="G1809" s="14">
        <f>[1]consoCURRENT!J36215</f>
        <v>0</v>
      </c>
      <c r="H1809" s="14">
        <f>[1]consoCURRENT!K36215</f>
        <v>0</v>
      </c>
      <c r="I1809" s="14">
        <f>[1]consoCURRENT!L36215</f>
        <v>0</v>
      </c>
      <c r="J1809" s="14">
        <f>[1]consoCURRENT!M36215</f>
        <v>0</v>
      </c>
      <c r="K1809" s="14">
        <f>[1]consoCURRENT!N36215</f>
        <v>0</v>
      </c>
      <c r="L1809" s="14">
        <f>[1]consoCURRENT!O36215</f>
        <v>0</v>
      </c>
      <c r="M1809" s="14">
        <f>[1]consoCURRENT!P36215</f>
        <v>0</v>
      </c>
      <c r="N1809" s="14">
        <f>[1]consoCURRENT!Q36215</f>
        <v>0</v>
      </c>
      <c r="O1809" s="14">
        <f>[1]consoCURRENT!R36215</f>
        <v>0</v>
      </c>
      <c r="P1809" s="14">
        <f>[1]consoCURRENT!S36215</f>
        <v>0</v>
      </c>
      <c r="Q1809" s="14">
        <f>[1]consoCURRENT!T36215</f>
        <v>0</v>
      </c>
      <c r="R1809" s="14">
        <f>[1]consoCURRENT!U36215</f>
        <v>0</v>
      </c>
      <c r="S1809" s="14">
        <f>[1]consoCURRENT!V36215</f>
        <v>0</v>
      </c>
      <c r="T1809" s="14">
        <f>[1]consoCURRENT!W36215</f>
        <v>0</v>
      </c>
      <c r="U1809" s="14">
        <f>[1]consoCURRENT!X36215</f>
        <v>0</v>
      </c>
      <c r="V1809" s="14">
        <f>[1]consoCURRENT!Y36215</f>
        <v>0</v>
      </c>
      <c r="W1809" s="14">
        <f>[1]consoCURRENT!Z36215</f>
        <v>0</v>
      </c>
      <c r="X1809" s="14">
        <f>[1]consoCURRENT!AA36215</f>
        <v>0</v>
      </c>
      <c r="Y1809" s="14">
        <f>[1]consoCURRENT!AB36215</f>
        <v>0</v>
      </c>
      <c r="Z1809" s="14">
        <f t="shared" ref="Z1809:Z1812" si="1327">SUM(M1809:Y1809)</f>
        <v>0</v>
      </c>
      <c r="AA1809" s="14">
        <f>B1809-Z1809</f>
        <v>0</v>
      </c>
      <c r="AB1809" s="19" t="e">
        <f>Z1809/B1809</f>
        <v>#DIV/0!</v>
      </c>
      <c r="AC1809" s="15"/>
    </row>
    <row r="1810" spans="1:29" s="16" customFormat="1" ht="18" hidden="1" customHeight="1" x14ac:dyDescent="0.2">
      <c r="A1810" s="18" t="s">
        <v>37</v>
      </c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>
        <f t="shared" si="1327"/>
        <v>0</v>
      </c>
      <c r="AA1810" s="14">
        <f t="shared" ref="AA1810:AA1812" si="1328">B1810-Z1810</f>
        <v>0</v>
      </c>
      <c r="AB1810" s="19"/>
      <c r="AC1810" s="15"/>
    </row>
    <row r="1811" spans="1:29" s="16" customFormat="1" ht="18" hidden="1" customHeight="1" x14ac:dyDescent="0.2">
      <c r="A1811" s="18" t="s">
        <v>38</v>
      </c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>
        <f t="shared" si="1327"/>
        <v>0</v>
      </c>
      <c r="AA1811" s="14">
        <f t="shared" si="1328"/>
        <v>0</v>
      </c>
      <c r="AB1811" s="19"/>
      <c r="AC1811" s="15"/>
    </row>
    <row r="1812" spans="1:29" s="16" customFormat="1" ht="18" hidden="1" customHeight="1" x14ac:dyDescent="0.2">
      <c r="A1812" s="18" t="s">
        <v>39</v>
      </c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>
        <f t="shared" si="1327"/>
        <v>0</v>
      </c>
      <c r="AA1812" s="14">
        <f t="shared" si="1328"/>
        <v>0</v>
      </c>
      <c r="AB1812" s="19"/>
      <c r="AC1812" s="15"/>
    </row>
    <row r="1813" spans="1:29" s="16" customFormat="1" ht="18" hidden="1" customHeight="1" x14ac:dyDescent="0.25">
      <c r="A1813" s="20" t="s">
        <v>40</v>
      </c>
      <c r="B1813" s="21">
        <f>SUM(B1809:B1812)</f>
        <v>0</v>
      </c>
      <c r="C1813" s="21">
        <f t="shared" ref="C1813:AA1813" si="1329">SUM(C1809:C1812)</f>
        <v>0</v>
      </c>
      <c r="D1813" s="21">
        <f t="shared" si="1329"/>
        <v>0</v>
      </c>
      <c r="E1813" s="21">
        <f t="shared" si="1329"/>
        <v>0</v>
      </c>
      <c r="F1813" s="21">
        <f t="shared" si="1329"/>
        <v>0</v>
      </c>
      <c r="G1813" s="21">
        <f t="shared" si="1329"/>
        <v>0</v>
      </c>
      <c r="H1813" s="21">
        <f t="shared" si="1329"/>
        <v>0</v>
      </c>
      <c r="I1813" s="21">
        <f t="shared" si="1329"/>
        <v>0</v>
      </c>
      <c r="J1813" s="21">
        <f t="shared" si="1329"/>
        <v>0</v>
      </c>
      <c r="K1813" s="21">
        <f t="shared" si="1329"/>
        <v>0</v>
      </c>
      <c r="L1813" s="21">
        <f t="shared" si="1329"/>
        <v>0</v>
      </c>
      <c r="M1813" s="21">
        <f t="shared" si="1329"/>
        <v>0</v>
      </c>
      <c r="N1813" s="21">
        <f t="shared" si="1329"/>
        <v>0</v>
      </c>
      <c r="O1813" s="21">
        <f t="shared" si="1329"/>
        <v>0</v>
      </c>
      <c r="P1813" s="21">
        <f t="shared" si="1329"/>
        <v>0</v>
      </c>
      <c r="Q1813" s="21">
        <f t="shared" si="1329"/>
        <v>0</v>
      </c>
      <c r="R1813" s="21">
        <f t="shared" si="1329"/>
        <v>0</v>
      </c>
      <c r="S1813" s="21">
        <f t="shared" si="1329"/>
        <v>0</v>
      </c>
      <c r="T1813" s="21">
        <f t="shared" si="1329"/>
        <v>0</v>
      </c>
      <c r="U1813" s="21">
        <f t="shared" si="1329"/>
        <v>0</v>
      </c>
      <c r="V1813" s="21">
        <f t="shared" si="1329"/>
        <v>0</v>
      </c>
      <c r="W1813" s="21">
        <f t="shared" si="1329"/>
        <v>0</v>
      </c>
      <c r="X1813" s="21">
        <f t="shared" si="1329"/>
        <v>0</v>
      </c>
      <c r="Y1813" s="21">
        <f t="shared" si="1329"/>
        <v>0</v>
      </c>
      <c r="Z1813" s="21">
        <f t="shared" si="1329"/>
        <v>0</v>
      </c>
      <c r="AA1813" s="21">
        <f t="shared" si="1329"/>
        <v>0</v>
      </c>
      <c r="AB1813" s="22" t="e">
        <f t="shared" ref="AB1813:AB1815" si="1330">Z1813/B1813</f>
        <v>#DIV/0!</v>
      </c>
      <c r="AC1813" s="15"/>
    </row>
    <row r="1814" spans="1:29" s="16" customFormat="1" ht="18" hidden="1" customHeight="1" x14ac:dyDescent="0.25">
      <c r="A1814" s="23" t="s">
        <v>41</v>
      </c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>
        <f t="shared" ref="Z1814" si="1331">SUM(M1814:Y1814)</f>
        <v>0</v>
      </c>
      <c r="AA1814" s="14">
        <f t="shared" ref="AA1814" si="1332">B1814-Z1814</f>
        <v>0</v>
      </c>
      <c r="AB1814" s="19"/>
      <c r="AC1814" s="15"/>
    </row>
    <row r="1815" spans="1:29" s="16" customFormat="1" ht="22.9" hidden="1" customHeight="1" x14ac:dyDescent="0.25">
      <c r="A1815" s="20" t="s">
        <v>42</v>
      </c>
      <c r="B1815" s="21">
        <f>B1814+B1813</f>
        <v>0</v>
      </c>
      <c r="C1815" s="21">
        <f t="shared" ref="C1815:AA1815" si="1333">C1814+C1813</f>
        <v>0</v>
      </c>
      <c r="D1815" s="21">
        <f t="shared" si="1333"/>
        <v>0</v>
      </c>
      <c r="E1815" s="21">
        <f t="shared" si="1333"/>
        <v>0</v>
      </c>
      <c r="F1815" s="21">
        <f t="shared" si="1333"/>
        <v>0</v>
      </c>
      <c r="G1815" s="21">
        <f t="shared" si="1333"/>
        <v>0</v>
      </c>
      <c r="H1815" s="21">
        <f t="shared" si="1333"/>
        <v>0</v>
      </c>
      <c r="I1815" s="21">
        <f t="shared" si="1333"/>
        <v>0</v>
      </c>
      <c r="J1815" s="21">
        <f t="shared" si="1333"/>
        <v>0</v>
      </c>
      <c r="K1815" s="21">
        <f t="shared" si="1333"/>
        <v>0</v>
      </c>
      <c r="L1815" s="21">
        <f t="shared" si="1333"/>
        <v>0</v>
      </c>
      <c r="M1815" s="21">
        <f t="shared" si="1333"/>
        <v>0</v>
      </c>
      <c r="N1815" s="21">
        <f t="shared" si="1333"/>
        <v>0</v>
      </c>
      <c r="O1815" s="21">
        <f t="shared" si="1333"/>
        <v>0</v>
      </c>
      <c r="P1815" s="21">
        <f t="shared" si="1333"/>
        <v>0</v>
      </c>
      <c r="Q1815" s="21">
        <f t="shared" si="1333"/>
        <v>0</v>
      </c>
      <c r="R1815" s="21">
        <f t="shared" si="1333"/>
        <v>0</v>
      </c>
      <c r="S1815" s="21">
        <f t="shared" si="1333"/>
        <v>0</v>
      </c>
      <c r="T1815" s="21">
        <f t="shared" si="1333"/>
        <v>0</v>
      </c>
      <c r="U1815" s="21">
        <f t="shared" si="1333"/>
        <v>0</v>
      </c>
      <c r="V1815" s="21">
        <f t="shared" si="1333"/>
        <v>0</v>
      </c>
      <c r="W1815" s="21">
        <f t="shared" si="1333"/>
        <v>0</v>
      </c>
      <c r="X1815" s="21">
        <f t="shared" si="1333"/>
        <v>0</v>
      </c>
      <c r="Y1815" s="21">
        <f t="shared" si="1333"/>
        <v>0</v>
      </c>
      <c r="Z1815" s="21">
        <f t="shared" si="1333"/>
        <v>0</v>
      </c>
      <c r="AA1815" s="21">
        <f t="shared" si="1333"/>
        <v>0</v>
      </c>
      <c r="AB1815" s="22" t="e">
        <f t="shared" si="1330"/>
        <v>#DIV/0!</v>
      </c>
      <c r="AC1815" s="24"/>
    </row>
    <row r="1816" spans="1:29" s="16" customFormat="1" ht="15" hidden="1" customHeight="1" x14ac:dyDescent="0.25">
      <c r="A1816" s="13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5"/>
    </row>
    <row r="1817" spans="1:29" s="16" customFormat="1" ht="15" hidden="1" customHeight="1" x14ac:dyDescent="0.25">
      <c r="A1817" s="13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hidden="1" customHeight="1" x14ac:dyDescent="0.25">
      <c r="A1818" s="17" t="s">
        <v>118</v>
      </c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8" hidden="1" customHeight="1" x14ac:dyDescent="0.2">
      <c r="A1819" s="18" t="s">
        <v>36</v>
      </c>
      <c r="B1819" s="14">
        <f>[1]consoCURRENT!E36273</f>
        <v>0</v>
      </c>
      <c r="C1819" s="14">
        <f>[1]consoCURRENT!F36273</f>
        <v>0</v>
      </c>
      <c r="D1819" s="14">
        <f>[1]consoCURRENT!G36273</f>
        <v>0</v>
      </c>
      <c r="E1819" s="14">
        <f>[1]consoCURRENT!H36273</f>
        <v>0</v>
      </c>
      <c r="F1819" s="14">
        <f>[1]consoCURRENT!I36273</f>
        <v>0</v>
      </c>
      <c r="G1819" s="14">
        <f>[1]consoCURRENT!J36273</f>
        <v>0</v>
      </c>
      <c r="H1819" s="14">
        <f>[1]consoCURRENT!K36273</f>
        <v>0</v>
      </c>
      <c r="I1819" s="14">
        <f>[1]consoCURRENT!L36273</f>
        <v>0</v>
      </c>
      <c r="J1819" s="14">
        <f>[1]consoCURRENT!M36273</f>
        <v>0</v>
      </c>
      <c r="K1819" s="14">
        <f>[1]consoCURRENT!N36273</f>
        <v>0</v>
      </c>
      <c r="L1819" s="14">
        <f>[1]consoCURRENT!O36273</f>
        <v>0</v>
      </c>
      <c r="M1819" s="14">
        <f>[1]consoCURRENT!P36273</f>
        <v>0</v>
      </c>
      <c r="N1819" s="14">
        <f>[1]consoCURRENT!Q36273</f>
        <v>0</v>
      </c>
      <c r="O1819" s="14">
        <f>[1]consoCURRENT!R36273</f>
        <v>0</v>
      </c>
      <c r="P1819" s="14">
        <f>[1]consoCURRENT!S36273</f>
        <v>0</v>
      </c>
      <c r="Q1819" s="14">
        <f>[1]consoCURRENT!T36273</f>
        <v>0</v>
      </c>
      <c r="R1819" s="14">
        <f>[1]consoCURRENT!U36273</f>
        <v>0</v>
      </c>
      <c r="S1819" s="14">
        <f>[1]consoCURRENT!V36273</f>
        <v>0</v>
      </c>
      <c r="T1819" s="14">
        <f>[1]consoCURRENT!W36273</f>
        <v>0</v>
      </c>
      <c r="U1819" s="14">
        <f>[1]consoCURRENT!X36273</f>
        <v>0</v>
      </c>
      <c r="V1819" s="14">
        <f>[1]consoCURRENT!Y36273</f>
        <v>0</v>
      </c>
      <c r="W1819" s="14">
        <f>[1]consoCURRENT!Z36273</f>
        <v>0</v>
      </c>
      <c r="X1819" s="14">
        <f>[1]consoCURRENT!AA36273</f>
        <v>0</v>
      </c>
      <c r="Y1819" s="14">
        <f>[1]consoCURRENT!AB36273</f>
        <v>0</v>
      </c>
      <c r="Z1819" s="14">
        <f t="shared" ref="Z1819:Z1822" si="1334">SUM(M1819:Y1819)</f>
        <v>0</v>
      </c>
      <c r="AA1819" s="14">
        <f>B1819-Z1819</f>
        <v>0</v>
      </c>
      <c r="AB1819" s="19" t="e">
        <f>Z1819/B1819</f>
        <v>#DIV/0!</v>
      </c>
      <c r="AC1819" s="15"/>
    </row>
    <row r="1820" spans="1:29" s="16" customFormat="1" ht="18" hidden="1" customHeight="1" x14ac:dyDescent="0.2">
      <c r="A1820" s="18" t="s">
        <v>37</v>
      </c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>
        <f t="shared" si="1334"/>
        <v>0</v>
      </c>
      <c r="AA1820" s="14">
        <f t="shared" ref="AA1820:AA1822" si="1335">B1820-Z1820</f>
        <v>0</v>
      </c>
      <c r="AB1820" s="19"/>
      <c r="AC1820" s="15"/>
    </row>
    <row r="1821" spans="1:29" s="16" customFormat="1" ht="18" hidden="1" customHeight="1" x14ac:dyDescent="0.2">
      <c r="A1821" s="18" t="s">
        <v>38</v>
      </c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>
        <f t="shared" si="1334"/>
        <v>0</v>
      </c>
      <c r="AA1821" s="14">
        <f t="shared" si="1335"/>
        <v>0</v>
      </c>
      <c r="AB1821" s="19"/>
      <c r="AC1821" s="15"/>
    </row>
    <row r="1822" spans="1:29" s="16" customFormat="1" ht="18" hidden="1" customHeight="1" x14ac:dyDescent="0.2">
      <c r="A1822" s="18" t="s">
        <v>39</v>
      </c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>
        <f t="shared" si="1334"/>
        <v>0</v>
      </c>
      <c r="AA1822" s="14">
        <f t="shared" si="1335"/>
        <v>0</v>
      </c>
      <c r="AB1822" s="19"/>
      <c r="AC1822" s="15"/>
    </row>
    <row r="1823" spans="1:29" s="16" customFormat="1" ht="18" hidden="1" customHeight="1" x14ac:dyDescent="0.25">
      <c r="A1823" s="20" t="s">
        <v>40</v>
      </c>
      <c r="B1823" s="21">
        <f>SUM(B1819:B1822)</f>
        <v>0</v>
      </c>
      <c r="C1823" s="21">
        <f t="shared" ref="C1823:AA1823" si="1336">SUM(C1819:C1822)</f>
        <v>0</v>
      </c>
      <c r="D1823" s="21">
        <f t="shared" si="1336"/>
        <v>0</v>
      </c>
      <c r="E1823" s="21">
        <f t="shared" si="1336"/>
        <v>0</v>
      </c>
      <c r="F1823" s="21">
        <f t="shared" si="1336"/>
        <v>0</v>
      </c>
      <c r="G1823" s="21">
        <f t="shared" si="1336"/>
        <v>0</v>
      </c>
      <c r="H1823" s="21">
        <f t="shared" si="1336"/>
        <v>0</v>
      </c>
      <c r="I1823" s="21">
        <f t="shared" si="1336"/>
        <v>0</v>
      </c>
      <c r="J1823" s="21">
        <f t="shared" si="1336"/>
        <v>0</v>
      </c>
      <c r="K1823" s="21">
        <f t="shared" si="1336"/>
        <v>0</v>
      </c>
      <c r="L1823" s="21">
        <f t="shared" si="1336"/>
        <v>0</v>
      </c>
      <c r="M1823" s="21">
        <f t="shared" si="1336"/>
        <v>0</v>
      </c>
      <c r="N1823" s="21">
        <f t="shared" si="1336"/>
        <v>0</v>
      </c>
      <c r="O1823" s="21">
        <f t="shared" si="1336"/>
        <v>0</v>
      </c>
      <c r="P1823" s="21">
        <f t="shared" si="1336"/>
        <v>0</v>
      </c>
      <c r="Q1823" s="21">
        <f t="shared" si="1336"/>
        <v>0</v>
      </c>
      <c r="R1823" s="21">
        <f t="shared" si="1336"/>
        <v>0</v>
      </c>
      <c r="S1823" s="21">
        <f t="shared" si="1336"/>
        <v>0</v>
      </c>
      <c r="T1823" s="21">
        <f t="shared" si="1336"/>
        <v>0</v>
      </c>
      <c r="U1823" s="21">
        <f t="shared" si="1336"/>
        <v>0</v>
      </c>
      <c r="V1823" s="21">
        <f t="shared" si="1336"/>
        <v>0</v>
      </c>
      <c r="W1823" s="21">
        <f t="shared" si="1336"/>
        <v>0</v>
      </c>
      <c r="X1823" s="21">
        <f t="shared" si="1336"/>
        <v>0</v>
      </c>
      <c r="Y1823" s="21">
        <f t="shared" si="1336"/>
        <v>0</v>
      </c>
      <c r="Z1823" s="21">
        <f t="shared" si="1336"/>
        <v>0</v>
      </c>
      <c r="AA1823" s="21">
        <f t="shared" si="1336"/>
        <v>0</v>
      </c>
      <c r="AB1823" s="22" t="e">
        <f t="shared" ref="AB1823:AB1825" si="1337">Z1823/B1823</f>
        <v>#DIV/0!</v>
      </c>
      <c r="AC1823" s="15"/>
    </row>
    <row r="1824" spans="1:29" s="16" customFormat="1" ht="18" hidden="1" customHeight="1" x14ac:dyDescent="0.25">
      <c r="A1824" s="23" t="s">
        <v>41</v>
      </c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>
        <f t="shared" ref="Z1824" si="1338">SUM(M1824:Y1824)</f>
        <v>0</v>
      </c>
      <c r="AA1824" s="14">
        <f t="shared" ref="AA1824" si="1339">B1824-Z1824</f>
        <v>0</v>
      </c>
      <c r="AB1824" s="19"/>
      <c r="AC1824" s="15"/>
    </row>
    <row r="1825" spans="1:29" s="16" customFormat="1" ht="23.45" hidden="1" customHeight="1" x14ac:dyDescent="0.25">
      <c r="A1825" s="20" t="s">
        <v>42</v>
      </c>
      <c r="B1825" s="21">
        <f>B1824+B1823</f>
        <v>0</v>
      </c>
      <c r="C1825" s="21">
        <f t="shared" ref="C1825:AA1825" si="1340">C1824+C1823</f>
        <v>0</v>
      </c>
      <c r="D1825" s="21">
        <f t="shared" si="1340"/>
        <v>0</v>
      </c>
      <c r="E1825" s="21">
        <f t="shared" si="1340"/>
        <v>0</v>
      </c>
      <c r="F1825" s="21">
        <f t="shared" si="1340"/>
        <v>0</v>
      </c>
      <c r="G1825" s="21">
        <f t="shared" si="1340"/>
        <v>0</v>
      </c>
      <c r="H1825" s="21">
        <f t="shared" si="1340"/>
        <v>0</v>
      </c>
      <c r="I1825" s="21">
        <f t="shared" si="1340"/>
        <v>0</v>
      </c>
      <c r="J1825" s="21">
        <f t="shared" si="1340"/>
        <v>0</v>
      </c>
      <c r="K1825" s="21">
        <f t="shared" si="1340"/>
        <v>0</v>
      </c>
      <c r="L1825" s="21">
        <f t="shared" si="1340"/>
        <v>0</v>
      </c>
      <c r="M1825" s="21">
        <f t="shared" si="1340"/>
        <v>0</v>
      </c>
      <c r="N1825" s="21">
        <f t="shared" si="1340"/>
        <v>0</v>
      </c>
      <c r="O1825" s="21">
        <f t="shared" si="1340"/>
        <v>0</v>
      </c>
      <c r="P1825" s="21">
        <f t="shared" si="1340"/>
        <v>0</v>
      </c>
      <c r="Q1825" s="21">
        <f t="shared" si="1340"/>
        <v>0</v>
      </c>
      <c r="R1825" s="21">
        <f t="shared" si="1340"/>
        <v>0</v>
      </c>
      <c r="S1825" s="21">
        <f t="shared" si="1340"/>
        <v>0</v>
      </c>
      <c r="T1825" s="21">
        <f t="shared" si="1340"/>
        <v>0</v>
      </c>
      <c r="U1825" s="21">
        <f t="shared" si="1340"/>
        <v>0</v>
      </c>
      <c r="V1825" s="21">
        <f t="shared" si="1340"/>
        <v>0</v>
      </c>
      <c r="W1825" s="21">
        <f t="shared" si="1340"/>
        <v>0</v>
      </c>
      <c r="X1825" s="21">
        <f t="shared" si="1340"/>
        <v>0</v>
      </c>
      <c r="Y1825" s="21">
        <f t="shared" si="1340"/>
        <v>0</v>
      </c>
      <c r="Z1825" s="21">
        <f t="shared" si="1340"/>
        <v>0</v>
      </c>
      <c r="AA1825" s="21">
        <f t="shared" si="1340"/>
        <v>0</v>
      </c>
      <c r="AB1825" s="22" t="e">
        <f t="shared" si="1337"/>
        <v>#DIV/0!</v>
      </c>
      <c r="AC1825" s="24"/>
    </row>
    <row r="1826" spans="1:29" s="16" customFormat="1" ht="15" hidden="1" customHeight="1" x14ac:dyDescent="0.25">
      <c r="A1826" s="13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5"/>
    </row>
    <row r="1827" spans="1:29" s="16" customFormat="1" ht="15" hidden="1" customHeight="1" x14ac:dyDescent="0.25">
      <c r="A1827" s="13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hidden="1" customHeight="1" x14ac:dyDescent="0.25">
      <c r="A1828" s="40" t="s">
        <v>119</v>
      </c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21" hidden="1" customHeight="1" x14ac:dyDescent="0.2">
      <c r="A1829" s="18" t="s">
        <v>36</v>
      </c>
      <c r="B1829" s="14">
        <f>[1]consoCURRENT!E36349</f>
        <v>0</v>
      </c>
      <c r="C1829" s="14">
        <f>[1]consoCURRENT!F36349</f>
        <v>0</v>
      </c>
      <c r="D1829" s="14">
        <f>[1]consoCURRENT!G36349</f>
        <v>0</v>
      </c>
      <c r="E1829" s="14">
        <f>[1]consoCURRENT!H36349</f>
        <v>0</v>
      </c>
      <c r="F1829" s="14">
        <f>[1]consoCURRENT!I36349</f>
        <v>0</v>
      </c>
      <c r="G1829" s="14">
        <f>[1]consoCURRENT!J36349</f>
        <v>0</v>
      </c>
      <c r="H1829" s="14">
        <f>[1]consoCURRENT!K36349</f>
        <v>0</v>
      </c>
      <c r="I1829" s="14">
        <f>[1]consoCURRENT!L36349</f>
        <v>0</v>
      </c>
      <c r="J1829" s="14">
        <f>[1]consoCURRENT!M36349</f>
        <v>0</v>
      </c>
      <c r="K1829" s="14">
        <f>[1]consoCURRENT!N36349</f>
        <v>0</v>
      </c>
      <c r="L1829" s="14">
        <f>[1]consoCURRENT!O36349</f>
        <v>0</v>
      </c>
      <c r="M1829" s="14">
        <f>[1]consoCURRENT!P36349</f>
        <v>0</v>
      </c>
      <c r="N1829" s="14">
        <f>[1]consoCURRENT!Q36349</f>
        <v>0</v>
      </c>
      <c r="O1829" s="14">
        <f>[1]consoCURRENT!R36349</f>
        <v>0</v>
      </c>
      <c r="P1829" s="14">
        <f>[1]consoCURRENT!S36349</f>
        <v>0</v>
      </c>
      <c r="Q1829" s="14">
        <f>[1]consoCURRENT!T36349</f>
        <v>0</v>
      </c>
      <c r="R1829" s="14">
        <f>[1]consoCURRENT!U36349</f>
        <v>0</v>
      </c>
      <c r="S1829" s="14">
        <f>[1]consoCURRENT!V36349</f>
        <v>0</v>
      </c>
      <c r="T1829" s="14">
        <f>[1]consoCURRENT!W36349</f>
        <v>0</v>
      </c>
      <c r="U1829" s="14">
        <f>[1]consoCURRENT!X36349</f>
        <v>0</v>
      </c>
      <c r="V1829" s="14">
        <f>[1]consoCURRENT!Y36349</f>
        <v>0</v>
      </c>
      <c r="W1829" s="14">
        <f>[1]consoCURRENT!Z36349</f>
        <v>0</v>
      </c>
      <c r="X1829" s="14">
        <f>[1]consoCURRENT!AA36349</f>
        <v>0</v>
      </c>
      <c r="Y1829" s="14">
        <f>[1]consoCURRENT!AB36349</f>
        <v>0</v>
      </c>
      <c r="Z1829" s="14">
        <f>SUM(M1829:Y1829)</f>
        <v>0</v>
      </c>
      <c r="AA1829" s="14">
        <f>B1829-Z1829</f>
        <v>0</v>
      </c>
      <c r="AB1829" s="19" t="e">
        <f>Z1829/B1829</f>
        <v>#DIV/0!</v>
      </c>
      <c r="AC1829" s="15"/>
    </row>
    <row r="1830" spans="1:29" s="16" customFormat="1" ht="22.9" hidden="1" customHeight="1" x14ac:dyDescent="0.2">
      <c r="A1830" s="18" t="s">
        <v>37</v>
      </c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>
        <f t="shared" ref="Z1830:Z1832" si="1341">SUM(M1830:Y1830)</f>
        <v>0</v>
      </c>
      <c r="AA1830" s="14">
        <f t="shared" ref="AA1830:AA1832" si="1342">B1830-Z1830</f>
        <v>0</v>
      </c>
      <c r="AB1830" s="19" t="e">
        <f t="shared" ref="AB1830:AB1835" si="1343">Z1830/B1830</f>
        <v>#DIV/0!</v>
      </c>
      <c r="AC1830" s="15"/>
    </row>
    <row r="1831" spans="1:29" s="16" customFormat="1" ht="22.15" hidden="1" customHeight="1" x14ac:dyDescent="0.2">
      <c r="A1831" s="18" t="s">
        <v>38</v>
      </c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>
        <f t="shared" si="1341"/>
        <v>0</v>
      </c>
      <c r="AA1831" s="14">
        <f t="shared" si="1342"/>
        <v>0</v>
      </c>
      <c r="AB1831" s="19" t="e">
        <f t="shared" si="1343"/>
        <v>#DIV/0!</v>
      </c>
      <c r="AC1831" s="15"/>
    </row>
    <row r="1832" spans="1:29" s="16" customFormat="1" ht="20.45" hidden="1" customHeight="1" x14ac:dyDescent="0.2">
      <c r="A1832" s="18" t="s">
        <v>39</v>
      </c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>
        <f t="shared" si="1341"/>
        <v>0</v>
      </c>
      <c r="AA1832" s="14">
        <f t="shared" si="1342"/>
        <v>0</v>
      </c>
      <c r="AB1832" s="19" t="e">
        <f t="shared" si="1343"/>
        <v>#DIV/0!</v>
      </c>
      <c r="AC1832" s="15"/>
    </row>
    <row r="1833" spans="1:29" s="16" customFormat="1" ht="18" hidden="1" customHeight="1" x14ac:dyDescent="0.25">
      <c r="A1833" s="20" t="s">
        <v>40</v>
      </c>
      <c r="B1833" s="21">
        <f>SUM(B1829:B1832)</f>
        <v>0</v>
      </c>
      <c r="C1833" s="21">
        <f t="shared" ref="C1833:AA1833" si="1344">SUM(C1829:C1832)</f>
        <v>0</v>
      </c>
      <c r="D1833" s="21">
        <f t="shared" si="1344"/>
        <v>0</v>
      </c>
      <c r="E1833" s="21">
        <f t="shared" si="1344"/>
        <v>0</v>
      </c>
      <c r="F1833" s="21">
        <f t="shared" si="1344"/>
        <v>0</v>
      </c>
      <c r="G1833" s="21">
        <f t="shared" si="1344"/>
        <v>0</v>
      </c>
      <c r="H1833" s="21">
        <f t="shared" si="1344"/>
        <v>0</v>
      </c>
      <c r="I1833" s="21">
        <f t="shared" si="1344"/>
        <v>0</v>
      </c>
      <c r="J1833" s="21">
        <f t="shared" si="1344"/>
        <v>0</v>
      </c>
      <c r="K1833" s="21">
        <f t="shared" si="1344"/>
        <v>0</v>
      </c>
      <c r="L1833" s="21">
        <f t="shared" si="1344"/>
        <v>0</v>
      </c>
      <c r="M1833" s="21">
        <f t="shared" si="1344"/>
        <v>0</v>
      </c>
      <c r="N1833" s="21">
        <f t="shared" si="1344"/>
        <v>0</v>
      </c>
      <c r="O1833" s="21">
        <f t="shared" si="1344"/>
        <v>0</v>
      </c>
      <c r="P1833" s="21">
        <f t="shared" si="1344"/>
        <v>0</v>
      </c>
      <c r="Q1833" s="21">
        <f t="shared" si="1344"/>
        <v>0</v>
      </c>
      <c r="R1833" s="21">
        <f t="shared" si="1344"/>
        <v>0</v>
      </c>
      <c r="S1833" s="21">
        <f t="shared" si="1344"/>
        <v>0</v>
      </c>
      <c r="T1833" s="21">
        <f t="shared" si="1344"/>
        <v>0</v>
      </c>
      <c r="U1833" s="21">
        <f t="shared" si="1344"/>
        <v>0</v>
      </c>
      <c r="V1833" s="21">
        <f t="shared" si="1344"/>
        <v>0</v>
      </c>
      <c r="W1833" s="21">
        <f t="shared" si="1344"/>
        <v>0</v>
      </c>
      <c r="X1833" s="21">
        <f t="shared" si="1344"/>
        <v>0</v>
      </c>
      <c r="Y1833" s="21">
        <f t="shared" si="1344"/>
        <v>0</v>
      </c>
      <c r="Z1833" s="21">
        <f t="shared" si="1344"/>
        <v>0</v>
      </c>
      <c r="AA1833" s="21">
        <f t="shared" si="1344"/>
        <v>0</v>
      </c>
      <c r="AB1833" s="22" t="e">
        <f t="shared" si="1343"/>
        <v>#DIV/0!</v>
      </c>
      <c r="AC1833" s="15"/>
    </row>
    <row r="1834" spans="1:29" s="16" customFormat="1" ht="18" hidden="1" customHeight="1" x14ac:dyDescent="0.25">
      <c r="A1834" s="23" t="s">
        <v>41</v>
      </c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>
        <f t="shared" ref="Z1834" si="1345">SUM(M1834:Y1834)</f>
        <v>0</v>
      </c>
      <c r="AA1834" s="14">
        <f t="shared" ref="AA1834" si="1346">B1834-Z1834</f>
        <v>0</v>
      </c>
      <c r="AB1834" s="19" t="e">
        <f t="shared" si="1343"/>
        <v>#DIV/0!</v>
      </c>
      <c r="AC1834" s="15"/>
    </row>
    <row r="1835" spans="1:29" s="16" customFormat="1" ht="21.6" hidden="1" customHeight="1" x14ac:dyDescent="0.25">
      <c r="A1835" s="20" t="s">
        <v>42</v>
      </c>
      <c r="B1835" s="21">
        <f>B1834+B1833</f>
        <v>0</v>
      </c>
      <c r="C1835" s="21">
        <f t="shared" ref="C1835:AA1835" si="1347">C1834+C1833</f>
        <v>0</v>
      </c>
      <c r="D1835" s="21">
        <f t="shared" si="1347"/>
        <v>0</v>
      </c>
      <c r="E1835" s="21">
        <f t="shared" si="1347"/>
        <v>0</v>
      </c>
      <c r="F1835" s="21">
        <f t="shared" si="1347"/>
        <v>0</v>
      </c>
      <c r="G1835" s="21">
        <f t="shared" si="1347"/>
        <v>0</v>
      </c>
      <c r="H1835" s="21">
        <f t="shared" si="1347"/>
        <v>0</v>
      </c>
      <c r="I1835" s="21">
        <f t="shared" si="1347"/>
        <v>0</v>
      </c>
      <c r="J1835" s="21">
        <f t="shared" si="1347"/>
        <v>0</v>
      </c>
      <c r="K1835" s="21">
        <f t="shared" si="1347"/>
        <v>0</v>
      </c>
      <c r="L1835" s="21">
        <f t="shared" si="1347"/>
        <v>0</v>
      </c>
      <c r="M1835" s="21">
        <f t="shared" si="1347"/>
        <v>0</v>
      </c>
      <c r="N1835" s="21">
        <f t="shared" si="1347"/>
        <v>0</v>
      </c>
      <c r="O1835" s="21">
        <f t="shared" si="1347"/>
        <v>0</v>
      </c>
      <c r="P1835" s="21">
        <f t="shared" si="1347"/>
        <v>0</v>
      </c>
      <c r="Q1835" s="21">
        <f t="shared" si="1347"/>
        <v>0</v>
      </c>
      <c r="R1835" s="21">
        <f t="shared" si="1347"/>
        <v>0</v>
      </c>
      <c r="S1835" s="21">
        <f t="shared" si="1347"/>
        <v>0</v>
      </c>
      <c r="T1835" s="21">
        <f t="shared" si="1347"/>
        <v>0</v>
      </c>
      <c r="U1835" s="21">
        <f t="shared" si="1347"/>
        <v>0</v>
      </c>
      <c r="V1835" s="21">
        <f t="shared" si="1347"/>
        <v>0</v>
      </c>
      <c r="W1835" s="21">
        <f t="shared" si="1347"/>
        <v>0</v>
      </c>
      <c r="X1835" s="21">
        <f t="shared" si="1347"/>
        <v>0</v>
      </c>
      <c r="Y1835" s="21">
        <f t="shared" si="1347"/>
        <v>0</v>
      </c>
      <c r="Z1835" s="21">
        <f t="shared" si="1347"/>
        <v>0</v>
      </c>
      <c r="AA1835" s="21">
        <f t="shared" si="1347"/>
        <v>0</v>
      </c>
      <c r="AB1835" s="22" t="e">
        <f t="shared" si="1343"/>
        <v>#DIV/0!</v>
      </c>
      <c r="AC1835" s="24"/>
    </row>
    <row r="1836" spans="1:29" s="16" customFormat="1" ht="15" hidden="1" customHeight="1" x14ac:dyDescent="0.25">
      <c r="A1836" s="13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5"/>
    </row>
    <row r="1837" spans="1:29" s="16" customFormat="1" ht="15" hidden="1" customHeight="1" x14ac:dyDescent="0.25">
      <c r="A1837" s="13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hidden="1" customHeight="1" x14ac:dyDescent="0.25">
      <c r="A1838" s="17" t="s">
        <v>120</v>
      </c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8" hidden="1" customHeight="1" x14ac:dyDescent="0.2">
      <c r="A1839" s="18" t="s">
        <v>36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>
        <f>SUM(M1839:Y1839)</f>
        <v>0</v>
      </c>
      <c r="AA1839" s="14">
        <f>B1839-Z1839</f>
        <v>0</v>
      </c>
      <c r="AB1839" s="19" t="e">
        <f>Z1839/B1839</f>
        <v>#DIV/0!</v>
      </c>
      <c r="AC1839" s="15"/>
    </row>
    <row r="1840" spans="1:29" s="16" customFormat="1" ht="18" hidden="1" customHeight="1" x14ac:dyDescent="0.2">
      <c r="A1840" s="18" t="s">
        <v>37</v>
      </c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>
        <f t="shared" ref="Z1840:Z1842" si="1348">SUM(M1840:Y1840)</f>
        <v>0</v>
      </c>
      <c r="AA1840" s="14">
        <f t="shared" ref="AA1840:AA1842" si="1349">B1840-Z1840</f>
        <v>0</v>
      </c>
      <c r="AB1840" s="19" t="e">
        <f t="shared" ref="AB1840:AB1845" si="1350">Z1840/B1840</f>
        <v>#DIV/0!</v>
      </c>
      <c r="AC1840" s="15"/>
    </row>
    <row r="1841" spans="1:29" s="16" customFormat="1" ht="18" hidden="1" customHeight="1" x14ac:dyDescent="0.2">
      <c r="A1841" s="18" t="s">
        <v>38</v>
      </c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>
        <f t="shared" si="1348"/>
        <v>0</v>
      </c>
      <c r="AA1841" s="14">
        <f t="shared" si="1349"/>
        <v>0</v>
      </c>
      <c r="AB1841" s="19" t="e">
        <f t="shared" si="1350"/>
        <v>#DIV/0!</v>
      </c>
      <c r="AC1841" s="15"/>
    </row>
    <row r="1842" spans="1:29" s="16" customFormat="1" ht="18" hidden="1" customHeight="1" x14ac:dyDescent="0.2">
      <c r="A1842" s="18" t="s">
        <v>39</v>
      </c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>
        <f t="shared" si="1348"/>
        <v>0</v>
      </c>
      <c r="AA1842" s="14">
        <f t="shared" si="1349"/>
        <v>0</v>
      </c>
      <c r="AB1842" s="19" t="e">
        <f t="shared" si="1350"/>
        <v>#DIV/0!</v>
      </c>
      <c r="AC1842" s="15"/>
    </row>
    <row r="1843" spans="1:29" s="16" customFormat="1" ht="18" hidden="1" customHeight="1" x14ac:dyDescent="0.25">
      <c r="A1843" s="20" t="s">
        <v>40</v>
      </c>
      <c r="B1843" s="21">
        <f>SUM(B1839:B1842)</f>
        <v>0</v>
      </c>
      <c r="C1843" s="21">
        <f t="shared" ref="C1843:AA1843" si="1351">SUM(C1839:C1842)</f>
        <v>0</v>
      </c>
      <c r="D1843" s="21">
        <f t="shared" si="1351"/>
        <v>0</v>
      </c>
      <c r="E1843" s="21">
        <f t="shared" si="1351"/>
        <v>0</v>
      </c>
      <c r="F1843" s="21">
        <f t="shared" si="1351"/>
        <v>0</v>
      </c>
      <c r="G1843" s="21">
        <f t="shared" si="1351"/>
        <v>0</v>
      </c>
      <c r="H1843" s="21">
        <f t="shared" si="1351"/>
        <v>0</v>
      </c>
      <c r="I1843" s="21">
        <f t="shared" si="1351"/>
        <v>0</v>
      </c>
      <c r="J1843" s="21">
        <f t="shared" si="1351"/>
        <v>0</v>
      </c>
      <c r="K1843" s="21">
        <f t="shared" si="1351"/>
        <v>0</v>
      </c>
      <c r="L1843" s="21">
        <f t="shared" si="1351"/>
        <v>0</v>
      </c>
      <c r="M1843" s="21">
        <f t="shared" si="1351"/>
        <v>0</v>
      </c>
      <c r="N1843" s="21">
        <f t="shared" si="1351"/>
        <v>0</v>
      </c>
      <c r="O1843" s="21">
        <f t="shared" si="1351"/>
        <v>0</v>
      </c>
      <c r="P1843" s="21">
        <f t="shared" si="1351"/>
        <v>0</v>
      </c>
      <c r="Q1843" s="21">
        <f t="shared" si="1351"/>
        <v>0</v>
      </c>
      <c r="R1843" s="21">
        <f t="shared" si="1351"/>
        <v>0</v>
      </c>
      <c r="S1843" s="21">
        <f t="shared" si="1351"/>
        <v>0</v>
      </c>
      <c r="T1843" s="21">
        <f t="shared" si="1351"/>
        <v>0</v>
      </c>
      <c r="U1843" s="21">
        <f t="shared" si="1351"/>
        <v>0</v>
      </c>
      <c r="V1843" s="21">
        <f t="shared" si="1351"/>
        <v>0</v>
      </c>
      <c r="W1843" s="21">
        <f t="shared" si="1351"/>
        <v>0</v>
      </c>
      <c r="X1843" s="21">
        <f t="shared" si="1351"/>
        <v>0</v>
      </c>
      <c r="Y1843" s="21">
        <f t="shared" si="1351"/>
        <v>0</v>
      </c>
      <c r="Z1843" s="21">
        <f t="shared" si="1351"/>
        <v>0</v>
      </c>
      <c r="AA1843" s="21">
        <f t="shared" si="1351"/>
        <v>0</v>
      </c>
      <c r="AB1843" s="22" t="e">
        <f t="shared" si="1350"/>
        <v>#DIV/0!</v>
      </c>
      <c r="AC1843" s="15"/>
    </row>
    <row r="1844" spans="1:29" s="16" customFormat="1" ht="18" hidden="1" customHeight="1" x14ac:dyDescent="0.25">
      <c r="A1844" s="23" t="s">
        <v>41</v>
      </c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>
        <f t="shared" ref="Z1844" si="1352">SUM(M1844:Y1844)</f>
        <v>0</v>
      </c>
      <c r="AA1844" s="14">
        <f t="shared" ref="AA1844" si="1353">B1844-Z1844</f>
        <v>0</v>
      </c>
      <c r="AB1844" s="19" t="e">
        <f t="shared" si="1350"/>
        <v>#DIV/0!</v>
      </c>
      <c r="AC1844" s="15"/>
    </row>
    <row r="1845" spans="1:29" s="16" customFormat="1" ht="18" hidden="1" customHeight="1" x14ac:dyDescent="0.25">
      <c r="A1845" s="20" t="s">
        <v>42</v>
      </c>
      <c r="B1845" s="21">
        <f>B1844+B1843</f>
        <v>0</v>
      </c>
      <c r="C1845" s="21">
        <f t="shared" ref="C1845:AA1845" si="1354">C1844+C1843</f>
        <v>0</v>
      </c>
      <c r="D1845" s="21">
        <f t="shared" si="1354"/>
        <v>0</v>
      </c>
      <c r="E1845" s="21">
        <f t="shared" si="1354"/>
        <v>0</v>
      </c>
      <c r="F1845" s="21">
        <f t="shared" si="1354"/>
        <v>0</v>
      </c>
      <c r="G1845" s="21">
        <f t="shared" si="1354"/>
        <v>0</v>
      </c>
      <c r="H1845" s="21">
        <f t="shared" si="1354"/>
        <v>0</v>
      </c>
      <c r="I1845" s="21">
        <f t="shared" si="1354"/>
        <v>0</v>
      </c>
      <c r="J1845" s="21">
        <f t="shared" si="1354"/>
        <v>0</v>
      </c>
      <c r="K1845" s="21">
        <f t="shared" si="1354"/>
        <v>0</v>
      </c>
      <c r="L1845" s="21">
        <f t="shared" si="1354"/>
        <v>0</v>
      </c>
      <c r="M1845" s="21">
        <f t="shared" si="1354"/>
        <v>0</v>
      </c>
      <c r="N1845" s="21">
        <f t="shared" si="1354"/>
        <v>0</v>
      </c>
      <c r="O1845" s="21">
        <f t="shared" si="1354"/>
        <v>0</v>
      </c>
      <c r="P1845" s="21">
        <f t="shared" si="1354"/>
        <v>0</v>
      </c>
      <c r="Q1845" s="21">
        <f t="shared" si="1354"/>
        <v>0</v>
      </c>
      <c r="R1845" s="21">
        <f t="shared" si="1354"/>
        <v>0</v>
      </c>
      <c r="S1845" s="21">
        <f t="shared" si="1354"/>
        <v>0</v>
      </c>
      <c r="T1845" s="21">
        <f t="shared" si="1354"/>
        <v>0</v>
      </c>
      <c r="U1845" s="21">
        <f t="shared" si="1354"/>
        <v>0</v>
      </c>
      <c r="V1845" s="21">
        <f t="shared" si="1354"/>
        <v>0</v>
      </c>
      <c r="W1845" s="21">
        <f t="shared" si="1354"/>
        <v>0</v>
      </c>
      <c r="X1845" s="21">
        <f t="shared" si="1354"/>
        <v>0</v>
      </c>
      <c r="Y1845" s="21">
        <f t="shared" si="1354"/>
        <v>0</v>
      </c>
      <c r="Z1845" s="21">
        <f t="shared" si="1354"/>
        <v>0</v>
      </c>
      <c r="AA1845" s="21">
        <f t="shared" si="1354"/>
        <v>0</v>
      </c>
      <c r="AB1845" s="22" t="e">
        <f t="shared" si="1350"/>
        <v>#DIV/0!</v>
      </c>
      <c r="AC1845" s="24"/>
    </row>
    <row r="1846" spans="1:29" s="16" customFormat="1" ht="15" hidden="1" customHeight="1" x14ac:dyDescent="0.25">
      <c r="A1846" s="13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5"/>
    </row>
    <row r="1847" spans="1:29" s="16" customFormat="1" ht="15" hidden="1" customHeight="1" x14ac:dyDescent="0.25">
      <c r="A1847" s="13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hidden="1" customHeight="1" x14ac:dyDescent="0.25">
      <c r="A1848" s="17" t="s">
        <v>120</v>
      </c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8" hidden="1" customHeight="1" x14ac:dyDescent="0.2">
      <c r="A1849" s="18" t="s">
        <v>36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>
        <f>SUM(M1849:Y1849)</f>
        <v>0</v>
      </c>
      <c r="AA1849" s="14">
        <f>B1849-Z1849</f>
        <v>0</v>
      </c>
      <c r="AB1849" s="19" t="e">
        <f>Z1849/B1849</f>
        <v>#DIV/0!</v>
      </c>
      <c r="AC1849" s="15"/>
    </row>
    <row r="1850" spans="1:29" s="16" customFormat="1" ht="18" hidden="1" customHeight="1" x14ac:dyDescent="0.2">
      <c r="A1850" s="18" t="s">
        <v>37</v>
      </c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>
        <f t="shared" ref="Z1850:Z1852" si="1355">SUM(M1850:Y1850)</f>
        <v>0</v>
      </c>
      <c r="AA1850" s="14">
        <f t="shared" ref="AA1850:AA1852" si="1356">B1850-Z1850</f>
        <v>0</v>
      </c>
      <c r="AB1850" s="19" t="e">
        <f t="shared" ref="AB1850:AB1855" si="1357">Z1850/B1850</f>
        <v>#DIV/0!</v>
      </c>
      <c r="AC1850" s="15"/>
    </row>
    <row r="1851" spans="1:29" s="16" customFormat="1" ht="18" hidden="1" customHeight="1" x14ac:dyDescent="0.2">
      <c r="A1851" s="18" t="s">
        <v>38</v>
      </c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>
        <f t="shared" si="1355"/>
        <v>0</v>
      </c>
      <c r="AA1851" s="14">
        <f t="shared" si="1356"/>
        <v>0</v>
      </c>
      <c r="AB1851" s="19" t="e">
        <f t="shared" si="1357"/>
        <v>#DIV/0!</v>
      </c>
      <c r="AC1851" s="15"/>
    </row>
    <row r="1852" spans="1:29" s="16" customFormat="1" ht="18" hidden="1" customHeight="1" x14ac:dyDescent="0.2">
      <c r="A1852" s="18" t="s">
        <v>39</v>
      </c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>
        <f t="shared" si="1355"/>
        <v>0</v>
      </c>
      <c r="AA1852" s="14">
        <f t="shared" si="1356"/>
        <v>0</v>
      </c>
      <c r="AB1852" s="19" t="e">
        <f t="shared" si="1357"/>
        <v>#DIV/0!</v>
      </c>
      <c r="AC1852" s="15"/>
    </row>
    <row r="1853" spans="1:29" s="16" customFormat="1" ht="18" hidden="1" customHeight="1" x14ac:dyDescent="0.25">
      <c r="A1853" s="20" t="s">
        <v>40</v>
      </c>
      <c r="B1853" s="21">
        <f>SUM(B1849:B1852)</f>
        <v>0</v>
      </c>
      <c r="C1853" s="21">
        <f t="shared" ref="C1853:AA1853" si="1358">SUM(C1849:C1852)</f>
        <v>0</v>
      </c>
      <c r="D1853" s="21">
        <f t="shared" si="1358"/>
        <v>0</v>
      </c>
      <c r="E1853" s="21">
        <f t="shared" si="1358"/>
        <v>0</v>
      </c>
      <c r="F1853" s="21">
        <f t="shared" si="1358"/>
        <v>0</v>
      </c>
      <c r="G1853" s="21">
        <f t="shared" si="1358"/>
        <v>0</v>
      </c>
      <c r="H1853" s="21">
        <f t="shared" si="1358"/>
        <v>0</v>
      </c>
      <c r="I1853" s="21">
        <f t="shared" si="1358"/>
        <v>0</v>
      </c>
      <c r="J1853" s="21">
        <f t="shared" si="1358"/>
        <v>0</v>
      </c>
      <c r="K1853" s="21">
        <f t="shared" si="1358"/>
        <v>0</v>
      </c>
      <c r="L1853" s="21">
        <f t="shared" si="1358"/>
        <v>0</v>
      </c>
      <c r="M1853" s="21">
        <f t="shared" si="1358"/>
        <v>0</v>
      </c>
      <c r="N1853" s="21">
        <f t="shared" si="1358"/>
        <v>0</v>
      </c>
      <c r="O1853" s="21">
        <f t="shared" si="1358"/>
        <v>0</v>
      </c>
      <c r="P1853" s="21">
        <f t="shared" si="1358"/>
        <v>0</v>
      </c>
      <c r="Q1853" s="21">
        <f t="shared" si="1358"/>
        <v>0</v>
      </c>
      <c r="R1853" s="21">
        <f t="shared" si="1358"/>
        <v>0</v>
      </c>
      <c r="S1853" s="21">
        <f t="shared" si="1358"/>
        <v>0</v>
      </c>
      <c r="T1853" s="21">
        <f t="shared" si="1358"/>
        <v>0</v>
      </c>
      <c r="U1853" s="21">
        <f t="shared" si="1358"/>
        <v>0</v>
      </c>
      <c r="V1853" s="21">
        <f t="shared" si="1358"/>
        <v>0</v>
      </c>
      <c r="W1853" s="21">
        <f t="shared" si="1358"/>
        <v>0</v>
      </c>
      <c r="X1853" s="21">
        <f t="shared" si="1358"/>
        <v>0</v>
      </c>
      <c r="Y1853" s="21">
        <f t="shared" si="1358"/>
        <v>0</v>
      </c>
      <c r="Z1853" s="21">
        <f t="shared" si="1358"/>
        <v>0</v>
      </c>
      <c r="AA1853" s="21">
        <f t="shared" si="1358"/>
        <v>0</v>
      </c>
      <c r="AB1853" s="22" t="e">
        <f t="shared" si="1357"/>
        <v>#DIV/0!</v>
      </c>
      <c r="AC1853" s="15"/>
    </row>
    <row r="1854" spans="1:29" s="16" customFormat="1" ht="18" hidden="1" customHeight="1" x14ac:dyDescent="0.25">
      <c r="A1854" s="23" t="s">
        <v>41</v>
      </c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>
        <f t="shared" ref="Z1854" si="1359">SUM(M1854:Y1854)</f>
        <v>0</v>
      </c>
      <c r="AA1854" s="14">
        <f t="shared" ref="AA1854" si="1360">B1854-Z1854</f>
        <v>0</v>
      </c>
      <c r="AB1854" s="19" t="e">
        <f t="shared" si="1357"/>
        <v>#DIV/0!</v>
      </c>
      <c r="AC1854" s="15"/>
    </row>
    <row r="1855" spans="1:29" s="16" customFormat="1" ht="18" hidden="1" customHeight="1" x14ac:dyDescent="0.25">
      <c r="A1855" s="20" t="s">
        <v>42</v>
      </c>
      <c r="B1855" s="21">
        <f>B1854+B1853</f>
        <v>0</v>
      </c>
      <c r="C1855" s="21">
        <f t="shared" ref="C1855:AA1855" si="1361">C1854+C1853</f>
        <v>0</v>
      </c>
      <c r="D1855" s="21">
        <f t="shared" si="1361"/>
        <v>0</v>
      </c>
      <c r="E1855" s="21">
        <f t="shared" si="1361"/>
        <v>0</v>
      </c>
      <c r="F1855" s="21">
        <f t="shared" si="1361"/>
        <v>0</v>
      </c>
      <c r="G1855" s="21">
        <f t="shared" si="1361"/>
        <v>0</v>
      </c>
      <c r="H1855" s="21">
        <f t="shared" si="1361"/>
        <v>0</v>
      </c>
      <c r="I1855" s="21">
        <f t="shared" si="1361"/>
        <v>0</v>
      </c>
      <c r="J1855" s="21">
        <f t="shared" si="1361"/>
        <v>0</v>
      </c>
      <c r="K1855" s="21">
        <f t="shared" si="1361"/>
        <v>0</v>
      </c>
      <c r="L1855" s="21">
        <f t="shared" si="1361"/>
        <v>0</v>
      </c>
      <c r="M1855" s="21">
        <f t="shared" si="1361"/>
        <v>0</v>
      </c>
      <c r="N1855" s="21">
        <f t="shared" si="1361"/>
        <v>0</v>
      </c>
      <c r="O1855" s="21">
        <f t="shared" si="1361"/>
        <v>0</v>
      </c>
      <c r="P1855" s="21">
        <f t="shared" si="1361"/>
        <v>0</v>
      </c>
      <c r="Q1855" s="21">
        <f t="shared" si="1361"/>
        <v>0</v>
      </c>
      <c r="R1855" s="21">
        <f t="shared" si="1361"/>
        <v>0</v>
      </c>
      <c r="S1855" s="21">
        <f t="shared" si="1361"/>
        <v>0</v>
      </c>
      <c r="T1855" s="21">
        <f t="shared" si="1361"/>
        <v>0</v>
      </c>
      <c r="U1855" s="21">
        <f t="shared" si="1361"/>
        <v>0</v>
      </c>
      <c r="V1855" s="21">
        <f t="shared" si="1361"/>
        <v>0</v>
      </c>
      <c r="W1855" s="21">
        <f t="shared" si="1361"/>
        <v>0</v>
      </c>
      <c r="X1855" s="21">
        <f t="shared" si="1361"/>
        <v>0</v>
      </c>
      <c r="Y1855" s="21">
        <f t="shared" si="1361"/>
        <v>0</v>
      </c>
      <c r="Z1855" s="21">
        <f t="shared" si="1361"/>
        <v>0</v>
      </c>
      <c r="AA1855" s="21">
        <f t="shared" si="1361"/>
        <v>0</v>
      </c>
      <c r="AB1855" s="22" t="e">
        <f t="shared" si="1357"/>
        <v>#DIV/0!</v>
      </c>
      <c r="AC1855" s="24"/>
    </row>
    <row r="1856" spans="1:29" s="16" customFormat="1" ht="15" hidden="1" customHeight="1" x14ac:dyDescent="0.25">
      <c r="A1856" s="13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5"/>
    </row>
    <row r="1857" spans="1:29" s="16" customFormat="1" ht="15" hidden="1" customHeight="1" x14ac:dyDescent="0.25">
      <c r="A1857" s="13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hidden="1" customHeight="1" x14ac:dyDescent="0.25">
      <c r="A1858" s="17" t="s">
        <v>120</v>
      </c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8" hidden="1" customHeight="1" x14ac:dyDescent="0.2">
      <c r="A1859" s="18" t="s">
        <v>36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>
        <f>SUM(M1859:Y1859)</f>
        <v>0</v>
      </c>
      <c r="AA1859" s="14">
        <f>B1859-Z1859</f>
        <v>0</v>
      </c>
      <c r="AB1859" s="19" t="e">
        <f>Z1859/B1859</f>
        <v>#DIV/0!</v>
      </c>
      <c r="AC1859" s="15"/>
    </row>
    <row r="1860" spans="1:29" s="16" customFormat="1" ht="18" hidden="1" customHeight="1" x14ac:dyDescent="0.2">
      <c r="A1860" s="18" t="s">
        <v>37</v>
      </c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>
        <f t="shared" ref="Z1860:Z1862" si="1362">SUM(M1860:Y1860)</f>
        <v>0</v>
      </c>
      <c r="AA1860" s="14">
        <f t="shared" ref="AA1860:AA1862" si="1363">B1860-Z1860</f>
        <v>0</v>
      </c>
      <c r="AB1860" s="19" t="e">
        <f t="shared" ref="AB1860:AB1865" si="1364">Z1860/B1860</f>
        <v>#DIV/0!</v>
      </c>
      <c r="AC1860" s="15"/>
    </row>
    <row r="1861" spans="1:29" s="16" customFormat="1" ht="18" hidden="1" customHeight="1" x14ac:dyDescent="0.2">
      <c r="A1861" s="18" t="s">
        <v>38</v>
      </c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>
        <f t="shared" si="1362"/>
        <v>0</v>
      </c>
      <c r="AA1861" s="14">
        <f t="shared" si="1363"/>
        <v>0</v>
      </c>
      <c r="AB1861" s="19" t="e">
        <f t="shared" si="1364"/>
        <v>#DIV/0!</v>
      </c>
      <c r="AC1861" s="15"/>
    </row>
    <row r="1862" spans="1:29" s="16" customFormat="1" ht="18" hidden="1" customHeight="1" x14ac:dyDescent="0.2">
      <c r="A1862" s="18" t="s">
        <v>39</v>
      </c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>
        <f t="shared" si="1362"/>
        <v>0</v>
      </c>
      <c r="AA1862" s="14">
        <f t="shared" si="1363"/>
        <v>0</v>
      </c>
      <c r="AB1862" s="19" t="e">
        <f t="shared" si="1364"/>
        <v>#DIV/0!</v>
      </c>
      <c r="AC1862" s="15"/>
    </row>
    <row r="1863" spans="1:29" s="16" customFormat="1" ht="18" hidden="1" customHeight="1" x14ac:dyDescent="0.25">
      <c r="A1863" s="20" t="s">
        <v>40</v>
      </c>
      <c r="B1863" s="21">
        <f>SUM(B1859:B1862)</f>
        <v>0</v>
      </c>
      <c r="C1863" s="21">
        <f t="shared" ref="C1863:AA1863" si="1365">SUM(C1859:C1862)</f>
        <v>0</v>
      </c>
      <c r="D1863" s="21">
        <f t="shared" si="1365"/>
        <v>0</v>
      </c>
      <c r="E1863" s="21">
        <f t="shared" si="1365"/>
        <v>0</v>
      </c>
      <c r="F1863" s="21">
        <f t="shared" si="1365"/>
        <v>0</v>
      </c>
      <c r="G1863" s="21">
        <f t="shared" si="1365"/>
        <v>0</v>
      </c>
      <c r="H1863" s="21">
        <f t="shared" si="1365"/>
        <v>0</v>
      </c>
      <c r="I1863" s="21">
        <f t="shared" si="1365"/>
        <v>0</v>
      </c>
      <c r="J1863" s="21">
        <f t="shared" si="1365"/>
        <v>0</v>
      </c>
      <c r="K1863" s="21">
        <f t="shared" si="1365"/>
        <v>0</v>
      </c>
      <c r="L1863" s="21">
        <f t="shared" si="1365"/>
        <v>0</v>
      </c>
      <c r="M1863" s="21">
        <f t="shared" si="1365"/>
        <v>0</v>
      </c>
      <c r="N1863" s="21">
        <f t="shared" si="1365"/>
        <v>0</v>
      </c>
      <c r="O1863" s="21">
        <f t="shared" si="1365"/>
        <v>0</v>
      </c>
      <c r="P1863" s="21">
        <f t="shared" si="1365"/>
        <v>0</v>
      </c>
      <c r="Q1863" s="21">
        <f t="shared" si="1365"/>
        <v>0</v>
      </c>
      <c r="R1863" s="21">
        <f t="shared" si="1365"/>
        <v>0</v>
      </c>
      <c r="S1863" s="21">
        <f t="shared" si="1365"/>
        <v>0</v>
      </c>
      <c r="T1863" s="21">
        <f t="shared" si="1365"/>
        <v>0</v>
      </c>
      <c r="U1863" s="21">
        <f t="shared" si="1365"/>
        <v>0</v>
      </c>
      <c r="V1863" s="21">
        <f t="shared" si="1365"/>
        <v>0</v>
      </c>
      <c r="W1863" s="21">
        <f t="shared" si="1365"/>
        <v>0</v>
      </c>
      <c r="X1863" s="21">
        <f t="shared" si="1365"/>
        <v>0</v>
      </c>
      <c r="Y1863" s="21">
        <f t="shared" si="1365"/>
        <v>0</v>
      </c>
      <c r="Z1863" s="21">
        <f t="shared" si="1365"/>
        <v>0</v>
      </c>
      <c r="AA1863" s="21">
        <f t="shared" si="1365"/>
        <v>0</v>
      </c>
      <c r="AB1863" s="22" t="e">
        <f t="shared" si="1364"/>
        <v>#DIV/0!</v>
      </c>
      <c r="AC1863" s="15"/>
    </row>
    <row r="1864" spans="1:29" s="16" customFormat="1" ht="18" hidden="1" customHeight="1" x14ac:dyDescent="0.25">
      <c r="A1864" s="23" t="s">
        <v>41</v>
      </c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>
        <f t="shared" ref="Z1864" si="1366">SUM(M1864:Y1864)</f>
        <v>0</v>
      </c>
      <c r="AA1864" s="14">
        <f t="shared" ref="AA1864" si="1367">B1864-Z1864</f>
        <v>0</v>
      </c>
      <c r="AB1864" s="19" t="e">
        <f t="shared" si="1364"/>
        <v>#DIV/0!</v>
      </c>
      <c r="AC1864" s="15"/>
    </row>
    <row r="1865" spans="1:29" s="16" customFormat="1" ht="18" hidden="1" customHeight="1" x14ac:dyDescent="0.25">
      <c r="A1865" s="20" t="s">
        <v>42</v>
      </c>
      <c r="B1865" s="21">
        <f>B1864+B1863</f>
        <v>0</v>
      </c>
      <c r="C1865" s="21">
        <f t="shared" ref="C1865:AA1865" si="1368">C1864+C1863</f>
        <v>0</v>
      </c>
      <c r="D1865" s="21">
        <f t="shared" si="1368"/>
        <v>0</v>
      </c>
      <c r="E1865" s="21">
        <f t="shared" si="1368"/>
        <v>0</v>
      </c>
      <c r="F1865" s="21">
        <f t="shared" si="1368"/>
        <v>0</v>
      </c>
      <c r="G1865" s="21">
        <f t="shared" si="1368"/>
        <v>0</v>
      </c>
      <c r="H1865" s="21">
        <f t="shared" si="1368"/>
        <v>0</v>
      </c>
      <c r="I1865" s="21">
        <f t="shared" si="1368"/>
        <v>0</v>
      </c>
      <c r="J1865" s="21">
        <f t="shared" si="1368"/>
        <v>0</v>
      </c>
      <c r="K1865" s="21">
        <f t="shared" si="1368"/>
        <v>0</v>
      </c>
      <c r="L1865" s="21">
        <f t="shared" si="1368"/>
        <v>0</v>
      </c>
      <c r="M1865" s="21">
        <f t="shared" si="1368"/>
        <v>0</v>
      </c>
      <c r="N1865" s="21">
        <f t="shared" si="1368"/>
        <v>0</v>
      </c>
      <c r="O1865" s="21">
        <f t="shared" si="1368"/>
        <v>0</v>
      </c>
      <c r="P1865" s="21">
        <f t="shared" si="1368"/>
        <v>0</v>
      </c>
      <c r="Q1865" s="21">
        <f t="shared" si="1368"/>
        <v>0</v>
      </c>
      <c r="R1865" s="21">
        <f t="shared" si="1368"/>
        <v>0</v>
      </c>
      <c r="S1865" s="21">
        <f t="shared" si="1368"/>
        <v>0</v>
      </c>
      <c r="T1865" s="21">
        <f t="shared" si="1368"/>
        <v>0</v>
      </c>
      <c r="U1865" s="21">
        <f t="shared" si="1368"/>
        <v>0</v>
      </c>
      <c r="V1865" s="21">
        <f t="shared" si="1368"/>
        <v>0</v>
      </c>
      <c r="W1865" s="21">
        <f t="shared" si="1368"/>
        <v>0</v>
      </c>
      <c r="X1865" s="21">
        <f t="shared" si="1368"/>
        <v>0</v>
      </c>
      <c r="Y1865" s="21">
        <f t="shared" si="1368"/>
        <v>0</v>
      </c>
      <c r="Z1865" s="21">
        <f t="shared" si="1368"/>
        <v>0</v>
      </c>
      <c r="AA1865" s="21">
        <f t="shared" si="1368"/>
        <v>0</v>
      </c>
      <c r="AB1865" s="22" t="e">
        <f t="shared" si="1364"/>
        <v>#DIV/0!</v>
      </c>
      <c r="AC1865" s="24"/>
    </row>
    <row r="1866" spans="1:29" s="16" customFormat="1" ht="15" hidden="1" customHeight="1" x14ac:dyDescent="0.25">
      <c r="A1866" s="13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5"/>
    </row>
    <row r="1867" spans="1:29" s="16" customFormat="1" ht="15" hidden="1" customHeight="1" x14ac:dyDescent="0.25">
      <c r="A1867" s="13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hidden="1" customHeight="1" x14ac:dyDescent="0.25">
      <c r="A1868" s="17" t="s">
        <v>120</v>
      </c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5"/>
    </row>
    <row r="1869" spans="1:29" s="16" customFormat="1" ht="18" hidden="1" customHeight="1" x14ac:dyDescent="0.2">
      <c r="A1869" s="18" t="s">
        <v>36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>
        <f>SUM(M1869:Y1869)</f>
        <v>0</v>
      </c>
      <c r="AA1869" s="14">
        <f>B1869-Z1869</f>
        <v>0</v>
      </c>
      <c r="AB1869" s="19" t="e">
        <f>Z1869/B1869</f>
        <v>#DIV/0!</v>
      </c>
      <c r="AC1869" s="15"/>
    </row>
    <row r="1870" spans="1:29" s="16" customFormat="1" ht="18" hidden="1" customHeight="1" x14ac:dyDescent="0.2">
      <c r="A1870" s="18" t="s">
        <v>37</v>
      </c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>
        <f t="shared" ref="Z1870:Z1872" si="1369">SUM(M1870:Y1870)</f>
        <v>0</v>
      </c>
      <c r="AA1870" s="14">
        <f t="shared" ref="AA1870:AA1872" si="1370">B1870-Z1870</f>
        <v>0</v>
      </c>
      <c r="AB1870" s="19" t="e">
        <f t="shared" ref="AB1870:AB1875" si="1371">Z1870/B1870</f>
        <v>#DIV/0!</v>
      </c>
      <c r="AC1870" s="15"/>
    </row>
    <row r="1871" spans="1:29" s="16" customFormat="1" ht="18" hidden="1" customHeight="1" x14ac:dyDescent="0.2">
      <c r="A1871" s="18" t="s">
        <v>38</v>
      </c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>
        <f t="shared" si="1369"/>
        <v>0</v>
      </c>
      <c r="AA1871" s="14">
        <f t="shared" si="1370"/>
        <v>0</v>
      </c>
      <c r="AB1871" s="19" t="e">
        <f t="shared" si="1371"/>
        <v>#DIV/0!</v>
      </c>
      <c r="AC1871" s="15"/>
    </row>
    <row r="1872" spans="1:29" s="16" customFormat="1" ht="18" hidden="1" customHeight="1" x14ac:dyDescent="0.2">
      <c r="A1872" s="18" t="s">
        <v>39</v>
      </c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>
        <f t="shared" si="1369"/>
        <v>0</v>
      </c>
      <c r="AA1872" s="14">
        <f t="shared" si="1370"/>
        <v>0</v>
      </c>
      <c r="AB1872" s="19" t="e">
        <f t="shared" si="1371"/>
        <v>#DIV/0!</v>
      </c>
      <c r="AC1872" s="15"/>
    </row>
    <row r="1873" spans="1:29" s="16" customFormat="1" ht="18" hidden="1" customHeight="1" x14ac:dyDescent="0.25">
      <c r="A1873" s="20" t="s">
        <v>40</v>
      </c>
      <c r="B1873" s="21">
        <f>SUM(B1869:B1872)</f>
        <v>0</v>
      </c>
      <c r="C1873" s="21">
        <f t="shared" ref="C1873:AA1873" si="1372">SUM(C1869:C1872)</f>
        <v>0</v>
      </c>
      <c r="D1873" s="21">
        <f t="shared" si="1372"/>
        <v>0</v>
      </c>
      <c r="E1873" s="21">
        <f t="shared" si="1372"/>
        <v>0</v>
      </c>
      <c r="F1873" s="21">
        <f t="shared" si="1372"/>
        <v>0</v>
      </c>
      <c r="G1873" s="21">
        <f t="shared" si="1372"/>
        <v>0</v>
      </c>
      <c r="H1873" s="21">
        <f t="shared" si="1372"/>
        <v>0</v>
      </c>
      <c r="I1873" s="21">
        <f t="shared" si="1372"/>
        <v>0</v>
      </c>
      <c r="J1873" s="21">
        <f t="shared" si="1372"/>
        <v>0</v>
      </c>
      <c r="K1873" s="21">
        <f t="shared" si="1372"/>
        <v>0</v>
      </c>
      <c r="L1873" s="21">
        <f t="shared" si="1372"/>
        <v>0</v>
      </c>
      <c r="M1873" s="21">
        <f t="shared" si="1372"/>
        <v>0</v>
      </c>
      <c r="N1873" s="21">
        <f t="shared" si="1372"/>
        <v>0</v>
      </c>
      <c r="O1873" s="21">
        <f t="shared" si="1372"/>
        <v>0</v>
      </c>
      <c r="P1873" s="21">
        <f t="shared" si="1372"/>
        <v>0</v>
      </c>
      <c r="Q1873" s="21">
        <f t="shared" si="1372"/>
        <v>0</v>
      </c>
      <c r="R1873" s="21">
        <f t="shared" si="1372"/>
        <v>0</v>
      </c>
      <c r="S1873" s="21">
        <f t="shared" si="1372"/>
        <v>0</v>
      </c>
      <c r="T1873" s="21">
        <f t="shared" si="1372"/>
        <v>0</v>
      </c>
      <c r="U1873" s="21">
        <f t="shared" si="1372"/>
        <v>0</v>
      </c>
      <c r="V1873" s="21">
        <f t="shared" si="1372"/>
        <v>0</v>
      </c>
      <c r="W1873" s="21">
        <f t="shared" si="1372"/>
        <v>0</v>
      </c>
      <c r="X1873" s="21">
        <f t="shared" si="1372"/>
        <v>0</v>
      </c>
      <c r="Y1873" s="21">
        <f t="shared" si="1372"/>
        <v>0</v>
      </c>
      <c r="Z1873" s="21">
        <f t="shared" si="1372"/>
        <v>0</v>
      </c>
      <c r="AA1873" s="21">
        <f t="shared" si="1372"/>
        <v>0</v>
      </c>
      <c r="AB1873" s="22" t="e">
        <f t="shared" si="1371"/>
        <v>#DIV/0!</v>
      </c>
      <c r="AC1873" s="15"/>
    </row>
    <row r="1874" spans="1:29" s="16" customFormat="1" ht="18" hidden="1" customHeight="1" x14ac:dyDescent="0.25">
      <c r="A1874" s="23" t="s">
        <v>41</v>
      </c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>
        <f t="shared" ref="Z1874" si="1373">SUM(M1874:Y1874)</f>
        <v>0</v>
      </c>
      <c r="AA1874" s="14">
        <f t="shared" ref="AA1874" si="1374">B1874-Z1874</f>
        <v>0</v>
      </c>
      <c r="AB1874" s="19" t="e">
        <f t="shared" si="1371"/>
        <v>#DIV/0!</v>
      </c>
      <c r="AC1874" s="15"/>
    </row>
    <row r="1875" spans="1:29" s="16" customFormat="1" ht="18" hidden="1" customHeight="1" x14ac:dyDescent="0.25">
      <c r="A1875" s="20" t="s">
        <v>42</v>
      </c>
      <c r="B1875" s="21">
        <f>B1874+B1873</f>
        <v>0</v>
      </c>
      <c r="C1875" s="21">
        <f t="shared" ref="C1875:AA1875" si="1375">C1874+C1873</f>
        <v>0</v>
      </c>
      <c r="D1875" s="21">
        <f t="shared" si="1375"/>
        <v>0</v>
      </c>
      <c r="E1875" s="21">
        <f t="shared" si="1375"/>
        <v>0</v>
      </c>
      <c r="F1875" s="21">
        <f t="shared" si="1375"/>
        <v>0</v>
      </c>
      <c r="G1875" s="21">
        <f t="shared" si="1375"/>
        <v>0</v>
      </c>
      <c r="H1875" s="21">
        <f t="shared" si="1375"/>
        <v>0</v>
      </c>
      <c r="I1875" s="21">
        <f t="shared" si="1375"/>
        <v>0</v>
      </c>
      <c r="J1875" s="21">
        <f t="shared" si="1375"/>
        <v>0</v>
      </c>
      <c r="K1875" s="21">
        <f t="shared" si="1375"/>
        <v>0</v>
      </c>
      <c r="L1875" s="21">
        <f t="shared" si="1375"/>
        <v>0</v>
      </c>
      <c r="M1875" s="21">
        <f t="shared" si="1375"/>
        <v>0</v>
      </c>
      <c r="N1875" s="21">
        <f t="shared" si="1375"/>
        <v>0</v>
      </c>
      <c r="O1875" s="21">
        <f t="shared" si="1375"/>
        <v>0</v>
      </c>
      <c r="P1875" s="21">
        <f t="shared" si="1375"/>
        <v>0</v>
      </c>
      <c r="Q1875" s="21">
        <f t="shared" si="1375"/>
        <v>0</v>
      </c>
      <c r="R1875" s="21">
        <f t="shared" si="1375"/>
        <v>0</v>
      </c>
      <c r="S1875" s="21">
        <f t="shared" si="1375"/>
        <v>0</v>
      </c>
      <c r="T1875" s="21">
        <f t="shared" si="1375"/>
        <v>0</v>
      </c>
      <c r="U1875" s="21">
        <f t="shared" si="1375"/>
        <v>0</v>
      </c>
      <c r="V1875" s="21">
        <f t="shared" si="1375"/>
        <v>0</v>
      </c>
      <c r="W1875" s="21">
        <f t="shared" si="1375"/>
        <v>0</v>
      </c>
      <c r="X1875" s="21">
        <f t="shared" si="1375"/>
        <v>0</v>
      </c>
      <c r="Y1875" s="21">
        <f t="shared" si="1375"/>
        <v>0</v>
      </c>
      <c r="Z1875" s="21">
        <f t="shared" si="1375"/>
        <v>0</v>
      </c>
      <c r="AA1875" s="21">
        <f t="shared" si="1375"/>
        <v>0</v>
      </c>
      <c r="AB1875" s="22" t="e">
        <f t="shared" si="1371"/>
        <v>#DIV/0!</v>
      </c>
      <c r="AC1875" s="24"/>
    </row>
    <row r="1876" spans="1:29" s="16" customFormat="1" ht="15" hidden="1" customHeight="1" x14ac:dyDescent="0.25">
      <c r="A1876" s="13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5"/>
    </row>
    <row r="1877" spans="1:29" s="16" customFormat="1" ht="15" hidden="1" customHeight="1" x14ac:dyDescent="0.25">
      <c r="A1877" s="13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hidden="1" customHeight="1" x14ac:dyDescent="0.25">
      <c r="A1878" s="17" t="s">
        <v>120</v>
      </c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8" hidden="1" customHeight="1" x14ac:dyDescent="0.2">
      <c r="A1879" s="18" t="s">
        <v>36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>
        <f>SUM(M1879:Y1879)</f>
        <v>0</v>
      </c>
      <c r="AA1879" s="14">
        <f>B1879-Z1879</f>
        <v>0</v>
      </c>
      <c r="AB1879" s="19" t="e">
        <f>Z1879/B1879</f>
        <v>#DIV/0!</v>
      </c>
      <c r="AC1879" s="15"/>
    </row>
    <row r="1880" spans="1:29" s="16" customFormat="1" ht="18" hidden="1" customHeight="1" x14ac:dyDescent="0.2">
      <c r="A1880" s="18" t="s">
        <v>37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 t="shared" ref="Z1880:Z1882" si="1376">SUM(M1880:Y1880)</f>
        <v>0</v>
      </c>
      <c r="AA1880" s="14">
        <f t="shared" ref="AA1880:AA1882" si="1377">B1880-Z1880</f>
        <v>0</v>
      </c>
      <c r="AB1880" s="19" t="e">
        <f t="shared" ref="AB1880:AB1885" si="1378">Z1880/B1880</f>
        <v>#DIV/0!</v>
      </c>
      <c r="AC1880" s="15"/>
    </row>
    <row r="1881" spans="1:29" s="16" customFormat="1" ht="18" hidden="1" customHeight="1" x14ac:dyDescent="0.2">
      <c r="A1881" s="18" t="s">
        <v>38</v>
      </c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>
        <f t="shared" si="1376"/>
        <v>0</v>
      </c>
      <c r="AA1881" s="14">
        <f t="shared" si="1377"/>
        <v>0</v>
      </c>
      <c r="AB1881" s="19" t="e">
        <f t="shared" si="1378"/>
        <v>#DIV/0!</v>
      </c>
      <c r="AC1881" s="15"/>
    </row>
    <row r="1882" spans="1:29" s="16" customFormat="1" ht="18" hidden="1" customHeight="1" x14ac:dyDescent="0.2">
      <c r="A1882" s="18" t="s">
        <v>39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>
        <f t="shared" si="1376"/>
        <v>0</v>
      </c>
      <c r="AA1882" s="14">
        <f t="shared" si="1377"/>
        <v>0</v>
      </c>
      <c r="AB1882" s="19" t="e">
        <f t="shared" si="1378"/>
        <v>#DIV/0!</v>
      </c>
      <c r="AC1882" s="15"/>
    </row>
    <row r="1883" spans="1:29" s="16" customFormat="1" ht="18" hidden="1" customHeight="1" x14ac:dyDescent="0.25">
      <c r="A1883" s="20" t="s">
        <v>40</v>
      </c>
      <c r="B1883" s="21">
        <f>SUM(B1879:B1882)</f>
        <v>0</v>
      </c>
      <c r="C1883" s="21">
        <f t="shared" ref="C1883:AA1883" si="1379">SUM(C1879:C1882)</f>
        <v>0</v>
      </c>
      <c r="D1883" s="21">
        <f t="shared" si="1379"/>
        <v>0</v>
      </c>
      <c r="E1883" s="21">
        <f t="shared" si="1379"/>
        <v>0</v>
      </c>
      <c r="F1883" s="21">
        <f t="shared" si="1379"/>
        <v>0</v>
      </c>
      <c r="G1883" s="21">
        <f t="shared" si="1379"/>
        <v>0</v>
      </c>
      <c r="H1883" s="21">
        <f t="shared" si="1379"/>
        <v>0</v>
      </c>
      <c r="I1883" s="21">
        <f t="shared" si="1379"/>
        <v>0</v>
      </c>
      <c r="J1883" s="21">
        <f t="shared" si="1379"/>
        <v>0</v>
      </c>
      <c r="K1883" s="21">
        <f t="shared" si="1379"/>
        <v>0</v>
      </c>
      <c r="L1883" s="21">
        <f t="shared" si="1379"/>
        <v>0</v>
      </c>
      <c r="M1883" s="21">
        <f t="shared" si="1379"/>
        <v>0</v>
      </c>
      <c r="N1883" s="21">
        <f t="shared" si="1379"/>
        <v>0</v>
      </c>
      <c r="O1883" s="21">
        <f t="shared" si="1379"/>
        <v>0</v>
      </c>
      <c r="P1883" s="21">
        <f t="shared" si="1379"/>
        <v>0</v>
      </c>
      <c r="Q1883" s="21">
        <f t="shared" si="1379"/>
        <v>0</v>
      </c>
      <c r="R1883" s="21">
        <f t="shared" si="1379"/>
        <v>0</v>
      </c>
      <c r="S1883" s="21">
        <f t="shared" si="1379"/>
        <v>0</v>
      </c>
      <c r="T1883" s="21">
        <f t="shared" si="1379"/>
        <v>0</v>
      </c>
      <c r="U1883" s="21">
        <f t="shared" si="1379"/>
        <v>0</v>
      </c>
      <c r="V1883" s="21">
        <f t="shared" si="1379"/>
        <v>0</v>
      </c>
      <c r="W1883" s="21">
        <f t="shared" si="1379"/>
        <v>0</v>
      </c>
      <c r="X1883" s="21">
        <f t="shared" si="1379"/>
        <v>0</v>
      </c>
      <c r="Y1883" s="21">
        <f t="shared" si="1379"/>
        <v>0</v>
      </c>
      <c r="Z1883" s="21">
        <f t="shared" si="1379"/>
        <v>0</v>
      </c>
      <c r="AA1883" s="21">
        <f t="shared" si="1379"/>
        <v>0</v>
      </c>
      <c r="AB1883" s="22" t="e">
        <f t="shared" si="1378"/>
        <v>#DIV/0!</v>
      </c>
      <c r="AC1883" s="15"/>
    </row>
    <row r="1884" spans="1:29" s="16" customFormat="1" ht="18" hidden="1" customHeight="1" x14ac:dyDescent="0.25">
      <c r="A1884" s="23" t="s">
        <v>41</v>
      </c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>
        <f t="shared" ref="Z1884" si="1380">SUM(M1884:Y1884)</f>
        <v>0</v>
      </c>
      <c r="AA1884" s="14">
        <f t="shared" ref="AA1884" si="1381">B1884-Z1884</f>
        <v>0</v>
      </c>
      <c r="AB1884" s="19" t="e">
        <f t="shared" si="1378"/>
        <v>#DIV/0!</v>
      </c>
      <c r="AC1884" s="15"/>
    </row>
    <row r="1885" spans="1:29" s="16" customFormat="1" ht="18" hidden="1" customHeight="1" x14ac:dyDescent="0.25">
      <c r="A1885" s="20" t="s">
        <v>42</v>
      </c>
      <c r="B1885" s="21">
        <f>B1884+B1883</f>
        <v>0</v>
      </c>
      <c r="C1885" s="21">
        <f t="shared" ref="C1885:AA1885" si="1382">C1884+C1883</f>
        <v>0</v>
      </c>
      <c r="D1885" s="21">
        <f t="shared" si="1382"/>
        <v>0</v>
      </c>
      <c r="E1885" s="21">
        <f t="shared" si="1382"/>
        <v>0</v>
      </c>
      <c r="F1885" s="21">
        <f t="shared" si="1382"/>
        <v>0</v>
      </c>
      <c r="G1885" s="21">
        <f t="shared" si="1382"/>
        <v>0</v>
      </c>
      <c r="H1885" s="21">
        <f t="shared" si="1382"/>
        <v>0</v>
      </c>
      <c r="I1885" s="21">
        <f t="shared" si="1382"/>
        <v>0</v>
      </c>
      <c r="J1885" s="21">
        <f t="shared" si="1382"/>
        <v>0</v>
      </c>
      <c r="K1885" s="21">
        <f t="shared" si="1382"/>
        <v>0</v>
      </c>
      <c r="L1885" s="21">
        <f t="shared" si="1382"/>
        <v>0</v>
      </c>
      <c r="M1885" s="21">
        <f t="shared" si="1382"/>
        <v>0</v>
      </c>
      <c r="N1885" s="21">
        <f t="shared" si="1382"/>
        <v>0</v>
      </c>
      <c r="O1885" s="21">
        <f t="shared" si="1382"/>
        <v>0</v>
      </c>
      <c r="P1885" s="21">
        <f t="shared" si="1382"/>
        <v>0</v>
      </c>
      <c r="Q1885" s="21">
        <f t="shared" si="1382"/>
        <v>0</v>
      </c>
      <c r="R1885" s="21">
        <f t="shared" si="1382"/>
        <v>0</v>
      </c>
      <c r="S1885" s="21">
        <f t="shared" si="1382"/>
        <v>0</v>
      </c>
      <c r="T1885" s="21">
        <f t="shared" si="1382"/>
        <v>0</v>
      </c>
      <c r="U1885" s="21">
        <f t="shared" si="1382"/>
        <v>0</v>
      </c>
      <c r="V1885" s="21">
        <f t="shared" si="1382"/>
        <v>0</v>
      </c>
      <c r="W1885" s="21">
        <f t="shared" si="1382"/>
        <v>0</v>
      </c>
      <c r="X1885" s="21">
        <f t="shared" si="1382"/>
        <v>0</v>
      </c>
      <c r="Y1885" s="21">
        <f t="shared" si="1382"/>
        <v>0</v>
      </c>
      <c r="Z1885" s="21">
        <f t="shared" si="1382"/>
        <v>0</v>
      </c>
      <c r="AA1885" s="21">
        <f t="shared" si="1382"/>
        <v>0</v>
      </c>
      <c r="AB1885" s="22" t="e">
        <f t="shared" si="1378"/>
        <v>#DIV/0!</v>
      </c>
      <c r="AC1885" s="24"/>
    </row>
    <row r="1886" spans="1:29" s="16" customFormat="1" ht="15" hidden="1" customHeight="1" x14ac:dyDescent="0.25">
      <c r="A1886" s="13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5"/>
    </row>
    <row r="1887" spans="1:29" s="16" customFormat="1" ht="15" hidden="1" customHeight="1" x14ac:dyDescent="0.25">
      <c r="A1887" s="13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30.6" customHeight="1" x14ac:dyDescent="0.25">
      <c r="A1888" s="17" t="s">
        <v>121</v>
      </c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customHeight="1" x14ac:dyDescent="0.25">
      <c r="A1889" s="13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5" customHeight="1" x14ac:dyDescent="0.25">
      <c r="A1890" s="39" t="s">
        <v>122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5"/>
    </row>
    <row r="1891" spans="1:29" s="16" customFormat="1" ht="22.9" customHeight="1" x14ac:dyDescent="0.2">
      <c r="A1891" s="18" t="s">
        <v>36</v>
      </c>
      <c r="B1891" s="14">
        <f>[1]consoCURRENT!E36699</f>
        <v>4194760</v>
      </c>
      <c r="C1891" s="14">
        <f>[1]consoCURRENT!F36699</f>
        <v>4194760</v>
      </c>
      <c r="D1891" s="14">
        <f>[1]consoCURRENT!G36699</f>
        <v>0</v>
      </c>
      <c r="E1891" s="14">
        <f>[1]consoCURRENT!H36699</f>
        <v>3957864.99</v>
      </c>
      <c r="F1891" s="14">
        <f>[1]consoCURRENT!I36699</f>
        <v>0</v>
      </c>
      <c r="G1891" s="14">
        <f>[1]consoCURRENT!J36699</f>
        <v>0</v>
      </c>
      <c r="H1891" s="14">
        <f>[1]consoCURRENT!K36699</f>
        <v>0</v>
      </c>
      <c r="I1891" s="14">
        <f>[1]consoCURRENT!L36699</f>
        <v>0</v>
      </c>
      <c r="J1891" s="14">
        <f>[1]consoCURRENT!M36699</f>
        <v>0</v>
      </c>
      <c r="K1891" s="14">
        <f>[1]consoCURRENT!N36699</f>
        <v>0</v>
      </c>
      <c r="L1891" s="14">
        <f>[1]consoCURRENT!O36699</f>
        <v>0</v>
      </c>
      <c r="M1891" s="14">
        <f>[1]consoCURRENT!P36699</f>
        <v>0</v>
      </c>
      <c r="N1891" s="14">
        <f>[1]consoCURRENT!Q36699</f>
        <v>0</v>
      </c>
      <c r="O1891" s="14">
        <f>[1]consoCURRENT!R36699</f>
        <v>2027955.57</v>
      </c>
      <c r="P1891" s="14">
        <f>[1]consoCURRENT!S36699</f>
        <v>1929909.42</v>
      </c>
      <c r="Q1891" s="14">
        <f>[1]consoCURRENT!T36699</f>
        <v>0</v>
      </c>
      <c r="R1891" s="14">
        <f>[1]consoCURRENT!U36699</f>
        <v>0</v>
      </c>
      <c r="S1891" s="14">
        <f>[1]consoCURRENT!V36699</f>
        <v>0</v>
      </c>
      <c r="T1891" s="14">
        <f>[1]consoCURRENT!W36699</f>
        <v>0</v>
      </c>
      <c r="U1891" s="14">
        <f>[1]consoCURRENT!X36699</f>
        <v>0</v>
      </c>
      <c r="V1891" s="14">
        <f>[1]consoCURRENT!Y36699</f>
        <v>0</v>
      </c>
      <c r="W1891" s="14">
        <f>[1]consoCURRENT!Z36699</f>
        <v>0</v>
      </c>
      <c r="X1891" s="14">
        <f>[1]consoCURRENT!AA36699</f>
        <v>0</v>
      </c>
      <c r="Y1891" s="14">
        <f>[1]consoCURRENT!AB36699</f>
        <v>0</v>
      </c>
      <c r="Z1891" s="14">
        <f>SUM(M1891:Y1891)</f>
        <v>3957864.99</v>
      </c>
      <c r="AA1891" s="14">
        <f>B1891-Z1891</f>
        <v>236895.00999999978</v>
      </c>
      <c r="AB1891" s="19">
        <f>Z1891/B1891</f>
        <v>0.9435259681125977</v>
      </c>
      <c r="AC1891" s="15"/>
    </row>
    <row r="1892" spans="1:29" s="16" customFormat="1" ht="24.6" customHeight="1" x14ac:dyDescent="0.2">
      <c r="A1892" s="18" t="s">
        <v>37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ref="Z1892:Z1894" si="1383">SUM(M1892:Y1892)</f>
        <v>0</v>
      </c>
      <c r="AA1892" s="14">
        <f t="shared" ref="AA1892:AA1894" si="1384">B1892-Z1892</f>
        <v>0</v>
      </c>
      <c r="AB1892" s="19"/>
      <c r="AC1892" s="15"/>
    </row>
    <row r="1893" spans="1:29" s="16" customFormat="1" ht="21.6" customHeight="1" x14ac:dyDescent="0.2">
      <c r="A1893" s="18" t="s">
        <v>38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1383"/>
        <v>0</v>
      </c>
      <c r="AA1893" s="14">
        <f t="shared" si="1384"/>
        <v>0</v>
      </c>
      <c r="AB1893" s="19"/>
      <c r="AC1893" s="15"/>
    </row>
    <row r="1894" spans="1:29" s="16" customFormat="1" ht="21" customHeight="1" x14ac:dyDescent="0.2">
      <c r="A1894" s="18" t="s">
        <v>39</v>
      </c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>
        <f t="shared" si="1383"/>
        <v>0</v>
      </c>
      <c r="AA1894" s="14">
        <f t="shared" si="1384"/>
        <v>0</v>
      </c>
      <c r="AB1894" s="19"/>
      <c r="AC1894" s="15"/>
    </row>
    <row r="1895" spans="1:29" s="16" customFormat="1" ht="18" hidden="1" customHeight="1" x14ac:dyDescent="0.25">
      <c r="A1895" s="20" t="s">
        <v>40</v>
      </c>
      <c r="B1895" s="21">
        <f>SUM(B1891:B1894)</f>
        <v>4194760</v>
      </c>
      <c r="C1895" s="21">
        <f t="shared" ref="C1895:AA1895" si="1385">SUM(C1891:C1894)</f>
        <v>4194760</v>
      </c>
      <c r="D1895" s="21">
        <f t="shared" si="1385"/>
        <v>0</v>
      </c>
      <c r="E1895" s="21">
        <f t="shared" si="1385"/>
        <v>3957864.99</v>
      </c>
      <c r="F1895" s="21">
        <f t="shared" si="1385"/>
        <v>0</v>
      </c>
      <c r="G1895" s="21">
        <f t="shared" si="1385"/>
        <v>0</v>
      </c>
      <c r="H1895" s="21">
        <f t="shared" si="1385"/>
        <v>0</v>
      </c>
      <c r="I1895" s="21">
        <f t="shared" si="1385"/>
        <v>0</v>
      </c>
      <c r="J1895" s="21">
        <f t="shared" si="1385"/>
        <v>0</v>
      </c>
      <c r="K1895" s="21">
        <f t="shared" si="1385"/>
        <v>0</v>
      </c>
      <c r="L1895" s="21">
        <f t="shared" si="1385"/>
        <v>0</v>
      </c>
      <c r="M1895" s="21">
        <f t="shared" si="1385"/>
        <v>0</v>
      </c>
      <c r="N1895" s="21">
        <f t="shared" si="1385"/>
        <v>0</v>
      </c>
      <c r="O1895" s="21">
        <f t="shared" si="1385"/>
        <v>2027955.57</v>
      </c>
      <c r="P1895" s="21">
        <f t="shared" si="1385"/>
        <v>1929909.42</v>
      </c>
      <c r="Q1895" s="21">
        <f t="shared" si="1385"/>
        <v>0</v>
      </c>
      <c r="R1895" s="21">
        <f t="shared" si="1385"/>
        <v>0</v>
      </c>
      <c r="S1895" s="21">
        <f t="shared" si="1385"/>
        <v>0</v>
      </c>
      <c r="T1895" s="21">
        <f t="shared" si="1385"/>
        <v>0</v>
      </c>
      <c r="U1895" s="21">
        <f t="shared" si="1385"/>
        <v>0</v>
      </c>
      <c r="V1895" s="21">
        <f t="shared" si="1385"/>
        <v>0</v>
      </c>
      <c r="W1895" s="21">
        <f t="shared" si="1385"/>
        <v>0</v>
      </c>
      <c r="X1895" s="21">
        <f t="shared" si="1385"/>
        <v>0</v>
      </c>
      <c r="Y1895" s="21">
        <f t="shared" si="1385"/>
        <v>0</v>
      </c>
      <c r="Z1895" s="21">
        <f t="shared" si="1385"/>
        <v>3957864.99</v>
      </c>
      <c r="AA1895" s="21">
        <f t="shared" si="1385"/>
        <v>236895.00999999978</v>
      </c>
      <c r="AB1895" s="22">
        <f t="shared" ref="AB1895:AB1897" si="1386">Z1895/B1895</f>
        <v>0.9435259681125977</v>
      </c>
      <c r="AC1895" s="15"/>
    </row>
    <row r="1896" spans="1:29" s="16" customFormat="1" ht="18" hidden="1" customHeight="1" x14ac:dyDescent="0.25">
      <c r="A1896" s="23" t="s">
        <v>41</v>
      </c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>
        <f t="shared" ref="Z1896" si="1387">SUM(M1896:Y1896)</f>
        <v>0</v>
      </c>
      <c r="AA1896" s="14">
        <f t="shared" ref="AA1896" si="1388">B1896-Z1896</f>
        <v>0</v>
      </c>
      <c r="AB1896" s="19" t="e">
        <f t="shared" si="1386"/>
        <v>#DIV/0!</v>
      </c>
      <c r="AC1896" s="15"/>
    </row>
    <row r="1897" spans="1:29" s="16" customFormat="1" ht="22.9" customHeight="1" x14ac:dyDescent="0.25">
      <c r="A1897" s="20" t="s">
        <v>42</v>
      </c>
      <c r="B1897" s="21">
        <f>B1896+B1895</f>
        <v>4194760</v>
      </c>
      <c r="C1897" s="21">
        <f t="shared" ref="C1897:AA1897" si="1389">C1896+C1895</f>
        <v>4194760</v>
      </c>
      <c r="D1897" s="21">
        <f t="shared" si="1389"/>
        <v>0</v>
      </c>
      <c r="E1897" s="21">
        <f t="shared" si="1389"/>
        <v>3957864.99</v>
      </c>
      <c r="F1897" s="21">
        <f t="shared" si="1389"/>
        <v>0</v>
      </c>
      <c r="G1897" s="21">
        <f t="shared" si="1389"/>
        <v>0</v>
      </c>
      <c r="H1897" s="21">
        <f t="shared" si="1389"/>
        <v>0</v>
      </c>
      <c r="I1897" s="21">
        <f t="shared" si="1389"/>
        <v>0</v>
      </c>
      <c r="J1897" s="21">
        <f t="shared" si="1389"/>
        <v>0</v>
      </c>
      <c r="K1897" s="21">
        <f t="shared" si="1389"/>
        <v>0</v>
      </c>
      <c r="L1897" s="21">
        <f t="shared" si="1389"/>
        <v>0</v>
      </c>
      <c r="M1897" s="21">
        <f t="shared" si="1389"/>
        <v>0</v>
      </c>
      <c r="N1897" s="21">
        <f t="shared" si="1389"/>
        <v>0</v>
      </c>
      <c r="O1897" s="21">
        <f t="shared" si="1389"/>
        <v>2027955.57</v>
      </c>
      <c r="P1897" s="21">
        <f t="shared" si="1389"/>
        <v>1929909.42</v>
      </c>
      <c r="Q1897" s="21">
        <f t="shared" si="1389"/>
        <v>0</v>
      </c>
      <c r="R1897" s="21">
        <f t="shared" si="1389"/>
        <v>0</v>
      </c>
      <c r="S1897" s="21">
        <f t="shared" si="1389"/>
        <v>0</v>
      </c>
      <c r="T1897" s="21">
        <f t="shared" si="1389"/>
        <v>0</v>
      </c>
      <c r="U1897" s="21">
        <f t="shared" si="1389"/>
        <v>0</v>
      </c>
      <c r="V1897" s="21">
        <f t="shared" si="1389"/>
        <v>0</v>
      </c>
      <c r="W1897" s="21">
        <f t="shared" si="1389"/>
        <v>0</v>
      </c>
      <c r="X1897" s="21">
        <f t="shared" si="1389"/>
        <v>0</v>
      </c>
      <c r="Y1897" s="21">
        <f t="shared" si="1389"/>
        <v>0</v>
      </c>
      <c r="Z1897" s="21">
        <f t="shared" si="1389"/>
        <v>3957864.99</v>
      </c>
      <c r="AA1897" s="21">
        <f t="shared" si="1389"/>
        <v>236895.00999999978</v>
      </c>
      <c r="AB1897" s="22">
        <f t="shared" si="1386"/>
        <v>0.9435259681125977</v>
      </c>
      <c r="AC1897" s="24"/>
    </row>
    <row r="1898" spans="1:29" s="16" customFormat="1" ht="15" customHeight="1" x14ac:dyDescent="0.25">
      <c r="A1898" s="13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customHeight="1" x14ac:dyDescent="0.25">
      <c r="A1899" s="13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5" hidden="1" customHeight="1" x14ac:dyDescent="0.25">
      <c r="A1900" s="17" t="s">
        <v>123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5"/>
    </row>
    <row r="1901" spans="1:29" s="16" customFormat="1" ht="15" hidden="1" customHeight="1" x14ac:dyDescent="0.25">
      <c r="A1901" s="17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5"/>
    </row>
    <row r="1902" spans="1:29" s="16" customFormat="1" ht="15" hidden="1" customHeight="1" x14ac:dyDescent="0.25">
      <c r="A1902" s="39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5"/>
    </row>
    <row r="1903" spans="1:29" s="16" customFormat="1" ht="18" hidden="1" customHeight="1" x14ac:dyDescent="0.2">
      <c r="A1903" s="18" t="s">
        <v>36</v>
      </c>
      <c r="B1903" s="14">
        <f>B1913+B1943+B1953</f>
        <v>0</v>
      </c>
      <c r="C1903" s="14">
        <f t="shared" ref="C1903:Z1906" si="1390">C1913+C1943+C1953</f>
        <v>0</v>
      </c>
      <c r="D1903" s="14">
        <f t="shared" si="1390"/>
        <v>0</v>
      </c>
      <c r="E1903" s="14">
        <f t="shared" si="1390"/>
        <v>0</v>
      </c>
      <c r="F1903" s="14">
        <f t="shared" si="1390"/>
        <v>0</v>
      </c>
      <c r="G1903" s="14">
        <f t="shared" si="1390"/>
        <v>0</v>
      </c>
      <c r="H1903" s="14">
        <f t="shared" si="1390"/>
        <v>0</v>
      </c>
      <c r="I1903" s="14">
        <f t="shared" si="1390"/>
        <v>0</v>
      </c>
      <c r="J1903" s="14">
        <f t="shared" si="1390"/>
        <v>0</v>
      </c>
      <c r="K1903" s="14">
        <f t="shared" si="1390"/>
        <v>0</v>
      </c>
      <c r="L1903" s="14">
        <f t="shared" si="1390"/>
        <v>0</v>
      </c>
      <c r="M1903" s="14">
        <f t="shared" si="1390"/>
        <v>0</v>
      </c>
      <c r="N1903" s="14">
        <f t="shared" si="1390"/>
        <v>0</v>
      </c>
      <c r="O1903" s="14">
        <f t="shared" si="1390"/>
        <v>0</v>
      </c>
      <c r="P1903" s="14">
        <f t="shared" si="1390"/>
        <v>0</v>
      </c>
      <c r="Q1903" s="14">
        <f t="shared" si="1390"/>
        <v>0</v>
      </c>
      <c r="R1903" s="14">
        <f t="shared" si="1390"/>
        <v>0</v>
      </c>
      <c r="S1903" s="14">
        <f t="shared" si="1390"/>
        <v>0</v>
      </c>
      <c r="T1903" s="14">
        <f t="shared" si="1390"/>
        <v>0</v>
      </c>
      <c r="U1903" s="14">
        <f t="shared" si="1390"/>
        <v>0</v>
      </c>
      <c r="V1903" s="14">
        <f t="shared" si="1390"/>
        <v>0</v>
      </c>
      <c r="W1903" s="14">
        <f t="shared" si="1390"/>
        <v>0</v>
      </c>
      <c r="X1903" s="14">
        <f t="shared" si="1390"/>
        <v>0</v>
      </c>
      <c r="Y1903" s="14">
        <f t="shared" si="1390"/>
        <v>0</v>
      </c>
      <c r="Z1903" s="14">
        <f t="shared" si="1390"/>
        <v>0</v>
      </c>
      <c r="AA1903" s="14">
        <f>B1903-Z1903</f>
        <v>0</v>
      </c>
      <c r="AB1903" s="19"/>
      <c r="AC1903" s="15"/>
    </row>
    <row r="1904" spans="1:29" s="16" customFormat="1" ht="18" hidden="1" customHeight="1" x14ac:dyDescent="0.2">
      <c r="A1904" s="18" t="s">
        <v>37</v>
      </c>
      <c r="B1904" s="14">
        <f t="shared" ref="B1904:Q1906" si="1391">B1914+B1944+B1954</f>
        <v>0</v>
      </c>
      <c r="C1904" s="14">
        <f t="shared" si="1391"/>
        <v>0</v>
      </c>
      <c r="D1904" s="14">
        <f t="shared" si="1391"/>
        <v>0</v>
      </c>
      <c r="E1904" s="14">
        <f t="shared" si="1391"/>
        <v>0</v>
      </c>
      <c r="F1904" s="14">
        <f t="shared" si="1391"/>
        <v>0</v>
      </c>
      <c r="G1904" s="14">
        <f t="shared" si="1391"/>
        <v>0</v>
      </c>
      <c r="H1904" s="14">
        <f t="shared" si="1391"/>
        <v>0</v>
      </c>
      <c r="I1904" s="14">
        <f t="shared" si="1391"/>
        <v>0</v>
      </c>
      <c r="J1904" s="14">
        <f t="shared" si="1391"/>
        <v>0</v>
      </c>
      <c r="K1904" s="14">
        <f t="shared" si="1391"/>
        <v>0</v>
      </c>
      <c r="L1904" s="14">
        <f t="shared" si="1391"/>
        <v>0</v>
      </c>
      <c r="M1904" s="14">
        <f t="shared" si="1391"/>
        <v>0</v>
      </c>
      <c r="N1904" s="14">
        <f t="shared" si="1391"/>
        <v>0</v>
      </c>
      <c r="O1904" s="14">
        <f t="shared" si="1391"/>
        <v>0</v>
      </c>
      <c r="P1904" s="14">
        <f t="shared" si="1391"/>
        <v>0</v>
      </c>
      <c r="Q1904" s="14">
        <f t="shared" si="1391"/>
        <v>0</v>
      </c>
      <c r="R1904" s="14">
        <f t="shared" si="1390"/>
        <v>0</v>
      </c>
      <c r="S1904" s="14">
        <f t="shared" si="1390"/>
        <v>0</v>
      </c>
      <c r="T1904" s="14">
        <f t="shared" si="1390"/>
        <v>0</v>
      </c>
      <c r="U1904" s="14">
        <f t="shared" si="1390"/>
        <v>0</v>
      </c>
      <c r="V1904" s="14">
        <f t="shared" si="1390"/>
        <v>0</v>
      </c>
      <c r="W1904" s="14">
        <f t="shared" si="1390"/>
        <v>0</v>
      </c>
      <c r="X1904" s="14">
        <f t="shared" si="1390"/>
        <v>0</v>
      </c>
      <c r="Y1904" s="14">
        <f t="shared" si="1390"/>
        <v>0</v>
      </c>
      <c r="Z1904" s="14">
        <f t="shared" si="1390"/>
        <v>0</v>
      </c>
      <c r="AA1904" s="14">
        <f t="shared" ref="AA1904:AA1906" si="1392">B1904-Z1904</f>
        <v>0</v>
      </c>
      <c r="AB1904" s="19" t="e">
        <f t="shared" ref="AB1904:AB1909" si="1393">Z1904/B1904</f>
        <v>#DIV/0!</v>
      </c>
      <c r="AC1904" s="15"/>
    </row>
    <row r="1905" spans="1:29" s="16" customFormat="1" ht="18" hidden="1" customHeight="1" x14ac:dyDescent="0.2">
      <c r="A1905" s="18" t="s">
        <v>38</v>
      </c>
      <c r="B1905" s="14">
        <f t="shared" si="1391"/>
        <v>0</v>
      </c>
      <c r="C1905" s="14">
        <f t="shared" si="1390"/>
        <v>0</v>
      </c>
      <c r="D1905" s="14">
        <f t="shared" si="1390"/>
        <v>0</v>
      </c>
      <c r="E1905" s="14">
        <f t="shared" si="1390"/>
        <v>0</v>
      </c>
      <c r="F1905" s="14">
        <f t="shared" si="1390"/>
        <v>0</v>
      </c>
      <c r="G1905" s="14">
        <f t="shared" si="1390"/>
        <v>0</v>
      </c>
      <c r="H1905" s="14">
        <f t="shared" si="1390"/>
        <v>0</v>
      </c>
      <c r="I1905" s="14">
        <f t="shared" si="1390"/>
        <v>0</v>
      </c>
      <c r="J1905" s="14">
        <f t="shared" si="1390"/>
        <v>0</v>
      </c>
      <c r="K1905" s="14">
        <f t="shared" si="1390"/>
        <v>0</v>
      </c>
      <c r="L1905" s="14">
        <f t="shared" si="1390"/>
        <v>0</v>
      </c>
      <c r="M1905" s="14">
        <f t="shared" si="1390"/>
        <v>0</v>
      </c>
      <c r="N1905" s="14">
        <f t="shared" si="1390"/>
        <v>0</v>
      </c>
      <c r="O1905" s="14">
        <f t="shared" si="1390"/>
        <v>0</v>
      </c>
      <c r="P1905" s="14">
        <f t="shared" si="1390"/>
        <v>0</v>
      </c>
      <c r="Q1905" s="14">
        <f t="shared" si="1390"/>
        <v>0</v>
      </c>
      <c r="R1905" s="14">
        <f t="shared" si="1390"/>
        <v>0</v>
      </c>
      <c r="S1905" s="14">
        <f t="shared" si="1390"/>
        <v>0</v>
      </c>
      <c r="T1905" s="14">
        <f t="shared" si="1390"/>
        <v>0</v>
      </c>
      <c r="U1905" s="14">
        <f t="shared" si="1390"/>
        <v>0</v>
      </c>
      <c r="V1905" s="14">
        <f t="shared" si="1390"/>
        <v>0</v>
      </c>
      <c r="W1905" s="14">
        <f t="shared" si="1390"/>
        <v>0</v>
      </c>
      <c r="X1905" s="14">
        <f t="shared" si="1390"/>
        <v>0</v>
      </c>
      <c r="Y1905" s="14">
        <f t="shared" si="1390"/>
        <v>0</v>
      </c>
      <c r="Z1905" s="14">
        <f t="shared" si="1390"/>
        <v>0</v>
      </c>
      <c r="AA1905" s="14">
        <f t="shared" si="1392"/>
        <v>0</v>
      </c>
      <c r="AB1905" s="19"/>
      <c r="AC1905" s="15"/>
    </row>
    <row r="1906" spans="1:29" s="16" customFormat="1" ht="18" hidden="1" customHeight="1" x14ac:dyDescent="0.2">
      <c r="A1906" s="18" t="s">
        <v>39</v>
      </c>
      <c r="B1906" s="14">
        <f t="shared" si="1391"/>
        <v>0</v>
      </c>
      <c r="C1906" s="14">
        <f t="shared" si="1390"/>
        <v>0</v>
      </c>
      <c r="D1906" s="14">
        <f t="shared" si="1390"/>
        <v>0</v>
      </c>
      <c r="E1906" s="14">
        <f t="shared" si="1390"/>
        <v>0</v>
      </c>
      <c r="F1906" s="14">
        <f t="shared" si="1390"/>
        <v>0</v>
      </c>
      <c r="G1906" s="14">
        <f t="shared" si="1390"/>
        <v>0</v>
      </c>
      <c r="H1906" s="14">
        <f t="shared" si="1390"/>
        <v>0</v>
      </c>
      <c r="I1906" s="14">
        <f t="shared" si="1390"/>
        <v>0</v>
      </c>
      <c r="J1906" s="14">
        <f t="shared" si="1390"/>
        <v>0</v>
      </c>
      <c r="K1906" s="14">
        <f t="shared" si="1390"/>
        <v>0</v>
      </c>
      <c r="L1906" s="14">
        <f t="shared" si="1390"/>
        <v>0</v>
      </c>
      <c r="M1906" s="14">
        <f t="shared" si="1390"/>
        <v>0</v>
      </c>
      <c r="N1906" s="14">
        <f t="shared" si="1390"/>
        <v>0</v>
      </c>
      <c r="O1906" s="14">
        <f t="shared" si="1390"/>
        <v>0</v>
      </c>
      <c r="P1906" s="14">
        <f t="shared" si="1390"/>
        <v>0</v>
      </c>
      <c r="Q1906" s="14">
        <f t="shared" si="1390"/>
        <v>0</v>
      </c>
      <c r="R1906" s="14">
        <f t="shared" si="1390"/>
        <v>0</v>
      </c>
      <c r="S1906" s="14">
        <f t="shared" si="1390"/>
        <v>0</v>
      </c>
      <c r="T1906" s="14">
        <f t="shared" si="1390"/>
        <v>0</v>
      </c>
      <c r="U1906" s="14">
        <f t="shared" si="1390"/>
        <v>0</v>
      </c>
      <c r="V1906" s="14">
        <f t="shared" si="1390"/>
        <v>0</v>
      </c>
      <c r="W1906" s="14">
        <f t="shared" si="1390"/>
        <v>0</v>
      </c>
      <c r="X1906" s="14">
        <f t="shared" si="1390"/>
        <v>0</v>
      </c>
      <c r="Y1906" s="14">
        <f t="shared" si="1390"/>
        <v>0</v>
      </c>
      <c r="Z1906" s="14">
        <f t="shared" si="1390"/>
        <v>0</v>
      </c>
      <c r="AA1906" s="14">
        <f t="shared" si="1392"/>
        <v>0</v>
      </c>
      <c r="AB1906" s="19"/>
      <c r="AC1906" s="15"/>
    </row>
    <row r="1907" spans="1:29" s="16" customFormat="1" ht="18" hidden="1" customHeight="1" x14ac:dyDescent="0.25">
      <c r="A1907" s="20" t="s">
        <v>40</v>
      </c>
      <c r="B1907" s="21">
        <f>SUM(B1903:B1906)</f>
        <v>0</v>
      </c>
      <c r="C1907" s="21">
        <f t="shared" ref="C1907:AA1907" si="1394">SUM(C1903:C1906)</f>
        <v>0</v>
      </c>
      <c r="D1907" s="21">
        <f t="shared" si="1394"/>
        <v>0</v>
      </c>
      <c r="E1907" s="21">
        <f t="shared" si="1394"/>
        <v>0</v>
      </c>
      <c r="F1907" s="21">
        <f t="shared" si="1394"/>
        <v>0</v>
      </c>
      <c r="G1907" s="21">
        <f t="shared" si="1394"/>
        <v>0</v>
      </c>
      <c r="H1907" s="21">
        <f t="shared" si="1394"/>
        <v>0</v>
      </c>
      <c r="I1907" s="21">
        <f t="shared" si="1394"/>
        <v>0</v>
      </c>
      <c r="J1907" s="21">
        <f t="shared" si="1394"/>
        <v>0</v>
      </c>
      <c r="K1907" s="21">
        <f t="shared" si="1394"/>
        <v>0</v>
      </c>
      <c r="L1907" s="21">
        <f t="shared" si="1394"/>
        <v>0</v>
      </c>
      <c r="M1907" s="21">
        <f t="shared" si="1394"/>
        <v>0</v>
      </c>
      <c r="N1907" s="21">
        <f t="shared" si="1394"/>
        <v>0</v>
      </c>
      <c r="O1907" s="21">
        <f t="shared" si="1394"/>
        <v>0</v>
      </c>
      <c r="P1907" s="21">
        <f t="shared" si="1394"/>
        <v>0</v>
      </c>
      <c r="Q1907" s="21">
        <f t="shared" si="1394"/>
        <v>0</v>
      </c>
      <c r="R1907" s="21">
        <f t="shared" si="1394"/>
        <v>0</v>
      </c>
      <c r="S1907" s="21">
        <f t="shared" si="1394"/>
        <v>0</v>
      </c>
      <c r="T1907" s="21">
        <f t="shared" si="1394"/>
        <v>0</v>
      </c>
      <c r="U1907" s="21">
        <f t="shared" si="1394"/>
        <v>0</v>
      </c>
      <c r="V1907" s="21">
        <f t="shared" si="1394"/>
        <v>0</v>
      </c>
      <c r="W1907" s="21">
        <f t="shared" si="1394"/>
        <v>0</v>
      </c>
      <c r="X1907" s="21">
        <f t="shared" si="1394"/>
        <v>0</v>
      </c>
      <c r="Y1907" s="21">
        <f t="shared" si="1394"/>
        <v>0</v>
      </c>
      <c r="Z1907" s="21">
        <f t="shared" si="1394"/>
        <v>0</v>
      </c>
      <c r="AA1907" s="21">
        <f t="shared" si="1394"/>
        <v>0</v>
      </c>
      <c r="AB1907" s="22" t="e">
        <f t="shared" si="1393"/>
        <v>#DIV/0!</v>
      </c>
      <c r="AC1907" s="15"/>
    </row>
    <row r="1908" spans="1:29" s="16" customFormat="1" ht="18" hidden="1" customHeight="1" x14ac:dyDescent="0.25">
      <c r="A1908" s="23" t="s">
        <v>41</v>
      </c>
      <c r="B1908" s="14">
        <f t="shared" ref="B1908:Z1908" si="1395">B1928+B1938</f>
        <v>0</v>
      </c>
      <c r="C1908" s="14">
        <f t="shared" si="1395"/>
        <v>0</v>
      </c>
      <c r="D1908" s="14">
        <f t="shared" si="1395"/>
        <v>0</v>
      </c>
      <c r="E1908" s="14">
        <f t="shared" si="1395"/>
        <v>0</v>
      </c>
      <c r="F1908" s="14">
        <f t="shared" si="1395"/>
        <v>0</v>
      </c>
      <c r="G1908" s="14">
        <f t="shared" si="1395"/>
        <v>0</v>
      </c>
      <c r="H1908" s="14">
        <f t="shared" si="1395"/>
        <v>0</v>
      </c>
      <c r="I1908" s="14">
        <f t="shared" si="1395"/>
        <v>0</v>
      </c>
      <c r="J1908" s="14">
        <f t="shared" si="1395"/>
        <v>0</v>
      </c>
      <c r="K1908" s="14">
        <f t="shared" si="1395"/>
        <v>0</v>
      </c>
      <c r="L1908" s="14">
        <f t="shared" si="1395"/>
        <v>0</v>
      </c>
      <c r="M1908" s="14">
        <f t="shared" si="1395"/>
        <v>0</v>
      </c>
      <c r="N1908" s="14">
        <f t="shared" si="1395"/>
        <v>0</v>
      </c>
      <c r="O1908" s="14">
        <f t="shared" si="1395"/>
        <v>0</v>
      </c>
      <c r="P1908" s="14">
        <f t="shared" si="1395"/>
        <v>0</v>
      </c>
      <c r="Q1908" s="14">
        <f t="shared" si="1395"/>
        <v>0</v>
      </c>
      <c r="R1908" s="14">
        <f t="shared" si="1395"/>
        <v>0</v>
      </c>
      <c r="S1908" s="14">
        <f t="shared" si="1395"/>
        <v>0</v>
      </c>
      <c r="T1908" s="14">
        <f t="shared" si="1395"/>
        <v>0</v>
      </c>
      <c r="U1908" s="14">
        <f t="shared" si="1395"/>
        <v>0</v>
      </c>
      <c r="V1908" s="14">
        <f t="shared" si="1395"/>
        <v>0</v>
      </c>
      <c r="W1908" s="14">
        <f t="shared" si="1395"/>
        <v>0</v>
      </c>
      <c r="X1908" s="14">
        <f t="shared" si="1395"/>
        <v>0</v>
      </c>
      <c r="Y1908" s="14">
        <f t="shared" si="1395"/>
        <v>0</v>
      </c>
      <c r="Z1908" s="14">
        <f t="shared" si="1395"/>
        <v>0</v>
      </c>
      <c r="AA1908" s="14">
        <f t="shared" ref="AA1908" si="1396">B1908-Z1908</f>
        <v>0</v>
      </c>
      <c r="AB1908" s="19"/>
      <c r="AC1908" s="15"/>
    </row>
    <row r="1909" spans="1:29" s="16" customFormat="1" ht="26.45" hidden="1" customHeight="1" x14ac:dyDescent="0.25">
      <c r="A1909" s="20" t="s">
        <v>42</v>
      </c>
      <c r="B1909" s="21">
        <f>B1908+B1907</f>
        <v>0</v>
      </c>
      <c r="C1909" s="21">
        <f t="shared" ref="C1909:AA1909" si="1397">C1908+C1907</f>
        <v>0</v>
      </c>
      <c r="D1909" s="21">
        <f t="shared" si="1397"/>
        <v>0</v>
      </c>
      <c r="E1909" s="21">
        <f t="shared" si="1397"/>
        <v>0</v>
      </c>
      <c r="F1909" s="21">
        <f t="shared" si="1397"/>
        <v>0</v>
      </c>
      <c r="G1909" s="21">
        <f t="shared" si="1397"/>
        <v>0</v>
      </c>
      <c r="H1909" s="21">
        <f t="shared" si="1397"/>
        <v>0</v>
      </c>
      <c r="I1909" s="21">
        <f t="shared" si="1397"/>
        <v>0</v>
      </c>
      <c r="J1909" s="21">
        <f t="shared" si="1397"/>
        <v>0</v>
      </c>
      <c r="K1909" s="21">
        <f t="shared" si="1397"/>
        <v>0</v>
      </c>
      <c r="L1909" s="21">
        <f t="shared" si="1397"/>
        <v>0</v>
      </c>
      <c r="M1909" s="21">
        <f t="shared" si="1397"/>
        <v>0</v>
      </c>
      <c r="N1909" s="21">
        <f t="shared" si="1397"/>
        <v>0</v>
      </c>
      <c r="O1909" s="21">
        <f t="shared" si="1397"/>
        <v>0</v>
      </c>
      <c r="P1909" s="21">
        <f t="shared" si="1397"/>
        <v>0</v>
      </c>
      <c r="Q1909" s="21">
        <f t="shared" si="1397"/>
        <v>0</v>
      </c>
      <c r="R1909" s="21">
        <f t="shared" si="1397"/>
        <v>0</v>
      </c>
      <c r="S1909" s="21">
        <f t="shared" si="1397"/>
        <v>0</v>
      </c>
      <c r="T1909" s="21">
        <f t="shared" si="1397"/>
        <v>0</v>
      </c>
      <c r="U1909" s="21">
        <f t="shared" si="1397"/>
        <v>0</v>
      </c>
      <c r="V1909" s="21">
        <f t="shared" si="1397"/>
        <v>0</v>
      </c>
      <c r="W1909" s="21">
        <f t="shared" si="1397"/>
        <v>0</v>
      </c>
      <c r="X1909" s="21">
        <f t="shared" si="1397"/>
        <v>0</v>
      </c>
      <c r="Y1909" s="21">
        <f t="shared" si="1397"/>
        <v>0</v>
      </c>
      <c r="Z1909" s="21">
        <f t="shared" si="1397"/>
        <v>0</v>
      </c>
      <c r="AA1909" s="21">
        <f t="shared" si="1397"/>
        <v>0</v>
      </c>
      <c r="AB1909" s="22" t="e">
        <f t="shared" si="1393"/>
        <v>#DIV/0!</v>
      </c>
      <c r="AC1909" s="24"/>
    </row>
    <row r="1910" spans="1:29" s="16" customFormat="1" ht="18" hidden="1" customHeight="1" x14ac:dyDescent="0.25">
      <c r="A1910" s="23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9"/>
      <c r="AC1910" s="15"/>
    </row>
    <row r="1911" spans="1:29" s="16" customFormat="1" ht="18" hidden="1" customHeight="1" x14ac:dyDescent="0.25">
      <c r="A1911" s="23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9"/>
      <c r="AC1911" s="15"/>
    </row>
    <row r="1912" spans="1:29" s="16" customFormat="1" ht="15" hidden="1" customHeight="1" x14ac:dyDescent="0.25">
      <c r="A1912" s="39" t="s">
        <v>124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5"/>
    </row>
    <row r="1913" spans="1:29" s="16" customFormat="1" ht="18" hidden="1" customHeight="1" x14ac:dyDescent="0.2">
      <c r="A1913" s="18" t="s">
        <v>36</v>
      </c>
      <c r="B1913" s="14">
        <f>B1923+B1933</f>
        <v>0</v>
      </c>
      <c r="C1913" s="14">
        <f t="shared" ref="C1913:Z1918" si="1398">C1923+C1933</f>
        <v>0</v>
      </c>
      <c r="D1913" s="14">
        <f t="shared" si="1398"/>
        <v>0</v>
      </c>
      <c r="E1913" s="14">
        <f t="shared" si="1398"/>
        <v>0</v>
      </c>
      <c r="F1913" s="14">
        <f t="shared" si="1398"/>
        <v>0</v>
      </c>
      <c r="G1913" s="14">
        <f t="shared" si="1398"/>
        <v>0</v>
      </c>
      <c r="H1913" s="14">
        <f t="shared" si="1398"/>
        <v>0</v>
      </c>
      <c r="I1913" s="14">
        <f t="shared" si="1398"/>
        <v>0</v>
      </c>
      <c r="J1913" s="14">
        <f t="shared" si="1398"/>
        <v>0</v>
      </c>
      <c r="K1913" s="14">
        <f t="shared" si="1398"/>
        <v>0</v>
      </c>
      <c r="L1913" s="14">
        <f t="shared" si="1398"/>
        <v>0</v>
      </c>
      <c r="M1913" s="14">
        <f t="shared" si="1398"/>
        <v>0</v>
      </c>
      <c r="N1913" s="14">
        <f t="shared" si="1398"/>
        <v>0</v>
      </c>
      <c r="O1913" s="14">
        <f t="shared" si="1398"/>
        <v>0</v>
      </c>
      <c r="P1913" s="14">
        <f t="shared" si="1398"/>
        <v>0</v>
      </c>
      <c r="Q1913" s="14">
        <f t="shared" si="1398"/>
        <v>0</v>
      </c>
      <c r="R1913" s="14">
        <f t="shared" si="1398"/>
        <v>0</v>
      </c>
      <c r="S1913" s="14">
        <f t="shared" si="1398"/>
        <v>0</v>
      </c>
      <c r="T1913" s="14">
        <f t="shared" si="1398"/>
        <v>0</v>
      </c>
      <c r="U1913" s="14">
        <f t="shared" si="1398"/>
        <v>0</v>
      </c>
      <c r="V1913" s="14">
        <f t="shared" si="1398"/>
        <v>0</v>
      </c>
      <c r="W1913" s="14">
        <f t="shared" si="1398"/>
        <v>0</v>
      </c>
      <c r="X1913" s="14">
        <f t="shared" si="1398"/>
        <v>0</v>
      </c>
      <c r="Y1913" s="14">
        <f t="shared" si="1398"/>
        <v>0</v>
      </c>
      <c r="Z1913" s="14">
        <f t="shared" si="1398"/>
        <v>0</v>
      </c>
      <c r="AA1913" s="14">
        <f>B1913-Z1913</f>
        <v>0</v>
      </c>
      <c r="AB1913" s="19"/>
      <c r="AC1913" s="15"/>
    </row>
    <row r="1914" spans="1:29" s="16" customFormat="1" ht="18" hidden="1" customHeight="1" x14ac:dyDescent="0.2">
      <c r="A1914" s="18" t="s">
        <v>37</v>
      </c>
      <c r="B1914" s="14">
        <f t="shared" ref="B1914:Q1918" si="1399">B1924+B1934</f>
        <v>0</v>
      </c>
      <c r="C1914" s="14">
        <f t="shared" si="1399"/>
        <v>0</v>
      </c>
      <c r="D1914" s="14">
        <f t="shared" si="1399"/>
        <v>0</v>
      </c>
      <c r="E1914" s="14">
        <f t="shared" si="1399"/>
        <v>0</v>
      </c>
      <c r="F1914" s="14">
        <f t="shared" si="1399"/>
        <v>0</v>
      </c>
      <c r="G1914" s="14">
        <f t="shared" si="1399"/>
        <v>0</v>
      </c>
      <c r="H1914" s="14">
        <f t="shared" si="1399"/>
        <v>0</v>
      </c>
      <c r="I1914" s="14">
        <f t="shared" si="1399"/>
        <v>0</v>
      </c>
      <c r="J1914" s="14">
        <f t="shared" si="1399"/>
        <v>0</v>
      </c>
      <c r="K1914" s="14">
        <f t="shared" si="1399"/>
        <v>0</v>
      </c>
      <c r="L1914" s="14">
        <f t="shared" si="1399"/>
        <v>0</v>
      </c>
      <c r="M1914" s="14">
        <f t="shared" si="1399"/>
        <v>0</v>
      </c>
      <c r="N1914" s="14">
        <f t="shared" si="1399"/>
        <v>0</v>
      </c>
      <c r="O1914" s="14">
        <f t="shared" si="1399"/>
        <v>0</v>
      </c>
      <c r="P1914" s="14">
        <f t="shared" si="1399"/>
        <v>0</v>
      </c>
      <c r="Q1914" s="14">
        <f t="shared" si="1399"/>
        <v>0</v>
      </c>
      <c r="R1914" s="14">
        <f t="shared" si="1398"/>
        <v>0</v>
      </c>
      <c r="S1914" s="14">
        <f t="shared" si="1398"/>
        <v>0</v>
      </c>
      <c r="T1914" s="14">
        <f t="shared" si="1398"/>
        <v>0</v>
      </c>
      <c r="U1914" s="14">
        <f t="shared" si="1398"/>
        <v>0</v>
      </c>
      <c r="V1914" s="14">
        <f t="shared" si="1398"/>
        <v>0</v>
      </c>
      <c r="W1914" s="14">
        <f t="shared" si="1398"/>
        <v>0</v>
      </c>
      <c r="X1914" s="14">
        <f t="shared" si="1398"/>
        <v>0</v>
      </c>
      <c r="Y1914" s="14">
        <f t="shared" si="1398"/>
        <v>0</v>
      </c>
      <c r="Z1914" s="14">
        <f t="shared" si="1398"/>
        <v>0</v>
      </c>
      <c r="AA1914" s="14">
        <f t="shared" ref="AA1914:AA1916" si="1400">B1914-Z1914</f>
        <v>0</v>
      </c>
      <c r="AB1914" s="19" t="e">
        <f t="shared" ref="AB1914" si="1401">Z1914/B1914</f>
        <v>#DIV/0!</v>
      </c>
      <c r="AC1914" s="15"/>
    </row>
    <row r="1915" spans="1:29" s="16" customFormat="1" ht="18" hidden="1" customHeight="1" x14ac:dyDescent="0.2">
      <c r="A1915" s="18" t="s">
        <v>38</v>
      </c>
      <c r="B1915" s="14">
        <f t="shared" si="1399"/>
        <v>0</v>
      </c>
      <c r="C1915" s="14">
        <f t="shared" si="1398"/>
        <v>0</v>
      </c>
      <c r="D1915" s="14">
        <f t="shared" si="1398"/>
        <v>0</v>
      </c>
      <c r="E1915" s="14">
        <f t="shared" si="1398"/>
        <v>0</v>
      </c>
      <c r="F1915" s="14">
        <f t="shared" si="1398"/>
        <v>0</v>
      </c>
      <c r="G1915" s="14">
        <f t="shared" si="1398"/>
        <v>0</v>
      </c>
      <c r="H1915" s="14">
        <f t="shared" si="1398"/>
        <v>0</v>
      </c>
      <c r="I1915" s="14">
        <f t="shared" si="1398"/>
        <v>0</v>
      </c>
      <c r="J1915" s="14">
        <f t="shared" si="1398"/>
        <v>0</v>
      </c>
      <c r="K1915" s="14">
        <f t="shared" si="1398"/>
        <v>0</v>
      </c>
      <c r="L1915" s="14">
        <f t="shared" si="1398"/>
        <v>0</v>
      </c>
      <c r="M1915" s="14">
        <f t="shared" si="1398"/>
        <v>0</v>
      </c>
      <c r="N1915" s="14">
        <f t="shared" si="1398"/>
        <v>0</v>
      </c>
      <c r="O1915" s="14">
        <f t="shared" si="1398"/>
        <v>0</v>
      </c>
      <c r="P1915" s="14">
        <f t="shared" si="1398"/>
        <v>0</v>
      </c>
      <c r="Q1915" s="14">
        <f t="shared" si="1398"/>
        <v>0</v>
      </c>
      <c r="R1915" s="14">
        <f t="shared" si="1398"/>
        <v>0</v>
      </c>
      <c r="S1915" s="14">
        <f t="shared" si="1398"/>
        <v>0</v>
      </c>
      <c r="T1915" s="14">
        <f t="shared" si="1398"/>
        <v>0</v>
      </c>
      <c r="U1915" s="14">
        <f t="shared" si="1398"/>
        <v>0</v>
      </c>
      <c r="V1915" s="14">
        <f t="shared" si="1398"/>
        <v>0</v>
      </c>
      <c r="W1915" s="14">
        <f t="shared" si="1398"/>
        <v>0</v>
      </c>
      <c r="X1915" s="14">
        <f t="shared" si="1398"/>
        <v>0</v>
      </c>
      <c r="Y1915" s="14">
        <f t="shared" si="1398"/>
        <v>0</v>
      </c>
      <c r="Z1915" s="14">
        <f t="shared" si="1398"/>
        <v>0</v>
      </c>
      <c r="AA1915" s="14">
        <f t="shared" si="1400"/>
        <v>0</v>
      </c>
      <c r="AB1915" s="19"/>
      <c r="AC1915" s="15"/>
    </row>
    <row r="1916" spans="1:29" s="16" customFormat="1" ht="18" hidden="1" customHeight="1" x14ac:dyDescent="0.2">
      <c r="A1916" s="18" t="s">
        <v>39</v>
      </c>
      <c r="B1916" s="14">
        <f t="shared" si="1399"/>
        <v>0</v>
      </c>
      <c r="C1916" s="14">
        <f t="shared" si="1398"/>
        <v>0</v>
      </c>
      <c r="D1916" s="14">
        <f t="shared" si="1398"/>
        <v>0</v>
      </c>
      <c r="E1916" s="14">
        <f t="shared" si="1398"/>
        <v>0</v>
      </c>
      <c r="F1916" s="14">
        <f t="shared" si="1398"/>
        <v>0</v>
      </c>
      <c r="G1916" s="14">
        <f t="shared" si="1398"/>
        <v>0</v>
      </c>
      <c r="H1916" s="14">
        <f t="shared" si="1398"/>
        <v>0</v>
      </c>
      <c r="I1916" s="14">
        <f t="shared" si="1398"/>
        <v>0</v>
      </c>
      <c r="J1916" s="14">
        <f t="shared" si="1398"/>
        <v>0</v>
      </c>
      <c r="K1916" s="14">
        <f t="shared" si="1398"/>
        <v>0</v>
      </c>
      <c r="L1916" s="14">
        <f t="shared" si="1398"/>
        <v>0</v>
      </c>
      <c r="M1916" s="14">
        <f t="shared" si="1398"/>
        <v>0</v>
      </c>
      <c r="N1916" s="14">
        <f t="shared" si="1398"/>
        <v>0</v>
      </c>
      <c r="O1916" s="14">
        <f t="shared" si="1398"/>
        <v>0</v>
      </c>
      <c r="P1916" s="14">
        <f t="shared" si="1398"/>
        <v>0</v>
      </c>
      <c r="Q1916" s="14">
        <f t="shared" si="1398"/>
        <v>0</v>
      </c>
      <c r="R1916" s="14">
        <f t="shared" si="1398"/>
        <v>0</v>
      </c>
      <c r="S1916" s="14">
        <f t="shared" si="1398"/>
        <v>0</v>
      </c>
      <c r="T1916" s="14">
        <f t="shared" si="1398"/>
        <v>0</v>
      </c>
      <c r="U1916" s="14">
        <f t="shared" si="1398"/>
        <v>0</v>
      </c>
      <c r="V1916" s="14">
        <f t="shared" si="1398"/>
        <v>0</v>
      </c>
      <c r="W1916" s="14">
        <f t="shared" si="1398"/>
        <v>0</v>
      </c>
      <c r="X1916" s="14">
        <f t="shared" si="1398"/>
        <v>0</v>
      </c>
      <c r="Y1916" s="14">
        <f t="shared" si="1398"/>
        <v>0</v>
      </c>
      <c r="Z1916" s="14">
        <f t="shared" si="1398"/>
        <v>0</v>
      </c>
      <c r="AA1916" s="14">
        <f t="shared" si="1400"/>
        <v>0</v>
      </c>
      <c r="AB1916" s="19"/>
      <c r="AC1916" s="15"/>
    </row>
    <row r="1917" spans="1:29" s="16" customFormat="1" ht="18" hidden="1" customHeight="1" x14ac:dyDescent="0.25">
      <c r="A1917" s="20" t="s">
        <v>40</v>
      </c>
      <c r="B1917" s="21">
        <f>SUM(B1913:B1916)</f>
        <v>0</v>
      </c>
      <c r="C1917" s="21">
        <f t="shared" ref="C1917:AA1917" si="1402">SUM(C1913:C1916)</f>
        <v>0</v>
      </c>
      <c r="D1917" s="21">
        <f t="shared" si="1402"/>
        <v>0</v>
      </c>
      <c r="E1917" s="21">
        <f t="shared" si="1402"/>
        <v>0</v>
      </c>
      <c r="F1917" s="21">
        <f t="shared" si="1402"/>
        <v>0</v>
      </c>
      <c r="G1917" s="21">
        <f t="shared" si="1402"/>
        <v>0</v>
      </c>
      <c r="H1917" s="21">
        <f t="shared" si="1402"/>
        <v>0</v>
      </c>
      <c r="I1917" s="21">
        <f t="shared" si="1402"/>
        <v>0</v>
      </c>
      <c r="J1917" s="21">
        <f t="shared" si="1402"/>
        <v>0</v>
      </c>
      <c r="K1917" s="21">
        <f t="shared" si="1402"/>
        <v>0</v>
      </c>
      <c r="L1917" s="21">
        <f t="shared" si="1402"/>
        <v>0</v>
      </c>
      <c r="M1917" s="21">
        <f t="shared" si="1402"/>
        <v>0</v>
      </c>
      <c r="N1917" s="21">
        <f t="shared" si="1402"/>
        <v>0</v>
      </c>
      <c r="O1917" s="21">
        <f t="shared" si="1402"/>
        <v>0</v>
      </c>
      <c r="P1917" s="21">
        <f t="shared" si="1402"/>
        <v>0</v>
      </c>
      <c r="Q1917" s="21">
        <f t="shared" si="1402"/>
        <v>0</v>
      </c>
      <c r="R1917" s="21">
        <f t="shared" si="1402"/>
        <v>0</v>
      </c>
      <c r="S1917" s="21">
        <f t="shared" si="1402"/>
        <v>0</v>
      </c>
      <c r="T1917" s="21">
        <f t="shared" si="1402"/>
        <v>0</v>
      </c>
      <c r="U1917" s="21">
        <f t="shared" si="1402"/>
        <v>0</v>
      </c>
      <c r="V1917" s="21">
        <f t="shared" si="1402"/>
        <v>0</v>
      </c>
      <c r="W1917" s="21">
        <f t="shared" si="1402"/>
        <v>0</v>
      </c>
      <c r="X1917" s="21">
        <f t="shared" si="1402"/>
        <v>0</v>
      </c>
      <c r="Y1917" s="21">
        <f t="shared" si="1402"/>
        <v>0</v>
      </c>
      <c r="Z1917" s="21">
        <f t="shared" si="1402"/>
        <v>0</v>
      </c>
      <c r="AA1917" s="21">
        <f t="shared" si="1402"/>
        <v>0</v>
      </c>
      <c r="AB1917" s="22" t="e">
        <f t="shared" ref="AB1917" si="1403">Z1917/B1917</f>
        <v>#DIV/0!</v>
      </c>
      <c r="AC1917" s="15"/>
    </row>
    <row r="1918" spans="1:29" s="16" customFormat="1" ht="18" hidden="1" customHeight="1" x14ac:dyDescent="0.25">
      <c r="A1918" s="23" t="s">
        <v>41</v>
      </c>
      <c r="B1918" s="14">
        <f t="shared" si="1399"/>
        <v>0</v>
      </c>
      <c r="C1918" s="14">
        <f t="shared" si="1398"/>
        <v>0</v>
      </c>
      <c r="D1918" s="14">
        <f t="shared" si="1398"/>
        <v>0</v>
      </c>
      <c r="E1918" s="14">
        <f t="shared" si="1398"/>
        <v>0</v>
      </c>
      <c r="F1918" s="14">
        <f t="shared" si="1398"/>
        <v>0</v>
      </c>
      <c r="G1918" s="14">
        <f t="shared" si="1398"/>
        <v>0</v>
      </c>
      <c r="H1918" s="14">
        <f t="shared" si="1398"/>
        <v>0</v>
      </c>
      <c r="I1918" s="14">
        <f t="shared" si="1398"/>
        <v>0</v>
      </c>
      <c r="J1918" s="14">
        <f t="shared" si="1398"/>
        <v>0</v>
      </c>
      <c r="K1918" s="14">
        <f t="shared" si="1398"/>
        <v>0</v>
      </c>
      <c r="L1918" s="14">
        <f t="shared" si="1398"/>
        <v>0</v>
      </c>
      <c r="M1918" s="14">
        <f t="shared" si="1398"/>
        <v>0</v>
      </c>
      <c r="N1918" s="14">
        <f t="shared" si="1398"/>
        <v>0</v>
      </c>
      <c r="O1918" s="14">
        <f t="shared" si="1398"/>
        <v>0</v>
      </c>
      <c r="P1918" s="14">
        <f t="shared" si="1398"/>
        <v>0</v>
      </c>
      <c r="Q1918" s="14">
        <f t="shared" si="1398"/>
        <v>0</v>
      </c>
      <c r="R1918" s="14">
        <f t="shared" si="1398"/>
        <v>0</v>
      </c>
      <c r="S1918" s="14">
        <f t="shared" si="1398"/>
        <v>0</v>
      </c>
      <c r="T1918" s="14">
        <f t="shared" si="1398"/>
        <v>0</v>
      </c>
      <c r="U1918" s="14">
        <f t="shared" si="1398"/>
        <v>0</v>
      </c>
      <c r="V1918" s="14">
        <f t="shared" si="1398"/>
        <v>0</v>
      </c>
      <c r="W1918" s="14">
        <f t="shared" si="1398"/>
        <v>0</v>
      </c>
      <c r="X1918" s="14">
        <f t="shared" si="1398"/>
        <v>0</v>
      </c>
      <c r="Y1918" s="14">
        <f t="shared" si="1398"/>
        <v>0</v>
      </c>
      <c r="Z1918" s="14">
        <f t="shared" si="1398"/>
        <v>0</v>
      </c>
      <c r="AA1918" s="14">
        <f t="shared" ref="AA1918" si="1404">B1918-Z1918</f>
        <v>0</v>
      </c>
      <c r="AB1918" s="19"/>
      <c r="AC1918" s="15"/>
    </row>
    <row r="1919" spans="1:29" s="16" customFormat="1" ht="24.6" hidden="1" customHeight="1" x14ac:dyDescent="0.25">
      <c r="A1919" s="20" t="s">
        <v>42</v>
      </c>
      <c r="B1919" s="21">
        <f>B1918+B1917</f>
        <v>0</v>
      </c>
      <c r="C1919" s="21">
        <f t="shared" ref="C1919:AA1919" si="1405">C1918+C1917</f>
        <v>0</v>
      </c>
      <c r="D1919" s="21">
        <f t="shared" si="1405"/>
        <v>0</v>
      </c>
      <c r="E1919" s="21">
        <f t="shared" si="1405"/>
        <v>0</v>
      </c>
      <c r="F1919" s="21">
        <f t="shared" si="1405"/>
        <v>0</v>
      </c>
      <c r="G1919" s="21">
        <f t="shared" si="1405"/>
        <v>0</v>
      </c>
      <c r="H1919" s="21">
        <f t="shared" si="1405"/>
        <v>0</v>
      </c>
      <c r="I1919" s="21">
        <f t="shared" si="1405"/>
        <v>0</v>
      </c>
      <c r="J1919" s="21">
        <f t="shared" si="1405"/>
        <v>0</v>
      </c>
      <c r="K1919" s="21">
        <f t="shared" si="1405"/>
        <v>0</v>
      </c>
      <c r="L1919" s="21">
        <f t="shared" si="1405"/>
        <v>0</v>
      </c>
      <c r="M1919" s="21">
        <f t="shared" si="1405"/>
        <v>0</v>
      </c>
      <c r="N1919" s="21">
        <f t="shared" si="1405"/>
        <v>0</v>
      </c>
      <c r="O1919" s="21">
        <f t="shared" si="1405"/>
        <v>0</v>
      </c>
      <c r="P1919" s="21">
        <f t="shared" si="1405"/>
        <v>0</v>
      </c>
      <c r="Q1919" s="21">
        <f t="shared" si="1405"/>
        <v>0</v>
      </c>
      <c r="R1919" s="21">
        <f t="shared" si="1405"/>
        <v>0</v>
      </c>
      <c r="S1919" s="21">
        <f t="shared" si="1405"/>
        <v>0</v>
      </c>
      <c r="T1919" s="21">
        <f t="shared" si="1405"/>
        <v>0</v>
      </c>
      <c r="U1919" s="21">
        <f t="shared" si="1405"/>
        <v>0</v>
      </c>
      <c r="V1919" s="21">
        <f t="shared" si="1405"/>
        <v>0</v>
      </c>
      <c r="W1919" s="21">
        <f t="shared" si="1405"/>
        <v>0</v>
      </c>
      <c r="X1919" s="21">
        <f t="shared" si="1405"/>
        <v>0</v>
      </c>
      <c r="Y1919" s="21">
        <f t="shared" si="1405"/>
        <v>0</v>
      </c>
      <c r="Z1919" s="21">
        <f t="shared" si="1405"/>
        <v>0</v>
      </c>
      <c r="AA1919" s="21">
        <f t="shared" si="1405"/>
        <v>0</v>
      </c>
      <c r="AB1919" s="22" t="e">
        <f t="shared" ref="AB1919" si="1406">Z1919/B1919</f>
        <v>#DIV/0!</v>
      </c>
      <c r="AC1919" s="24"/>
    </row>
    <row r="1920" spans="1:29" s="16" customFormat="1" ht="18" hidden="1" customHeight="1" x14ac:dyDescent="0.25">
      <c r="A1920" s="23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9"/>
      <c r="AC1920" s="15"/>
    </row>
    <row r="1921" spans="1:29" s="16" customFormat="1" ht="18" hidden="1" customHeight="1" x14ac:dyDescent="0.25">
      <c r="A1921" s="23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9"/>
      <c r="AC1921" s="15"/>
    </row>
    <row r="1922" spans="1:29" s="16" customFormat="1" ht="15" hidden="1" customHeight="1" x14ac:dyDescent="0.25">
      <c r="A1922" s="13" t="s">
        <v>125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5"/>
    </row>
    <row r="1923" spans="1:29" s="16" customFormat="1" ht="18" hidden="1" customHeight="1" x14ac:dyDescent="0.2">
      <c r="A1923" s="18" t="s">
        <v>36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9"/>
      <c r="AC1923" s="15"/>
    </row>
    <row r="1924" spans="1:29" s="16" customFormat="1" ht="18" hidden="1" customHeight="1" x14ac:dyDescent="0.2">
      <c r="A1924" s="18" t="s">
        <v>37</v>
      </c>
      <c r="B1924" s="14">
        <f>[1]consoCURRENT!E37221</f>
        <v>0</v>
      </c>
      <c r="C1924" s="14">
        <f>[1]consoCURRENT!F37221</f>
        <v>0</v>
      </c>
      <c r="D1924" s="14">
        <f>[1]consoCURRENT!G37221</f>
        <v>0</v>
      </c>
      <c r="E1924" s="14">
        <f>[1]consoCURRENT!H37221</f>
        <v>0</v>
      </c>
      <c r="F1924" s="14">
        <f>[1]consoCURRENT!I37221</f>
        <v>0</v>
      </c>
      <c r="G1924" s="14">
        <f>[1]consoCURRENT!J37221</f>
        <v>0</v>
      </c>
      <c r="H1924" s="14">
        <f>[1]consoCURRENT!K37221</f>
        <v>0</v>
      </c>
      <c r="I1924" s="14">
        <f>[1]consoCURRENT!L37221</f>
        <v>0</v>
      </c>
      <c r="J1924" s="14">
        <f>[1]consoCURRENT!M37221</f>
        <v>0</v>
      </c>
      <c r="K1924" s="14">
        <f>[1]consoCURRENT!N37221</f>
        <v>0</v>
      </c>
      <c r="L1924" s="14">
        <f>[1]consoCURRENT!O37221</f>
        <v>0</v>
      </c>
      <c r="M1924" s="14">
        <f>[1]consoCURRENT!P37221</f>
        <v>0</v>
      </c>
      <c r="N1924" s="14">
        <f>[1]consoCURRENT!Q37221</f>
        <v>0</v>
      </c>
      <c r="O1924" s="14">
        <f>[1]consoCURRENT!R37221</f>
        <v>0</v>
      </c>
      <c r="P1924" s="14">
        <f>[1]consoCURRENT!S37221</f>
        <v>0</v>
      </c>
      <c r="Q1924" s="14">
        <f>[1]consoCURRENT!T37221</f>
        <v>0</v>
      </c>
      <c r="R1924" s="14">
        <f>[1]consoCURRENT!U37221</f>
        <v>0</v>
      </c>
      <c r="S1924" s="14">
        <f>[1]consoCURRENT!V37221</f>
        <v>0</v>
      </c>
      <c r="T1924" s="14">
        <f>[1]consoCURRENT!W37221</f>
        <v>0</v>
      </c>
      <c r="U1924" s="14">
        <f>[1]consoCURRENT!X37221</f>
        <v>0</v>
      </c>
      <c r="V1924" s="14">
        <f>[1]consoCURRENT!Y37221</f>
        <v>0</v>
      </c>
      <c r="W1924" s="14">
        <f>[1]consoCURRENT!Z37221</f>
        <v>0</v>
      </c>
      <c r="X1924" s="14">
        <f>[1]consoCURRENT!AA37221</f>
        <v>0</v>
      </c>
      <c r="Y1924" s="14">
        <f>[1]consoCURRENT!AB37221</f>
        <v>0</v>
      </c>
      <c r="Z1924" s="14">
        <f t="shared" ref="Z1924" si="1407">SUM(M1924:Y1924)</f>
        <v>0</v>
      </c>
      <c r="AA1924" s="14">
        <f t="shared" ref="AA1924" si="1408">B1924-Z1924</f>
        <v>0</v>
      </c>
      <c r="AB1924" s="19" t="e">
        <f t="shared" ref="AB1924:AB1929" si="1409">Z1924/B1924</f>
        <v>#DIV/0!</v>
      </c>
      <c r="AC1924" s="15"/>
    </row>
    <row r="1925" spans="1:29" s="16" customFormat="1" ht="18" hidden="1" customHeight="1" x14ac:dyDescent="0.2">
      <c r="A1925" s="18" t="s">
        <v>38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9"/>
      <c r="AC1925" s="15"/>
    </row>
    <row r="1926" spans="1:29" s="16" customFormat="1" ht="18" hidden="1" customHeight="1" x14ac:dyDescent="0.2">
      <c r="A1926" s="18" t="s">
        <v>39</v>
      </c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9"/>
      <c r="AC1926" s="15"/>
    </row>
    <row r="1927" spans="1:29" s="16" customFormat="1" ht="18" hidden="1" customHeight="1" x14ac:dyDescent="0.25">
      <c r="A1927" s="20" t="s">
        <v>40</v>
      </c>
      <c r="B1927" s="21">
        <f>SUM(B1923:B1926)</f>
        <v>0</v>
      </c>
      <c r="C1927" s="21">
        <f t="shared" ref="C1927:AA1927" si="1410">SUM(C1923:C1926)</f>
        <v>0</v>
      </c>
      <c r="D1927" s="21">
        <f t="shared" si="1410"/>
        <v>0</v>
      </c>
      <c r="E1927" s="21">
        <f t="shared" si="1410"/>
        <v>0</v>
      </c>
      <c r="F1927" s="21">
        <f t="shared" si="1410"/>
        <v>0</v>
      </c>
      <c r="G1927" s="21">
        <f t="shared" si="1410"/>
        <v>0</v>
      </c>
      <c r="H1927" s="21">
        <f t="shared" si="1410"/>
        <v>0</v>
      </c>
      <c r="I1927" s="21">
        <f t="shared" si="1410"/>
        <v>0</v>
      </c>
      <c r="J1927" s="21">
        <f t="shared" si="1410"/>
        <v>0</v>
      </c>
      <c r="K1927" s="21">
        <f t="shared" si="1410"/>
        <v>0</v>
      </c>
      <c r="L1927" s="21">
        <f t="shared" si="1410"/>
        <v>0</v>
      </c>
      <c r="M1927" s="21">
        <f t="shared" si="1410"/>
        <v>0</v>
      </c>
      <c r="N1927" s="21">
        <f t="shared" si="1410"/>
        <v>0</v>
      </c>
      <c r="O1927" s="21">
        <f t="shared" si="1410"/>
        <v>0</v>
      </c>
      <c r="P1927" s="21">
        <f t="shared" si="1410"/>
        <v>0</v>
      </c>
      <c r="Q1927" s="21">
        <f t="shared" si="1410"/>
        <v>0</v>
      </c>
      <c r="R1927" s="21">
        <f t="shared" si="1410"/>
        <v>0</v>
      </c>
      <c r="S1927" s="21">
        <f t="shared" si="1410"/>
        <v>0</v>
      </c>
      <c r="T1927" s="21">
        <f t="shared" si="1410"/>
        <v>0</v>
      </c>
      <c r="U1927" s="21">
        <f t="shared" si="1410"/>
        <v>0</v>
      </c>
      <c r="V1927" s="21">
        <f t="shared" si="1410"/>
        <v>0</v>
      </c>
      <c r="W1927" s="21">
        <f t="shared" si="1410"/>
        <v>0</v>
      </c>
      <c r="X1927" s="21">
        <f t="shared" si="1410"/>
        <v>0</v>
      </c>
      <c r="Y1927" s="21">
        <f t="shared" si="1410"/>
        <v>0</v>
      </c>
      <c r="Z1927" s="21">
        <f t="shared" si="1410"/>
        <v>0</v>
      </c>
      <c r="AA1927" s="21">
        <f t="shared" si="1410"/>
        <v>0</v>
      </c>
      <c r="AB1927" s="22" t="e">
        <f t="shared" si="1409"/>
        <v>#DIV/0!</v>
      </c>
      <c r="AC1927" s="15"/>
    </row>
    <row r="1928" spans="1:29" s="16" customFormat="1" ht="18" hidden="1" customHeight="1" x14ac:dyDescent="0.25">
      <c r="A1928" s="23" t="s">
        <v>41</v>
      </c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9"/>
      <c r="AC1928" s="15"/>
    </row>
    <row r="1929" spans="1:29" s="16" customFormat="1" ht="22.9" hidden="1" customHeight="1" x14ac:dyDescent="0.25">
      <c r="A1929" s="20" t="s">
        <v>42</v>
      </c>
      <c r="B1929" s="21">
        <f>B1928+B1927</f>
        <v>0</v>
      </c>
      <c r="C1929" s="21">
        <f t="shared" ref="C1929:AA1929" si="1411">C1928+C1927</f>
        <v>0</v>
      </c>
      <c r="D1929" s="21">
        <f t="shared" si="1411"/>
        <v>0</v>
      </c>
      <c r="E1929" s="21">
        <f t="shared" si="1411"/>
        <v>0</v>
      </c>
      <c r="F1929" s="21">
        <f t="shared" si="1411"/>
        <v>0</v>
      </c>
      <c r="G1929" s="21">
        <f t="shared" si="1411"/>
        <v>0</v>
      </c>
      <c r="H1929" s="21">
        <f t="shared" si="1411"/>
        <v>0</v>
      </c>
      <c r="I1929" s="21">
        <f t="shared" si="1411"/>
        <v>0</v>
      </c>
      <c r="J1929" s="21">
        <f t="shared" si="1411"/>
        <v>0</v>
      </c>
      <c r="K1929" s="21">
        <f t="shared" si="1411"/>
        <v>0</v>
      </c>
      <c r="L1929" s="21">
        <f t="shared" si="1411"/>
        <v>0</v>
      </c>
      <c r="M1929" s="21">
        <f t="shared" si="1411"/>
        <v>0</v>
      </c>
      <c r="N1929" s="21">
        <f t="shared" si="1411"/>
        <v>0</v>
      </c>
      <c r="O1929" s="21">
        <f t="shared" si="1411"/>
        <v>0</v>
      </c>
      <c r="P1929" s="21">
        <f t="shared" si="1411"/>
        <v>0</v>
      </c>
      <c r="Q1929" s="21">
        <f t="shared" si="1411"/>
        <v>0</v>
      </c>
      <c r="R1929" s="21">
        <f t="shared" si="1411"/>
        <v>0</v>
      </c>
      <c r="S1929" s="21">
        <f t="shared" si="1411"/>
        <v>0</v>
      </c>
      <c r="T1929" s="21">
        <f t="shared" si="1411"/>
        <v>0</v>
      </c>
      <c r="U1929" s="21">
        <f t="shared" si="1411"/>
        <v>0</v>
      </c>
      <c r="V1929" s="21">
        <f t="shared" si="1411"/>
        <v>0</v>
      </c>
      <c r="W1929" s="21">
        <f t="shared" si="1411"/>
        <v>0</v>
      </c>
      <c r="X1929" s="21">
        <f t="shared" si="1411"/>
        <v>0</v>
      </c>
      <c r="Y1929" s="21">
        <f t="shared" si="1411"/>
        <v>0</v>
      </c>
      <c r="Z1929" s="21">
        <f t="shared" si="1411"/>
        <v>0</v>
      </c>
      <c r="AA1929" s="21">
        <f t="shared" si="1411"/>
        <v>0</v>
      </c>
      <c r="AB1929" s="22" t="e">
        <f t="shared" si="1409"/>
        <v>#DIV/0!</v>
      </c>
      <c r="AC1929" s="24"/>
    </row>
    <row r="1930" spans="1:29" s="16" customFormat="1" ht="18" hidden="1" customHeight="1" x14ac:dyDescent="0.25">
      <c r="A1930" s="23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9"/>
      <c r="AC1930" s="15"/>
    </row>
    <row r="1931" spans="1:29" s="16" customFormat="1" ht="18" hidden="1" customHeight="1" x14ac:dyDescent="0.25">
      <c r="A1931" s="23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9"/>
      <c r="AC1931" s="15"/>
    </row>
    <row r="1932" spans="1:29" s="16" customFormat="1" ht="15" hidden="1" customHeight="1" x14ac:dyDescent="0.25">
      <c r="A1932" s="13" t="s">
        <v>126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5"/>
    </row>
    <row r="1933" spans="1:29" s="16" customFormat="1" ht="18" hidden="1" customHeight="1" x14ac:dyDescent="0.2">
      <c r="A1933" s="18" t="s">
        <v>36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9"/>
      <c r="AC1933" s="15"/>
    </row>
    <row r="1934" spans="1:29" s="16" customFormat="1" ht="18" hidden="1" customHeight="1" x14ac:dyDescent="0.2">
      <c r="A1934" s="18" t="s">
        <v>37</v>
      </c>
      <c r="B1934" s="14">
        <f>[1]consoCURRENT!E37408</f>
        <v>0</v>
      </c>
      <c r="C1934" s="14">
        <f>[1]consoCURRENT!F37408</f>
        <v>0</v>
      </c>
      <c r="D1934" s="14">
        <f>[1]consoCURRENT!G37408</f>
        <v>0</v>
      </c>
      <c r="E1934" s="14">
        <f>[1]consoCURRENT!H37408</f>
        <v>0</v>
      </c>
      <c r="F1934" s="14">
        <f>[1]consoCURRENT!I37408</f>
        <v>0</v>
      </c>
      <c r="G1934" s="14">
        <f>[1]consoCURRENT!J37408</f>
        <v>0</v>
      </c>
      <c r="H1934" s="14">
        <f>[1]consoCURRENT!K37408</f>
        <v>0</v>
      </c>
      <c r="I1934" s="14">
        <f>[1]consoCURRENT!L37408</f>
        <v>0</v>
      </c>
      <c r="J1934" s="14">
        <f>[1]consoCURRENT!M37408</f>
        <v>0</v>
      </c>
      <c r="K1934" s="14">
        <f>[1]consoCURRENT!N37408</f>
        <v>0</v>
      </c>
      <c r="L1934" s="14">
        <f>[1]consoCURRENT!O37408</f>
        <v>0</v>
      </c>
      <c r="M1934" s="14">
        <f>[1]consoCURRENT!P37408</f>
        <v>0</v>
      </c>
      <c r="N1934" s="14">
        <f>[1]consoCURRENT!Q37408</f>
        <v>0</v>
      </c>
      <c r="O1934" s="14">
        <f>[1]consoCURRENT!R37408</f>
        <v>0</v>
      </c>
      <c r="P1934" s="14">
        <f>[1]consoCURRENT!S37408</f>
        <v>0</v>
      </c>
      <c r="Q1934" s="14">
        <f>[1]consoCURRENT!T37408</f>
        <v>0</v>
      </c>
      <c r="R1934" s="14">
        <f>[1]consoCURRENT!U37408</f>
        <v>0</v>
      </c>
      <c r="S1934" s="14">
        <f>[1]consoCURRENT!V37408</f>
        <v>0</v>
      </c>
      <c r="T1934" s="14">
        <f>[1]consoCURRENT!W37408</f>
        <v>0</v>
      </c>
      <c r="U1934" s="14">
        <f>[1]consoCURRENT!X37408</f>
        <v>0</v>
      </c>
      <c r="V1934" s="14">
        <f>[1]consoCURRENT!Y37408</f>
        <v>0</v>
      </c>
      <c r="W1934" s="14">
        <f>[1]consoCURRENT!Z37408</f>
        <v>0</v>
      </c>
      <c r="X1934" s="14">
        <f>[1]consoCURRENT!AA37408</f>
        <v>0</v>
      </c>
      <c r="Y1934" s="14">
        <f>[1]consoCURRENT!AB37408</f>
        <v>0</v>
      </c>
      <c r="Z1934" s="14">
        <f t="shared" ref="Z1934" si="1412">SUM(M1934:Y1934)</f>
        <v>0</v>
      </c>
      <c r="AA1934" s="14">
        <f t="shared" ref="AA1934" si="1413">B1934-Z1934</f>
        <v>0</v>
      </c>
      <c r="AB1934" s="19" t="e">
        <f t="shared" ref="AB1934:AB1939" si="1414">Z1934/B1934</f>
        <v>#DIV/0!</v>
      </c>
      <c r="AC1934" s="15"/>
    </row>
    <row r="1935" spans="1:29" s="16" customFormat="1" ht="18" hidden="1" customHeight="1" x14ac:dyDescent="0.2">
      <c r="A1935" s="18" t="s">
        <v>38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9"/>
      <c r="AC1935" s="15"/>
    </row>
    <row r="1936" spans="1:29" s="16" customFormat="1" ht="18" hidden="1" customHeight="1" x14ac:dyDescent="0.2">
      <c r="A1936" s="18" t="s">
        <v>39</v>
      </c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9"/>
      <c r="AC1936" s="15"/>
    </row>
    <row r="1937" spans="1:29" s="16" customFormat="1" ht="18" hidden="1" customHeight="1" x14ac:dyDescent="0.25">
      <c r="A1937" s="20" t="s">
        <v>40</v>
      </c>
      <c r="B1937" s="21">
        <f>SUM(B1933:B1936)</f>
        <v>0</v>
      </c>
      <c r="C1937" s="21">
        <f t="shared" ref="C1937:AA1937" si="1415">SUM(C1933:C1936)</f>
        <v>0</v>
      </c>
      <c r="D1937" s="21">
        <f t="shared" si="1415"/>
        <v>0</v>
      </c>
      <c r="E1937" s="21">
        <f t="shared" si="1415"/>
        <v>0</v>
      </c>
      <c r="F1937" s="21">
        <f t="shared" si="1415"/>
        <v>0</v>
      </c>
      <c r="G1937" s="21">
        <f t="shared" si="1415"/>
        <v>0</v>
      </c>
      <c r="H1937" s="21">
        <f t="shared" si="1415"/>
        <v>0</v>
      </c>
      <c r="I1937" s="21">
        <f t="shared" si="1415"/>
        <v>0</v>
      </c>
      <c r="J1937" s="21">
        <f t="shared" si="1415"/>
        <v>0</v>
      </c>
      <c r="K1937" s="21">
        <f t="shared" si="1415"/>
        <v>0</v>
      </c>
      <c r="L1937" s="21">
        <f t="shared" si="1415"/>
        <v>0</v>
      </c>
      <c r="M1937" s="21">
        <f t="shared" si="1415"/>
        <v>0</v>
      </c>
      <c r="N1937" s="21">
        <f t="shared" si="1415"/>
        <v>0</v>
      </c>
      <c r="O1937" s="21">
        <f t="shared" si="1415"/>
        <v>0</v>
      </c>
      <c r="P1937" s="21">
        <f t="shared" si="1415"/>
        <v>0</v>
      </c>
      <c r="Q1937" s="21">
        <f t="shared" si="1415"/>
        <v>0</v>
      </c>
      <c r="R1937" s="21">
        <f t="shared" si="1415"/>
        <v>0</v>
      </c>
      <c r="S1937" s="21">
        <f t="shared" si="1415"/>
        <v>0</v>
      </c>
      <c r="T1937" s="21">
        <f t="shared" si="1415"/>
        <v>0</v>
      </c>
      <c r="U1937" s="21">
        <f t="shared" si="1415"/>
        <v>0</v>
      </c>
      <c r="V1937" s="21">
        <f t="shared" si="1415"/>
        <v>0</v>
      </c>
      <c r="W1937" s="21">
        <f t="shared" si="1415"/>
        <v>0</v>
      </c>
      <c r="X1937" s="21">
        <f t="shared" si="1415"/>
        <v>0</v>
      </c>
      <c r="Y1937" s="21">
        <f t="shared" si="1415"/>
        <v>0</v>
      </c>
      <c r="Z1937" s="21">
        <f t="shared" si="1415"/>
        <v>0</v>
      </c>
      <c r="AA1937" s="21">
        <f t="shared" si="1415"/>
        <v>0</v>
      </c>
      <c r="AB1937" s="22" t="e">
        <f t="shared" si="1414"/>
        <v>#DIV/0!</v>
      </c>
      <c r="AC1937" s="15"/>
    </row>
    <row r="1938" spans="1:29" s="16" customFormat="1" ht="18" hidden="1" customHeight="1" x14ac:dyDescent="0.25">
      <c r="A1938" s="23" t="s">
        <v>41</v>
      </c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9"/>
      <c r="AC1938" s="15"/>
    </row>
    <row r="1939" spans="1:29" s="16" customFormat="1" ht="21.6" hidden="1" customHeight="1" x14ac:dyDescent="0.25">
      <c r="A1939" s="20" t="s">
        <v>42</v>
      </c>
      <c r="B1939" s="21">
        <f>B1938+B1937</f>
        <v>0</v>
      </c>
      <c r="C1939" s="21">
        <f t="shared" ref="C1939:AA1939" si="1416">C1938+C1937</f>
        <v>0</v>
      </c>
      <c r="D1939" s="21">
        <f t="shared" si="1416"/>
        <v>0</v>
      </c>
      <c r="E1939" s="21">
        <f t="shared" si="1416"/>
        <v>0</v>
      </c>
      <c r="F1939" s="21">
        <f t="shared" si="1416"/>
        <v>0</v>
      </c>
      <c r="G1939" s="21">
        <f t="shared" si="1416"/>
        <v>0</v>
      </c>
      <c r="H1939" s="21">
        <f t="shared" si="1416"/>
        <v>0</v>
      </c>
      <c r="I1939" s="21">
        <f t="shared" si="1416"/>
        <v>0</v>
      </c>
      <c r="J1939" s="21">
        <f t="shared" si="1416"/>
        <v>0</v>
      </c>
      <c r="K1939" s="21">
        <f t="shared" si="1416"/>
        <v>0</v>
      </c>
      <c r="L1939" s="21">
        <f t="shared" si="1416"/>
        <v>0</v>
      </c>
      <c r="M1939" s="21">
        <f t="shared" si="1416"/>
        <v>0</v>
      </c>
      <c r="N1939" s="21">
        <f t="shared" si="1416"/>
        <v>0</v>
      </c>
      <c r="O1939" s="21">
        <f t="shared" si="1416"/>
        <v>0</v>
      </c>
      <c r="P1939" s="21">
        <f t="shared" si="1416"/>
        <v>0</v>
      </c>
      <c r="Q1939" s="21">
        <f t="shared" si="1416"/>
        <v>0</v>
      </c>
      <c r="R1939" s="21">
        <f t="shared" si="1416"/>
        <v>0</v>
      </c>
      <c r="S1939" s="21">
        <f t="shared" si="1416"/>
        <v>0</v>
      </c>
      <c r="T1939" s="21">
        <f t="shared" si="1416"/>
        <v>0</v>
      </c>
      <c r="U1939" s="21">
        <f t="shared" si="1416"/>
        <v>0</v>
      </c>
      <c r="V1939" s="21">
        <f t="shared" si="1416"/>
        <v>0</v>
      </c>
      <c r="W1939" s="21">
        <f t="shared" si="1416"/>
        <v>0</v>
      </c>
      <c r="X1939" s="21">
        <f t="shared" si="1416"/>
        <v>0</v>
      </c>
      <c r="Y1939" s="21">
        <f t="shared" si="1416"/>
        <v>0</v>
      </c>
      <c r="Z1939" s="21">
        <f t="shared" si="1416"/>
        <v>0</v>
      </c>
      <c r="AA1939" s="21">
        <f t="shared" si="1416"/>
        <v>0</v>
      </c>
      <c r="AB1939" s="22" t="e">
        <f t="shared" si="1414"/>
        <v>#DIV/0!</v>
      </c>
      <c r="AC1939" s="24"/>
    </row>
    <row r="1940" spans="1:29" s="16" customFormat="1" ht="18" hidden="1" customHeight="1" x14ac:dyDescent="0.25">
      <c r="A1940" s="23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9"/>
      <c r="AC1940" s="15"/>
    </row>
    <row r="1941" spans="1:29" s="16" customFormat="1" ht="18" hidden="1" customHeight="1" x14ac:dyDescent="0.25">
      <c r="A1941" s="23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9"/>
      <c r="AC1941" s="15"/>
    </row>
    <row r="1942" spans="1:29" s="16" customFormat="1" ht="15" hidden="1" customHeight="1" x14ac:dyDescent="0.25">
      <c r="A1942" s="39" t="s">
        <v>127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5"/>
    </row>
    <row r="1943" spans="1:29" s="16" customFormat="1" ht="18" hidden="1" customHeight="1" x14ac:dyDescent="0.2">
      <c r="A1943" s="18" t="s">
        <v>36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9"/>
      <c r="AC1943" s="15"/>
    </row>
    <row r="1944" spans="1:29" s="16" customFormat="1" ht="18" hidden="1" customHeight="1" x14ac:dyDescent="0.2">
      <c r="A1944" s="18" t="s">
        <v>37</v>
      </c>
      <c r="B1944" s="14">
        <f>[1]consoCURRENT!E37595</f>
        <v>0</v>
      </c>
      <c r="C1944" s="14">
        <f>[1]consoCURRENT!F37595</f>
        <v>0</v>
      </c>
      <c r="D1944" s="14">
        <f>[1]consoCURRENT!G37595</f>
        <v>0</v>
      </c>
      <c r="E1944" s="14">
        <f>[1]consoCURRENT!H37595</f>
        <v>0</v>
      </c>
      <c r="F1944" s="14">
        <f>[1]consoCURRENT!I37595</f>
        <v>0</v>
      </c>
      <c r="G1944" s="14">
        <f>[1]consoCURRENT!J37595</f>
        <v>0</v>
      </c>
      <c r="H1944" s="14">
        <f>[1]consoCURRENT!K37595</f>
        <v>0</v>
      </c>
      <c r="I1944" s="14">
        <f>[1]consoCURRENT!L37595</f>
        <v>0</v>
      </c>
      <c r="J1944" s="14">
        <f>[1]consoCURRENT!M37595</f>
        <v>0</v>
      </c>
      <c r="K1944" s="14">
        <f>[1]consoCURRENT!N37595</f>
        <v>0</v>
      </c>
      <c r="L1944" s="14">
        <f>[1]consoCURRENT!O37595</f>
        <v>0</v>
      </c>
      <c r="M1944" s="14">
        <f>[1]consoCURRENT!P37595</f>
        <v>0</v>
      </c>
      <c r="N1944" s="14">
        <f>[1]consoCURRENT!Q37595</f>
        <v>0</v>
      </c>
      <c r="O1944" s="14">
        <f>[1]consoCURRENT!R37595</f>
        <v>0</v>
      </c>
      <c r="P1944" s="14">
        <f>[1]consoCURRENT!S37595</f>
        <v>0</v>
      </c>
      <c r="Q1944" s="14">
        <f>[1]consoCURRENT!T37595</f>
        <v>0</v>
      </c>
      <c r="R1944" s="14">
        <f>[1]consoCURRENT!U37595</f>
        <v>0</v>
      </c>
      <c r="S1944" s="14">
        <f>[1]consoCURRENT!V37595</f>
        <v>0</v>
      </c>
      <c r="T1944" s="14">
        <f>[1]consoCURRENT!W37595</f>
        <v>0</v>
      </c>
      <c r="U1944" s="14">
        <f>[1]consoCURRENT!X37595</f>
        <v>0</v>
      </c>
      <c r="V1944" s="14">
        <f>[1]consoCURRENT!Y37595</f>
        <v>0</v>
      </c>
      <c r="W1944" s="14">
        <f>[1]consoCURRENT!Z37595</f>
        <v>0</v>
      </c>
      <c r="X1944" s="14">
        <f>[1]consoCURRENT!AA37595</f>
        <v>0</v>
      </c>
      <c r="Y1944" s="14">
        <f>[1]consoCURRENT!AB37595</f>
        <v>0</v>
      </c>
      <c r="Z1944" s="14">
        <f t="shared" ref="Z1944" si="1417">SUM(M1944:Y1944)</f>
        <v>0</v>
      </c>
      <c r="AA1944" s="14">
        <f t="shared" ref="AA1944" si="1418">B1944-Z1944</f>
        <v>0</v>
      </c>
      <c r="AB1944" s="19" t="e">
        <f t="shared" ref="AB1944" si="1419">Z1944/B1944</f>
        <v>#DIV/0!</v>
      </c>
      <c r="AC1944" s="15"/>
    </row>
    <row r="1945" spans="1:29" s="16" customFormat="1" ht="18" hidden="1" customHeight="1" x14ac:dyDescent="0.2">
      <c r="A1945" s="18" t="s">
        <v>38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9"/>
      <c r="AC1945" s="15"/>
    </row>
    <row r="1946" spans="1:29" s="16" customFormat="1" ht="18" hidden="1" customHeight="1" x14ac:dyDescent="0.2">
      <c r="A1946" s="18" t="s">
        <v>39</v>
      </c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9"/>
      <c r="AC1946" s="15"/>
    </row>
    <row r="1947" spans="1:29" s="16" customFormat="1" ht="18" hidden="1" customHeight="1" x14ac:dyDescent="0.25">
      <c r="A1947" s="20" t="s">
        <v>40</v>
      </c>
      <c r="B1947" s="21">
        <f>SUM(B1943:B1946)</f>
        <v>0</v>
      </c>
      <c r="C1947" s="21">
        <f t="shared" ref="C1947:AA1947" si="1420">SUM(C1943:C1946)</f>
        <v>0</v>
      </c>
      <c r="D1947" s="21">
        <f t="shared" si="1420"/>
        <v>0</v>
      </c>
      <c r="E1947" s="21">
        <f t="shared" si="1420"/>
        <v>0</v>
      </c>
      <c r="F1947" s="21">
        <f t="shared" si="1420"/>
        <v>0</v>
      </c>
      <c r="G1947" s="21">
        <f t="shared" si="1420"/>
        <v>0</v>
      </c>
      <c r="H1947" s="21">
        <f t="shared" si="1420"/>
        <v>0</v>
      </c>
      <c r="I1947" s="21">
        <f t="shared" si="1420"/>
        <v>0</v>
      </c>
      <c r="J1947" s="21">
        <f t="shared" si="1420"/>
        <v>0</v>
      </c>
      <c r="K1947" s="21">
        <f t="shared" si="1420"/>
        <v>0</v>
      </c>
      <c r="L1947" s="21">
        <f t="shared" si="1420"/>
        <v>0</v>
      </c>
      <c r="M1947" s="21">
        <f t="shared" si="1420"/>
        <v>0</v>
      </c>
      <c r="N1947" s="21">
        <f t="shared" si="1420"/>
        <v>0</v>
      </c>
      <c r="O1947" s="21">
        <f t="shared" si="1420"/>
        <v>0</v>
      </c>
      <c r="P1947" s="21">
        <f t="shared" si="1420"/>
        <v>0</v>
      </c>
      <c r="Q1947" s="21">
        <f t="shared" si="1420"/>
        <v>0</v>
      </c>
      <c r="R1947" s="21">
        <f t="shared" si="1420"/>
        <v>0</v>
      </c>
      <c r="S1947" s="21">
        <f t="shared" si="1420"/>
        <v>0</v>
      </c>
      <c r="T1947" s="21">
        <f t="shared" si="1420"/>
        <v>0</v>
      </c>
      <c r="U1947" s="21">
        <f t="shared" si="1420"/>
        <v>0</v>
      </c>
      <c r="V1947" s="21">
        <f t="shared" si="1420"/>
        <v>0</v>
      </c>
      <c r="W1947" s="21">
        <f t="shared" si="1420"/>
        <v>0</v>
      </c>
      <c r="X1947" s="21">
        <f t="shared" si="1420"/>
        <v>0</v>
      </c>
      <c r="Y1947" s="21">
        <f t="shared" si="1420"/>
        <v>0</v>
      </c>
      <c r="Z1947" s="21">
        <f t="shared" si="1420"/>
        <v>0</v>
      </c>
      <c r="AA1947" s="21">
        <f t="shared" si="1420"/>
        <v>0</v>
      </c>
      <c r="AB1947" s="22" t="e">
        <f t="shared" ref="AB1947" si="1421">Z1947/B1947</f>
        <v>#DIV/0!</v>
      </c>
      <c r="AC1947" s="15"/>
    </row>
    <row r="1948" spans="1:29" s="16" customFormat="1" ht="18" hidden="1" customHeight="1" x14ac:dyDescent="0.25">
      <c r="A1948" s="23" t="s">
        <v>41</v>
      </c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9"/>
      <c r="AC1948" s="15"/>
    </row>
    <row r="1949" spans="1:29" s="16" customFormat="1" ht="24.6" hidden="1" customHeight="1" x14ac:dyDescent="0.25">
      <c r="A1949" s="20" t="s">
        <v>42</v>
      </c>
      <c r="B1949" s="21">
        <f>B1948+B1947</f>
        <v>0</v>
      </c>
      <c r="C1949" s="21">
        <f t="shared" ref="C1949:AA1949" si="1422">C1948+C1947</f>
        <v>0</v>
      </c>
      <c r="D1949" s="21">
        <f t="shared" si="1422"/>
        <v>0</v>
      </c>
      <c r="E1949" s="21">
        <f t="shared" si="1422"/>
        <v>0</v>
      </c>
      <c r="F1949" s="21">
        <f t="shared" si="1422"/>
        <v>0</v>
      </c>
      <c r="G1949" s="21">
        <f t="shared" si="1422"/>
        <v>0</v>
      </c>
      <c r="H1949" s="21">
        <f t="shared" si="1422"/>
        <v>0</v>
      </c>
      <c r="I1949" s="21">
        <f t="shared" si="1422"/>
        <v>0</v>
      </c>
      <c r="J1949" s="21">
        <f t="shared" si="1422"/>
        <v>0</v>
      </c>
      <c r="K1949" s="21">
        <f t="shared" si="1422"/>
        <v>0</v>
      </c>
      <c r="L1949" s="21">
        <f t="shared" si="1422"/>
        <v>0</v>
      </c>
      <c r="M1949" s="21">
        <f t="shared" si="1422"/>
        <v>0</v>
      </c>
      <c r="N1949" s="21">
        <f t="shared" si="1422"/>
        <v>0</v>
      </c>
      <c r="O1949" s="21">
        <f t="shared" si="1422"/>
        <v>0</v>
      </c>
      <c r="P1949" s="21">
        <f t="shared" si="1422"/>
        <v>0</v>
      </c>
      <c r="Q1949" s="21">
        <f t="shared" si="1422"/>
        <v>0</v>
      </c>
      <c r="R1949" s="21">
        <f t="shared" si="1422"/>
        <v>0</v>
      </c>
      <c r="S1949" s="21">
        <f t="shared" si="1422"/>
        <v>0</v>
      </c>
      <c r="T1949" s="21">
        <f t="shared" si="1422"/>
        <v>0</v>
      </c>
      <c r="U1949" s="21">
        <f t="shared" si="1422"/>
        <v>0</v>
      </c>
      <c r="V1949" s="21">
        <f t="shared" si="1422"/>
        <v>0</v>
      </c>
      <c r="W1949" s="21">
        <f t="shared" si="1422"/>
        <v>0</v>
      </c>
      <c r="X1949" s="21">
        <f t="shared" si="1422"/>
        <v>0</v>
      </c>
      <c r="Y1949" s="21">
        <f t="shared" si="1422"/>
        <v>0</v>
      </c>
      <c r="Z1949" s="21">
        <f t="shared" si="1422"/>
        <v>0</v>
      </c>
      <c r="AA1949" s="21">
        <f t="shared" si="1422"/>
        <v>0</v>
      </c>
      <c r="AB1949" s="22" t="e">
        <f t="shared" ref="AB1949" si="1423">Z1949/B1949</f>
        <v>#DIV/0!</v>
      </c>
      <c r="AC1949" s="24"/>
    </row>
    <row r="1950" spans="1:29" s="16" customFormat="1" ht="18" hidden="1" customHeight="1" x14ac:dyDescent="0.25">
      <c r="A1950" s="23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9"/>
      <c r="AC1950" s="15"/>
    </row>
    <row r="1951" spans="1:29" s="16" customFormat="1" ht="18" hidden="1" customHeight="1" x14ac:dyDescent="0.25">
      <c r="A1951" s="23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9"/>
      <c r="AC1951" s="15"/>
    </row>
    <row r="1952" spans="1:29" s="16" customFormat="1" ht="15" hidden="1" customHeight="1" x14ac:dyDescent="0.25">
      <c r="A1952" s="41" t="s">
        <v>128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5"/>
    </row>
    <row r="1953" spans="1:29" s="16" customFormat="1" ht="18" hidden="1" customHeight="1" x14ac:dyDescent="0.2">
      <c r="A1953" s="18" t="s">
        <v>36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9"/>
      <c r="AC1953" s="15"/>
    </row>
    <row r="1954" spans="1:29" s="16" customFormat="1" ht="18" hidden="1" customHeight="1" x14ac:dyDescent="0.2">
      <c r="A1954" s="18" t="s">
        <v>37</v>
      </c>
      <c r="B1954" s="14">
        <f>[1]consoCURRENT!E37782</f>
        <v>0</v>
      </c>
      <c r="C1954" s="14">
        <f>[1]consoCURRENT!F37782</f>
        <v>0</v>
      </c>
      <c r="D1954" s="14">
        <f>[1]consoCURRENT!G37782</f>
        <v>0</v>
      </c>
      <c r="E1954" s="14">
        <f>[1]consoCURRENT!H37782</f>
        <v>0</v>
      </c>
      <c r="F1954" s="14">
        <f>[1]consoCURRENT!I37782</f>
        <v>0</v>
      </c>
      <c r="G1954" s="14">
        <f>[1]consoCURRENT!J37782</f>
        <v>0</v>
      </c>
      <c r="H1954" s="14">
        <f>[1]consoCURRENT!K37782</f>
        <v>0</v>
      </c>
      <c r="I1954" s="14">
        <f>[1]consoCURRENT!L37782</f>
        <v>0</v>
      </c>
      <c r="J1954" s="14">
        <f>[1]consoCURRENT!M37782</f>
        <v>0</v>
      </c>
      <c r="K1954" s="14">
        <f>[1]consoCURRENT!N37782</f>
        <v>0</v>
      </c>
      <c r="L1954" s="14">
        <f>[1]consoCURRENT!O37782</f>
        <v>0</v>
      </c>
      <c r="M1954" s="14">
        <f>[1]consoCURRENT!P37782</f>
        <v>0</v>
      </c>
      <c r="N1954" s="14">
        <f>[1]consoCURRENT!Q37782</f>
        <v>0</v>
      </c>
      <c r="O1954" s="14">
        <f>[1]consoCURRENT!R37782</f>
        <v>0</v>
      </c>
      <c r="P1954" s="14">
        <f>[1]consoCURRENT!S37782</f>
        <v>0</v>
      </c>
      <c r="Q1954" s="14">
        <f>[1]consoCURRENT!T37782</f>
        <v>0</v>
      </c>
      <c r="R1954" s="14">
        <f>[1]consoCURRENT!U37782</f>
        <v>0</v>
      </c>
      <c r="S1954" s="14">
        <f>[1]consoCURRENT!V37782</f>
        <v>0</v>
      </c>
      <c r="T1954" s="14">
        <f>[1]consoCURRENT!W37782</f>
        <v>0</v>
      </c>
      <c r="U1954" s="14">
        <f>[1]consoCURRENT!X37782</f>
        <v>0</v>
      </c>
      <c r="V1954" s="14">
        <f>[1]consoCURRENT!Y37782</f>
        <v>0</v>
      </c>
      <c r="W1954" s="14">
        <f>[1]consoCURRENT!Z37782</f>
        <v>0</v>
      </c>
      <c r="X1954" s="14">
        <f>[1]consoCURRENT!AA37782</f>
        <v>0</v>
      </c>
      <c r="Y1954" s="14">
        <f>[1]consoCURRENT!AB37782</f>
        <v>0</v>
      </c>
      <c r="Z1954" s="14">
        <f t="shared" ref="Z1954" si="1424">SUM(M1954:Y1954)</f>
        <v>0</v>
      </c>
      <c r="AA1954" s="14">
        <f t="shared" ref="AA1954" si="1425">B1954-Z1954</f>
        <v>0</v>
      </c>
      <c r="AB1954" s="19" t="e">
        <f t="shared" ref="AB1954" si="1426">Z1954/B1954</f>
        <v>#DIV/0!</v>
      </c>
      <c r="AC1954" s="15"/>
    </row>
    <row r="1955" spans="1:29" s="16" customFormat="1" ht="18" hidden="1" customHeight="1" x14ac:dyDescent="0.2">
      <c r="A1955" s="18" t="s">
        <v>38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9"/>
      <c r="AC1955" s="15"/>
    </row>
    <row r="1956" spans="1:29" s="16" customFormat="1" ht="18" hidden="1" customHeight="1" x14ac:dyDescent="0.2">
      <c r="A1956" s="18" t="s">
        <v>39</v>
      </c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9"/>
      <c r="AC1956" s="15"/>
    </row>
    <row r="1957" spans="1:29" s="16" customFormat="1" ht="18" hidden="1" customHeight="1" x14ac:dyDescent="0.25">
      <c r="A1957" s="20" t="s">
        <v>40</v>
      </c>
      <c r="B1957" s="21">
        <f>SUM(B1953:B1956)</f>
        <v>0</v>
      </c>
      <c r="C1957" s="21">
        <f t="shared" ref="C1957:AA1957" si="1427">SUM(C1953:C1956)</f>
        <v>0</v>
      </c>
      <c r="D1957" s="21">
        <f t="shared" si="1427"/>
        <v>0</v>
      </c>
      <c r="E1957" s="21">
        <f t="shared" si="1427"/>
        <v>0</v>
      </c>
      <c r="F1957" s="21">
        <f t="shared" si="1427"/>
        <v>0</v>
      </c>
      <c r="G1957" s="21">
        <f t="shared" si="1427"/>
        <v>0</v>
      </c>
      <c r="H1957" s="21">
        <f t="shared" si="1427"/>
        <v>0</v>
      </c>
      <c r="I1957" s="21">
        <f t="shared" si="1427"/>
        <v>0</v>
      </c>
      <c r="J1957" s="21">
        <f t="shared" si="1427"/>
        <v>0</v>
      </c>
      <c r="K1957" s="21">
        <f t="shared" si="1427"/>
        <v>0</v>
      </c>
      <c r="L1957" s="21">
        <f t="shared" si="1427"/>
        <v>0</v>
      </c>
      <c r="M1957" s="21">
        <f t="shared" si="1427"/>
        <v>0</v>
      </c>
      <c r="N1957" s="21">
        <f t="shared" si="1427"/>
        <v>0</v>
      </c>
      <c r="O1957" s="21">
        <f t="shared" si="1427"/>
        <v>0</v>
      </c>
      <c r="P1957" s="21">
        <f t="shared" si="1427"/>
        <v>0</v>
      </c>
      <c r="Q1957" s="21">
        <f t="shared" si="1427"/>
        <v>0</v>
      </c>
      <c r="R1957" s="21">
        <f t="shared" si="1427"/>
        <v>0</v>
      </c>
      <c r="S1957" s="21">
        <f t="shared" si="1427"/>
        <v>0</v>
      </c>
      <c r="T1957" s="21">
        <f t="shared" si="1427"/>
        <v>0</v>
      </c>
      <c r="U1957" s="21">
        <f t="shared" si="1427"/>
        <v>0</v>
      </c>
      <c r="V1957" s="21">
        <f t="shared" si="1427"/>
        <v>0</v>
      </c>
      <c r="W1957" s="21">
        <f t="shared" si="1427"/>
        <v>0</v>
      </c>
      <c r="X1957" s="21">
        <f t="shared" si="1427"/>
        <v>0</v>
      </c>
      <c r="Y1957" s="21">
        <f t="shared" si="1427"/>
        <v>0</v>
      </c>
      <c r="Z1957" s="21">
        <f t="shared" si="1427"/>
        <v>0</v>
      </c>
      <c r="AA1957" s="21">
        <f t="shared" si="1427"/>
        <v>0</v>
      </c>
      <c r="AB1957" s="22" t="e">
        <f t="shared" ref="AB1957" si="1428">Z1957/B1957</f>
        <v>#DIV/0!</v>
      </c>
      <c r="AC1957" s="15"/>
    </row>
    <row r="1958" spans="1:29" s="16" customFormat="1" ht="18" hidden="1" customHeight="1" x14ac:dyDescent="0.25">
      <c r="A1958" s="23" t="s">
        <v>41</v>
      </c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9"/>
      <c r="AC1958" s="15"/>
    </row>
    <row r="1959" spans="1:29" s="16" customFormat="1" ht="18" hidden="1" customHeight="1" x14ac:dyDescent="0.25">
      <c r="A1959" s="20" t="s">
        <v>42</v>
      </c>
      <c r="B1959" s="21">
        <f>B1958+B1957</f>
        <v>0</v>
      </c>
      <c r="C1959" s="21">
        <f t="shared" ref="C1959:AA1959" si="1429">C1958+C1957</f>
        <v>0</v>
      </c>
      <c r="D1959" s="21">
        <f t="shared" si="1429"/>
        <v>0</v>
      </c>
      <c r="E1959" s="21">
        <f t="shared" si="1429"/>
        <v>0</v>
      </c>
      <c r="F1959" s="21">
        <f t="shared" si="1429"/>
        <v>0</v>
      </c>
      <c r="G1959" s="21">
        <f t="shared" si="1429"/>
        <v>0</v>
      </c>
      <c r="H1959" s="21">
        <f t="shared" si="1429"/>
        <v>0</v>
      </c>
      <c r="I1959" s="21">
        <f t="shared" si="1429"/>
        <v>0</v>
      </c>
      <c r="J1959" s="21">
        <f t="shared" si="1429"/>
        <v>0</v>
      </c>
      <c r="K1959" s="21">
        <f t="shared" si="1429"/>
        <v>0</v>
      </c>
      <c r="L1959" s="21">
        <f t="shared" si="1429"/>
        <v>0</v>
      </c>
      <c r="M1959" s="21">
        <f t="shared" si="1429"/>
        <v>0</v>
      </c>
      <c r="N1959" s="21">
        <f t="shared" si="1429"/>
        <v>0</v>
      </c>
      <c r="O1959" s="21">
        <f t="shared" si="1429"/>
        <v>0</v>
      </c>
      <c r="P1959" s="21">
        <f t="shared" si="1429"/>
        <v>0</v>
      </c>
      <c r="Q1959" s="21">
        <f t="shared" si="1429"/>
        <v>0</v>
      </c>
      <c r="R1959" s="21">
        <f t="shared" si="1429"/>
        <v>0</v>
      </c>
      <c r="S1959" s="21">
        <f t="shared" si="1429"/>
        <v>0</v>
      </c>
      <c r="T1959" s="21">
        <f t="shared" si="1429"/>
        <v>0</v>
      </c>
      <c r="U1959" s="21">
        <f t="shared" si="1429"/>
        <v>0</v>
      </c>
      <c r="V1959" s="21">
        <f t="shared" si="1429"/>
        <v>0</v>
      </c>
      <c r="W1959" s="21">
        <f t="shared" si="1429"/>
        <v>0</v>
      </c>
      <c r="X1959" s="21">
        <f t="shared" si="1429"/>
        <v>0</v>
      </c>
      <c r="Y1959" s="21">
        <f t="shared" si="1429"/>
        <v>0</v>
      </c>
      <c r="Z1959" s="21">
        <f t="shared" si="1429"/>
        <v>0</v>
      </c>
      <c r="AA1959" s="21">
        <f t="shared" si="1429"/>
        <v>0</v>
      </c>
      <c r="AB1959" s="22" t="e">
        <f t="shared" ref="AB1959" si="1430">Z1959/B1959</f>
        <v>#DIV/0!</v>
      </c>
      <c r="AC1959" s="24"/>
    </row>
    <row r="1960" spans="1:29" s="16" customFormat="1" ht="18" hidden="1" customHeight="1" x14ac:dyDescent="0.25">
      <c r="A1960" s="23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9"/>
      <c r="AC1960" s="15"/>
    </row>
    <row r="1961" spans="1:29" s="16" customFormat="1" ht="18" hidden="1" customHeight="1" x14ac:dyDescent="0.25">
      <c r="A1961" s="23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9"/>
      <c r="AC1961" s="15"/>
    </row>
    <row r="1962" spans="1:29" s="16" customFormat="1" ht="25.9" customHeight="1" x14ac:dyDescent="0.25">
      <c r="A1962" s="17" t="s">
        <v>129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5"/>
    </row>
    <row r="1963" spans="1:29" s="16" customFormat="1" ht="25.9" customHeight="1" x14ac:dyDescent="0.2">
      <c r="A1963" s="18" t="s">
        <v>36</v>
      </c>
      <c r="B1963" s="14">
        <f>B1973+B1983+B1993+B2003+B2013+B2023+B2033+B2043+B2053+B2063+B2073+B2083+B2093+B2103+B2113</f>
        <v>0</v>
      </c>
      <c r="C1963" s="14">
        <f t="shared" ref="C1963:Y1968" si="1431">C1973+C1983+C1993+C2003+C2013+C2023+C2033+C2043+C2053+C2063+C2073+C2083+C2093+C2103+C2113</f>
        <v>0</v>
      </c>
      <c r="D1963" s="14">
        <f t="shared" si="1431"/>
        <v>0</v>
      </c>
      <c r="E1963" s="14">
        <f t="shared" si="1431"/>
        <v>0</v>
      </c>
      <c r="F1963" s="14">
        <f t="shared" si="1431"/>
        <v>0</v>
      </c>
      <c r="G1963" s="14">
        <f t="shared" si="1431"/>
        <v>0</v>
      </c>
      <c r="H1963" s="14">
        <f t="shared" si="1431"/>
        <v>0</v>
      </c>
      <c r="I1963" s="14">
        <f t="shared" si="1431"/>
        <v>0</v>
      </c>
      <c r="J1963" s="14">
        <f t="shared" si="1431"/>
        <v>0</v>
      </c>
      <c r="K1963" s="14">
        <f t="shared" si="1431"/>
        <v>0</v>
      </c>
      <c r="L1963" s="14">
        <f t="shared" si="1431"/>
        <v>0</v>
      </c>
      <c r="M1963" s="14">
        <f t="shared" si="1431"/>
        <v>0</v>
      </c>
      <c r="N1963" s="14">
        <f t="shared" si="1431"/>
        <v>0</v>
      </c>
      <c r="O1963" s="14">
        <f t="shared" si="1431"/>
        <v>0</v>
      </c>
      <c r="P1963" s="14">
        <f t="shared" si="1431"/>
        <v>0</v>
      </c>
      <c r="Q1963" s="14">
        <f t="shared" si="1431"/>
        <v>0</v>
      </c>
      <c r="R1963" s="14">
        <f t="shared" si="1431"/>
        <v>0</v>
      </c>
      <c r="S1963" s="14">
        <f t="shared" si="1431"/>
        <v>0</v>
      </c>
      <c r="T1963" s="14">
        <f t="shared" si="1431"/>
        <v>0</v>
      </c>
      <c r="U1963" s="14">
        <f t="shared" si="1431"/>
        <v>0</v>
      </c>
      <c r="V1963" s="14">
        <f t="shared" si="1431"/>
        <v>0</v>
      </c>
      <c r="W1963" s="14">
        <f t="shared" si="1431"/>
        <v>0</v>
      </c>
      <c r="X1963" s="14">
        <f t="shared" si="1431"/>
        <v>0</v>
      </c>
      <c r="Y1963" s="14">
        <f t="shared" si="1431"/>
        <v>0</v>
      </c>
      <c r="Z1963" s="14">
        <f>SUM(M1963:Y1963)</f>
        <v>0</v>
      </c>
      <c r="AA1963" s="14">
        <f>B1963-Z1963</f>
        <v>0</v>
      </c>
      <c r="AB1963" s="19"/>
      <c r="AC1963" s="15"/>
    </row>
    <row r="1964" spans="1:29" s="16" customFormat="1" ht="24.6" customHeight="1" x14ac:dyDescent="0.2">
      <c r="A1964" s="18" t="s">
        <v>37</v>
      </c>
      <c r="B1964" s="14">
        <f t="shared" ref="B1964:Q1968" si="1432">B1974+B1984+B1994+B2004+B2014+B2024+B2034+B2044+B2054+B2064+B2074+B2084+B2094+B2104+B2114</f>
        <v>591980235</v>
      </c>
      <c r="C1964" s="14">
        <f t="shared" si="1432"/>
        <v>591980235</v>
      </c>
      <c r="D1964" s="14">
        <f t="shared" si="1432"/>
        <v>0</v>
      </c>
      <c r="E1964" s="14">
        <f t="shared" si="1432"/>
        <v>0</v>
      </c>
      <c r="F1964" s="14">
        <f t="shared" si="1432"/>
        <v>0</v>
      </c>
      <c r="G1964" s="14">
        <f t="shared" si="1432"/>
        <v>0</v>
      </c>
      <c r="H1964" s="14">
        <f t="shared" si="1432"/>
        <v>0</v>
      </c>
      <c r="I1964" s="14">
        <f t="shared" si="1432"/>
        <v>0</v>
      </c>
      <c r="J1964" s="14">
        <f t="shared" si="1432"/>
        <v>0</v>
      </c>
      <c r="K1964" s="14">
        <f t="shared" si="1432"/>
        <v>0</v>
      </c>
      <c r="L1964" s="14">
        <f t="shared" si="1432"/>
        <v>0</v>
      </c>
      <c r="M1964" s="14">
        <f t="shared" si="1432"/>
        <v>0</v>
      </c>
      <c r="N1964" s="14">
        <f t="shared" si="1432"/>
        <v>0</v>
      </c>
      <c r="O1964" s="14">
        <f t="shared" si="1432"/>
        <v>0</v>
      </c>
      <c r="P1964" s="14">
        <f t="shared" si="1432"/>
        <v>0</v>
      </c>
      <c r="Q1964" s="14">
        <f t="shared" si="1432"/>
        <v>0</v>
      </c>
      <c r="R1964" s="14">
        <f t="shared" si="1431"/>
        <v>0</v>
      </c>
      <c r="S1964" s="14">
        <f t="shared" si="1431"/>
        <v>0</v>
      </c>
      <c r="T1964" s="14">
        <f t="shared" si="1431"/>
        <v>0</v>
      </c>
      <c r="U1964" s="14">
        <f t="shared" si="1431"/>
        <v>0</v>
      </c>
      <c r="V1964" s="14">
        <f t="shared" si="1431"/>
        <v>0</v>
      </c>
      <c r="W1964" s="14">
        <f t="shared" si="1431"/>
        <v>0</v>
      </c>
      <c r="X1964" s="14">
        <f t="shared" si="1431"/>
        <v>0</v>
      </c>
      <c r="Y1964" s="14">
        <f t="shared" si="1431"/>
        <v>0</v>
      </c>
      <c r="Z1964" s="14">
        <f t="shared" ref="Z1964:Z1966" si="1433">SUM(M1964:Y1964)</f>
        <v>0</v>
      </c>
      <c r="AA1964" s="14">
        <f t="shared" ref="AA1964:AA1966" si="1434">B1964-Z1964</f>
        <v>591980235</v>
      </c>
      <c r="AB1964" s="19">
        <f t="shared" ref="AB1964:AB1969" si="1435">Z1964/B1964</f>
        <v>0</v>
      </c>
      <c r="AC1964" s="15"/>
    </row>
    <row r="1965" spans="1:29" s="16" customFormat="1" ht="25.15" customHeight="1" x14ac:dyDescent="0.2">
      <c r="A1965" s="18" t="s">
        <v>38</v>
      </c>
      <c r="B1965" s="14">
        <f t="shared" si="1432"/>
        <v>0</v>
      </c>
      <c r="C1965" s="14">
        <f t="shared" si="1431"/>
        <v>0</v>
      </c>
      <c r="D1965" s="14">
        <f t="shared" si="1431"/>
        <v>0</v>
      </c>
      <c r="E1965" s="14">
        <f t="shared" si="1431"/>
        <v>0</v>
      </c>
      <c r="F1965" s="14">
        <f t="shared" si="1431"/>
        <v>0</v>
      </c>
      <c r="G1965" s="14">
        <f t="shared" si="1431"/>
        <v>0</v>
      </c>
      <c r="H1965" s="14">
        <f t="shared" si="1431"/>
        <v>0</v>
      </c>
      <c r="I1965" s="14">
        <f t="shared" si="1431"/>
        <v>0</v>
      </c>
      <c r="J1965" s="14">
        <f t="shared" si="1431"/>
        <v>0</v>
      </c>
      <c r="K1965" s="14">
        <f t="shared" si="1431"/>
        <v>0</v>
      </c>
      <c r="L1965" s="14">
        <f t="shared" si="1431"/>
        <v>0</v>
      </c>
      <c r="M1965" s="14">
        <f t="shared" si="1431"/>
        <v>0</v>
      </c>
      <c r="N1965" s="14">
        <f t="shared" si="1431"/>
        <v>0</v>
      </c>
      <c r="O1965" s="14">
        <f t="shared" si="1431"/>
        <v>0</v>
      </c>
      <c r="P1965" s="14">
        <f t="shared" si="1431"/>
        <v>0</v>
      </c>
      <c r="Q1965" s="14">
        <f t="shared" si="1431"/>
        <v>0</v>
      </c>
      <c r="R1965" s="14">
        <f t="shared" si="1431"/>
        <v>0</v>
      </c>
      <c r="S1965" s="14">
        <f t="shared" si="1431"/>
        <v>0</v>
      </c>
      <c r="T1965" s="14">
        <f t="shared" si="1431"/>
        <v>0</v>
      </c>
      <c r="U1965" s="14">
        <f t="shared" si="1431"/>
        <v>0</v>
      </c>
      <c r="V1965" s="14">
        <f t="shared" si="1431"/>
        <v>0</v>
      </c>
      <c r="W1965" s="14">
        <f t="shared" si="1431"/>
        <v>0</v>
      </c>
      <c r="X1965" s="14">
        <f t="shared" si="1431"/>
        <v>0</v>
      </c>
      <c r="Y1965" s="14">
        <f t="shared" si="1431"/>
        <v>0</v>
      </c>
      <c r="Z1965" s="14">
        <f t="shared" si="1433"/>
        <v>0</v>
      </c>
      <c r="AA1965" s="14">
        <f t="shared" si="1434"/>
        <v>0</v>
      </c>
      <c r="AB1965" s="19"/>
      <c r="AC1965" s="15"/>
    </row>
    <row r="1966" spans="1:29" s="16" customFormat="1" ht="28.9" customHeight="1" x14ac:dyDescent="0.2">
      <c r="A1966" s="18" t="s">
        <v>39</v>
      </c>
      <c r="B1966" s="14">
        <f t="shared" si="1432"/>
        <v>0</v>
      </c>
      <c r="C1966" s="14">
        <f t="shared" si="1431"/>
        <v>0</v>
      </c>
      <c r="D1966" s="14">
        <f t="shared" si="1431"/>
        <v>0</v>
      </c>
      <c r="E1966" s="14">
        <f t="shared" si="1431"/>
        <v>0</v>
      </c>
      <c r="F1966" s="14">
        <f t="shared" si="1431"/>
        <v>0</v>
      </c>
      <c r="G1966" s="14">
        <f t="shared" si="1431"/>
        <v>0</v>
      </c>
      <c r="H1966" s="14">
        <f t="shared" si="1431"/>
        <v>0</v>
      </c>
      <c r="I1966" s="14">
        <f t="shared" si="1431"/>
        <v>0</v>
      </c>
      <c r="J1966" s="14">
        <f t="shared" si="1431"/>
        <v>0</v>
      </c>
      <c r="K1966" s="14">
        <f t="shared" si="1431"/>
        <v>0</v>
      </c>
      <c r="L1966" s="14">
        <f t="shared" si="1431"/>
        <v>0</v>
      </c>
      <c r="M1966" s="14">
        <f t="shared" si="1431"/>
        <v>0</v>
      </c>
      <c r="N1966" s="14">
        <f t="shared" si="1431"/>
        <v>0</v>
      </c>
      <c r="O1966" s="14">
        <f t="shared" si="1431"/>
        <v>0</v>
      </c>
      <c r="P1966" s="14">
        <f t="shared" si="1431"/>
        <v>0</v>
      </c>
      <c r="Q1966" s="14">
        <f t="shared" si="1431"/>
        <v>0</v>
      </c>
      <c r="R1966" s="14">
        <f t="shared" si="1431"/>
        <v>0</v>
      </c>
      <c r="S1966" s="14">
        <f t="shared" si="1431"/>
        <v>0</v>
      </c>
      <c r="T1966" s="14">
        <f t="shared" si="1431"/>
        <v>0</v>
      </c>
      <c r="U1966" s="14">
        <f t="shared" si="1431"/>
        <v>0</v>
      </c>
      <c r="V1966" s="14">
        <f t="shared" si="1431"/>
        <v>0</v>
      </c>
      <c r="W1966" s="14">
        <f t="shared" si="1431"/>
        <v>0</v>
      </c>
      <c r="X1966" s="14">
        <f t="shared" si="1431"/>
        <v>0</v>
      </c>
      <c r="Y1966" s="14">
        <f t="shared" si="1431"/>
        <v>0</v>
      </c>
      <c r="Z1966" s="14">
        <f t="shared" si="1433"/>
        <v>0</v>
      </c>
      <c r="AA1966" s="14">
        <f t="shared" si="1434"/>
        <v>0</v>
      </c>
      <c r="AB1966" s="19"/>
      <c r="AC1966" s="15"/>
    </row>
    <row r="1967" spans="1:29" s="16" customFormat="1" ht="18" hidden="1" customHeight="1" x14ac:dyDescent="0.25">
      <c r="A1967" s="20" t="s">
        <v>40</v>
      </c>
      <c r="B1967" s="21">
        <f>SUM(B1963:B1966)</f>
        <v>591980235</v>
      </c>
      <c r="C1967" s="21">
        <f t="shared" ref="C1967:AA1967" si="1436">SUM(C1963:C1966)</f>
        <v>591980235</v>
      </c>
      <c r="D1967" s="21">
        <f t="shared" si="1436"/>
        <v>0</v>
      </c>
      <c r="E1967" s="21">
        <f t="shared" si="1436"/>
        <v>0</v>
      </c>
      <c r="F1967" s="21">
        <f t="shared" si="1436"/>
        <v>0</v>
      </c>
      <c r="G1967" s="21">
        <f t="shared" si="1436"/>
        <v>0</v>
      </c>
      <c r="H1967" s="21">
        <f t="shared" si="1436"/>
        <v>0</v>
      </c>
      <c r="I1967" s="21">
        <f t="shared" si="1436"/>
        <v>0</v>
      </c>
      <c r="J1967" s="21">
        <f t="shared" si="1436"/>
        <v>0</v>
      </c>
      <c r="K1967" s="21">
        <f t="shared" si="1436"/>
        <v>0</v>
      </c>
      <c r="L1967" s="21">
        <f t="shared" si="1436"/>
        <v>0</v>
      </c>
      <c r="M1967" s="21">
        <f t="shared" si="1436"/>
        <v>0</v>
      </c>
      <c r="N1967" s="21">
        <f t="shared" si="1436"/>
        <v>0</v>
      </c>
      <c r="O1967" s="21">
        <f t="shared" si="1436"/>
        <v>0</v>
      </c>
      <c r="P1967" s="21">
        <f t="shared" si="1436"/>
        <v>0</v>
      </c>
      <c r="Q1967" s="21">
        <f t="shared" si="1436"/>
        <v>0</v>
      </c>
      <c r="R1967" s="21">
        <f t="shared" si="1436"/>
        <v>0</v>
      </c>
      <c r="S1967" s="21">
        <f t="shared" si="1436"/>
        <v>0</v>
      </c>
      <c r="T1967" s="21">
        <f t="shared" si="1436"/>
        <v>0</v>
      </c>
      <c r="U1967" s="21">
        <f t="shared" si="1436"/>
        <v>0</v>
      </c>
      <c r="V1967" s="21">
        <f t="shared" si="1436"/>
        <v>0</v>
      </c>
      <c r="W1967" s="21">
        <f t="shared" si="1436"/>
        <v>0</v>
      </c>
      <c r="X1967" s="21">
        <f t="shared" si="1436"/>
        <v>0</v>
      </c>
      <c r="Y1967" s="21">
        <f t="shared" si="1436"/>
        <v>0</v>
      </c>
      <c r="Z1967" s="21">
        <f t="shared" si="1436"/>
        <v>0</v>
      </c>
      <c r="AA1967" s="21">
        <f t="shared" si="1436"/>
        <v>591980235</v>
      </c>
      <c r="AB1967" s="22">
        <f t="shared" si="1435"/>
        <v>0</v>
      </c>
      <c r="AC1967" s="15"/>
    </row>
    <row r="1968" spans="1:29" s="16" customFormat="1" ht="18" hidden="1" customHeight="1" x14ac:dyDescent="0.25">
      <c r="A1968" s="23" t="s">
        <v>41</v>
      </c>
      <c r="B1968" s="14">
        <f t="shared" si="1432"/>
        <v>0</v>
      </c>
      <c r="C1968" s="14">
        <f t="shared" si="1431"/>
        <v>0</v>
      </c>
      <c r="D1968" s="14">
        <f t="shared" si="1431"/>
        <v>0</v>
      </c>
      <c r="E1968" s="14">
        <f t="shared" si="1431"/>
        <v>0</v>
      </c>
      <c r="F1968" s="14">
        <f t="shared" si="1431"/>
        <v>0</v>
      </c>
      <c r="G1968" s="14">
        <f t="shared" si="1431"/>
        <v>0</v>
      </c>
      <c r="H1968" s="14">
        <f t="shared" si="1431"/>
        <v>0</v>
      </c>
      <c r="I1968" s="14">
        <f t="shared" si="1431"/>
        <v>0</v>
      </c>
      <c r="J1968" s="14">
        <f t="shared" si="1431"/>
        <v>0</v>
      </c>
      <c r="K1968" s="14">
        <f t="shared" si="1431"/>
        <v>0</v>
      </c>
      <c r="L1968" s="14">
        <f t="shared" si="1431"/>
        <v>0</v>
      </c>
      <c r="M1968" s="14">
        <f t="shared" si="1431"/>
        <v>0</v>
      </c>
      <c r="N1968" s="14">
        <f t="shared" si="1431"/>
        <v>0</v>
      </c>
      <c r="O1968" s="14">
        <f t="shared" si="1431"/>
        <v>0</v>
      </c>
      <c r="P1968" s="14">
        <f t="shared" si="1431"/>
        <v>0</v>
      </c>
      <c r="Q1968" s="14">
        <f t="shared" si="1431"/>
        <v>0</v>
      </c>
      <c r="R1968" s="14">
        <f t="shared" si="1431"/>
        <v>0</v>
      </c>
      <c r="S1968" s="14">
        <f t="shared" si="1431"/>
        <v>0</v>
      </c>
      <c r="T1968" s="14">
        <f t="shared" si="1431"/>
        <v>0</v>
      </c>
      <c r="U1968" s="14">
        <f t="shared" si="1431"/>
        <v>0</v>
      </c>
      <c r="V1968" s="14">
        <f t="shared" si="1431"/>
        <v>0</v>
      </c>
      <c r="W1968" s="14">
        <f t="shared" si="1431"/>
        <v>0</v>
      </c>
      <c r="X1968" s="14">
        <f t="shared" si="1431"/>
        <v>0</v>
      </c>
      <c r="Y1968" s="14">
        <f t="shared" si="1431"/>
        <v>0</v>
      </c>
      <c r="Z1968" s="14">
        <f t="shared" ref="Z1968" si="1437">SUM(M1968:Y1968)</f>
        <v>0</v>
      </c>
      <c r="AA1968" s="14">
        <f t="shared" ref="AA1968" si="1438">B1968-Z1968</f>
        <v>0</v>
      </c>
      <c r="AB1968" s="19"/>
      <c r="AC1968" s="15"/>
    </row>
    <row r="1969" spans="1:29" s="16" customFormat="1" ht="31.9" customHeight="1" x14ac:dyDescent="0.25">
      <c r="A1969" s="20" t="s">
        <v>42</v>
      </c>
      <c r="B1969" s="21">
        <f>B1968+B1967</f>
        <v>591980235</v>
      </c>
      <c r="C1969" s="21">
        <f t="shared" ref="C1969:AA1969" si="1439">C1968+C1967</f>
        <v>591980235</v>
      </c>
      <c r="D1969" s="21">
        <f t="shared" si="1439"/>
        <v>0</v>
      </c>
      <c r="E1969" s="21">
        <f t="shared" si="1439"/>
        <v>0</v>
      </c>
      <c r="F1969" s="21">
        <f t="shared" si="1439"/>
        <v>0</v>
      </c>
      <c r="G1969" s="21">
        <f t="shared" si="1439"/>
        <v>0</v>
      </c>
      <c r="H1969" s="21">
        <f t="shared" si="1439"/>
        <v>0</v>
      </c>
      <c r="I1969" s="21">
        <f t="shared" si="1439"/>
        <v>0</v>
      </c>
      <c r="J1969" s="21">
        <f t="shared" si="1439"/>
        <v>0</v>
      </c>
      <c r="K1969" s="21">
        <f t="shared" si="1439"/>
        <v>0</v>
      </c>
      <c r="L1969" s="21">
        <f t="shared" si="1439"/>
        <v>0</v>
      </c>
      <c r="M1969" s="21">
        <f t="shared" si="1439"/>
        <v>0</v>
      </c>
      <c r="N1969" s="21">
        <f t="shared" si="1439"/>
        <v>0</v>
      </c>
      <c r="O1969" s="21">
        <f t="shared" si="1439"/>
        <v>0</v>
      </c>
      <c r="P1969" s="21">
        <f t="shared" si="1439"/>
        <v>0</v>
      </c>
      <c r="Q1969" s="21">
        <f t="shared" si="1439"/>
        <v>0</v>
      </c>
      <c r="R1969" s="21">
        <f t="shared" si="1439"/>
        <v>0</v>
      </c>
      <c r="S1969" s="21">
        <f t="shared" si="1439"/>
        <v>0</v>
      </c>
      <c r="T1969" s="21">
        <f t="shared" si="1439"/>
        <v>0</v>
      </c>
      <c r="U1969" s="21">
        <f t="shared" si="1439"/>
        <v>0</v>
      </c>
      <c r="V1969" s="21">
        <f t="shared" si="1439"/>
        <v>0</v>
      </c>
      <c r="W1969" s="21">
        <f t="shared" si="1439"/>
        <v>0</v>
      </c>
      <c r="X1969" s="21">
        <f t="shared" si="1439"/>
        <v>0</v>
      </c>
      <c r="Y1969" s="21">
        <f t="shared" si="1439"/>
        <v>0</v>
      </c>
      <c r="Z1969" s="21">
        <f t="shared" si="1439"/>
        <v>0</v>
      </c>
      <c r="AA1969" s="21">
        <f t="shared" si="1439"/>
        <v>591980235</v>
      </c>
      <c r="AB1969" s="22">
        <f t="shared" si="1435"/>
        <v>0</v>
      </c>
      <c r="AC1969" s="24"/>
    </row>
    <row r="1970" spans="1:29" s="16" customFormat="1" ht="15" customHeight="1" x14ac:dyDescent="0.25">
      <c r="A1970" s="13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5"/>
    </row>
    <row r="1971" spans="1:29" s="16" customFormat="1" ht="15" customHeight="1" x14ac:dyDescent="0.25">
      <c r="A1971" s="13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5"/>
    </row>
    <row r="1972" spans="1:29" s="16" customFormat="1" ht="26.45" customHeight="1" x14ac:dyDescent="0.25">
      <c r="A1972" s="17" t="s">
        <v>130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5"/>
    </row>
    <row r="1973" spans="1:29" s="16" customFormat="1" ht="18" customHeight="1" x14ac:dyDescent="0.2">
      <c r="A1973" s="18" t="s">
        <v>36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>SUM(M1973:Y1973)</f>
        <v>0</v>
      </c>
      <c r="AA1973" s="14">
        <f>B1973-Z1973</f>
        <v>0</v>
      </c>
      <c r="AB1973" s="19"/>
      <c r="AC1973" s="15"/>
    </row>
    <row r="1974" spans="1:29" s="16" customFormat="1" ht="22.15" customHeight="1" x14ac:dyDescent="0.2">
      <c r="A1974" s="18" t="s">
        <v>37</v>
      </c>
      <c r="B1974" s="14">
        <f>[1]consoCURRENT!E38156</f>
        <v>591980235</v>
      </c>
      <c r="C1974" s="14">
        <f>[1]consoCURRENT!F38156</f>
        <v>591980235</v>
      </c>
      <c r="D1974" s="14">
        <f>[1]consoCURRENT!G38156</f>
        <v>0</v>
      </c>
      <c r="E1974" s="14">
        <f>[1]consoCURRENT!H38156</f>
        <v>0</v>
      </c>
      <c r="F1974" s="14">
        <f>[1]consoCURRENT!I38156</f>
        <v>0</v>
      </c>
      <c r="G1974" s="14">
        <f>[1]consoCURRENT!J38156</f>
        <v>0</v>
      </c>
      <c r="H1974" s="14">
        <f>[1]consoCURRENT!K38156</f>
        <v>0</v>
      </c>
      <c r="I1974" s="14">
        <f>[1]consoCURRENT!L38156</f>
        <v>0</v>
      </c>
      <c r="J1974" s="14">
        <f>[1]consoCURRENT!M38156</f>
        <v>0</v>
      </c>
      <c r="K1974" s="14">
        <f>[1]consoCURRENT!N38156</f>
        <v>0</v>
      </c>
      <c r="L1974" s="14">
        <f>[1]consoCURRENT!O38156</f>
        <v>0</v>
      </c>
      <c r="M1974" s="14">
        <f>[1]consoCURRENT!P38156</f>
        <v>0</v>
      </c>
      <c r="N1974" s="14">
        <f>[1]consoCURRENT!Q38156</f>
        <v>0</v>
      </c>
      <c r="O1974" s="14">
        <f>[1]consoCURRENT!R38156</f>
        <v>0</v>
      </c>
      <c r="P1974" s="14">
        <f>[1]consoCURRENT!S38156</f>
        <v>0</v>
      </c>
      <c r="Q1974" s="14">
        <f>[1]consoCURRENT!T38156</f>
        <v>0</v>
      </c>
      <c r="R1974" s="14">
        <f>[1]consoCURRENT!U38156</f>
        <v>0</v>
      </c>
      <c r="S1974" s="14">
        <f>[1]consoCURRENT!V38156</f>
        <v>0</v>
      </c>
      <c r="T1974" s="14">
        <f>[1]consoCURRENT!W38156</f>
        <v>0</v>
      </c>
      <c r="U1974" s="14">
        <f>[1]consoCURRENT!X38156</f>
        <v>0</v>
      </c>
      <c r="V1974" s="14">
        <f>[1]consoCURRENT!Y38156</f>
        <v>0</v>
      </c>
      <c r="W1974" s="14">
        <f>[1]consoCURRENT!Z38156</f>
        <v>0</v>
      </c>
      <c r="X1974" s="14">
        <f>[1]consoCURRENT!AA38156</f>
        <v>0</v>
      </c>
      <c r="Y1974" s="14">
        <f>[1]consoCURRENT!AB38156</f>
        <v>0</v>
      </c>
      <c r="Z1974" s="14">
        <f>SUM(M1974:Y1974)</f>
        <v>0</v>
      </c>
      <c r="AA1974" s="14">
        <f t="shared" ref="AA1974:AA1976" si="1440">B1974-Z1974</f>
        <v>591980235</v>
      </c>
      <c r="AB1974" s="19">
        <f t="shared" ref="AB1974:AB1979" si="1441">Z1974/B1974</f>
        <v>0</v>
      </c>
      <c r="AC1974" s="15"/>
    </row>
    <row r="1975" spans="1:29" s="16" customFormat="1" ht="22.9" customHeight="1" x14ac:dyDescent="0.2">
      <c r="A1975" s="18" t="s">
        <v>38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:Z1976" si="1442">SUM(M1975:Y1975)</f>
        <v>0</v>
      </c>
      <c r="AA1975" s="14">
        <f t="shared" si="1440"/>
        <v>0</v>
      </c>
      <c r="AB1975" s="19"/>
      <c r="AC1975" s="15"/>
    </row>
    <row r="1976" spans="1:29" s="16" customFormat="1" ht="21" customHeight="1" x14ac:dyDescent="0.2">
      <c r="A1976" s="18" t="s">
        <v>39</v>
      </c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>
        <f t="shared" si="1442"/>
        <v>0</v>
      </c>
      <c r="AA1976" s="14">
        <f t="shared" si="1440"/>
        <v>0</v>
      </c>
      <c r="AB1976" s="19"/>
      <c r="AC1976" s="15"/>
    </row>
    <row r="1977" spans="1:29" s="16" customFormat="1" ht="18" hidden="1" customHeight="1" x14ac:dyDescent="0.25">
      <c r="A1977" s="20" t="s">
        <v>40</v>
      </c>
      <c r="B1977" s="21">
        <f>SUM(B1973:B1976)</f>
        <v>591980235</v>
      </c>
      <c r="C1977" s="21">
        <f t="shared" ref="C1977:AA1977" si="1443">SUM(C1973:C1976)</f>
        <v>591980235</v>
      </c>
      <c r="D1977" s="21">
        <f t="shared" si="1443"/>
        <v>0</v>
      </c>
      <c r="E1977" s="21">
        <f t="shared" si="1443"/>
        <v>0</v>
      </c>
      <c r="F1977" s="21">
        <f t="shared" si="1443"/>
        <v>0</v>
      </c>
      <c r="G1977" s="21">
        <f t="shared" si="1443"/>
        <v>0</v>
      </c>
      <c r="H1977" s="21">
        <f t="shared" si="1443"/>
        <v>0</v>
      </c>
      <c r="I1977" s="21">
        <f t="shared" si="1443"/>
        <v>0</v>
      </c>
      <c r="J1977" s="21">
        <f t="shared" si="1443"/>
        <v>0</v>
      </c>
      <c r="K1977" s="21">
        <f t="shared" si="1443"/>
        <v>0</v>
      </c>
      <c r="L1977" s="21">
        <f t="shared" si="1443"/>
        <v>0</v>
      </c>
      <c r="M1977" s="21">
        <f t="shared" si="1443"/>
        <v>0</v>
      </c>
      <c r="N1977" s="21">
        <f t="shared" si="1443"/>
        <v>0</v>
      </c>
      <c r="O1977" s="21">
        <f t="shared" si="1443"/>
        <v>0</v>
      </c>
      <c r="P1977" s="21">
        <f t="shared" si="1443"/>
        <v>0</v>
      </c>
      <c r="Q1977" s="21">
        <f t="shared" si="1443"/>
        <v>0</v>
      </c>
      <c r="R1977" s="21">
        <f t="shared" si="1443"/>
        <v>0</v>
      </c>
      <c r="S1977" s="21">
        <f t="shared" si="1443"/>
        <v>0</v>
      </c>
      <c r="T1977" s="21">
        <f t="shared" si="1443"/>
        <v>0</v>
      </c>
      <c r="U1977" s="21">
        <f t="shared" si="1443"/>
        <v>0</v>
      </c>
      <c r="V1977" s="21">
        <f t="shared" si="1443"/>
        <v>0</v>
      </c>
      <c r="W1977" s="21">
        <f t="shared" si="1443"/>
        <v>0</v>
      </c>
      <c r="X1977" s="21">
        <f t="shared" si="1443"/>
        <v>0</v>
      </c>
      <c r="Y1977" s="21">
        <f t="shared" si="1443"/>
        <v>0</v>
      </c>
      <c r="Z1977" s="21">
        <f t="shared" si="1443"/>
        <v>0</v>
      </c>
      <c r="AA1977" s="21">
        <f t="shared" si="1443"/>
        <v>591980235</v>
      </c>
      <c r="AB1977" s="22">
        <f t="shared" si="1441"/>
        <v>0</v>
      </c>
      <c r="AC1977" s="15"/>
    </row>
    <row r="1978" spans="1:29" s="16" customFormat="1" ht="18" hidden="1" customHeight="1" x14ac:dyDescent="0.25">
      <c r="A1978" s="23" t="s">
        <v>41</v>
      </c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>
        <f t="shared" ref="Z1978" si="1444">SUM(M1978:Y1978)</f>
        <v>0</v>
      </c>
      <c r="AA1978" s="14">
        <f t="shared" ref="AA1978" si="1445">B1978-Z1978</f>
        <v>0</v>
      </c>
      <c r="AB1978" s="19"/>
      <c r="AC1978" s="15"/>
    </row>
    <row r="1979" spans="1:29" s="16" customFormat="1" ht="22.9" customHeight="1" x14ac:dyDescent="0.25">
      <c r="A1979" s="20" t="s">
        <v>42</v>
      </c>
      <c r="B1979" s="21">
        <f>B1978+B1977</f>
        <v>591980235</v>
      </c>
      <c r="C1979" s="21">
        <f t="shared" ref="C1979:AA1979" si="1446">C1978+C1977</f>
        <v>591980235</v>
      </c>
      <c r="D1979" s="21">
        <f t="shared" si="1446"/>
        <v>0</v>
      </c>
      <c r="E1979" s="21">
        <f t="shared" si="1446"/>
        <v>0</v>
      </c>
      <c r="F1979" s="21">
        <f t="shared" si="1446"/>
        <v>0</v>
      </c>
      <c r="G1979" s="21">
        <f t="shared" si="1446"/>
        <v>0</v>
      </c>
      <c r="H1979" s="21">
        <f t="shared" si="1446"/>
        <v>0</v>
      </c>
      <c r="I1979" s="21">
        <f t="shared" si="1446"/>
        <v>0</v>
      </c>
      <c r="J1979" s="21">
        <f t="shared" si="1446"/>
        <v>0</v>
      </c>
      <c r="K1979" s="21">
        <f t="shared" si="1446"/>
        <v>0</v>
      </c>
      <c r="L1979" s="21">
        <f t="shared" si="1446"/>
        <v>0</v>
      </c>
      <c r="M1979" s="21">
        <f t="shared" si="1446"/>
        <v>0</v>
      </c>
      <c r="N1979" s="21">
        <f t="shared" si="1446"/>
        <v>0</v>
      </c>
      <c r="O1979" s="21">
        <f t="shared" si="1446"/>
        <v>0</v>
      </c>
      <c r="P1979" s="21">
        <f t="shared" si="1446"/>
        <v>0</v>
      </c>
      <c r="Q1979" s="21">
        <f t="shared" si="1446"/>
        <v>0</v>
      </c>
      <c r="R1979" s="21">
        <f t="shared" si="1446"/>
        <v>0</v>
      </c>
      <c r="S1979" s="21">
        <f t="shared" si="1446"/>
        <v>0</v>
      </c>
      <c r="T1979" s="21">
        <f t="shared" si="1446"/>
        <v>0</v>
      </c>
      <c r="U1979" s="21">
        <f t="shared" si="1446"/>
        <v>0</v>
      </c>
      <c r="V1979" s="21">
        <f t="shared" si="1446"/>
        <v>0</v>
      </c>
      <c r="W1979" s="21">
        <f t="shared" si="1446"/>
        <v>0</v>
      </c>
      <c r="X1979" s="21">
        <f t="shared" si="1446"/>
        <v>0</v>
      </c>
      <c r="Y1979" s="21">
        <f t="shared" si="1446"/>
        <v>0</v>
      </c>
      <c r="Z1979" s="21">
        <f t="shared" si="1446"/>
        <v>0</v>
      </c>
      <c r="AA1979" s="21">
        <f t="shared" si="1446"/>
        <v>591980235</v>
      </c>
      <c r="AB1979" s="22">
        <f t="shared" si="1441"/>
        <v>0</v>
      </c>
      <c r="AC1979" s="24"/>
    </row>
    <row r="1980" spans="1:29" s="16" customFormat="1" ht="15" customHeight="1" x14ac:dyDescent="0.25">
      <c r="A1980" s="13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5"/>
    </row>
    <row r="1981" spans="1:29" s="16" customFormat="1" ht="22.15" customHeight="1" x14ac:dyDescent="0.25">
      <c r="A1981" s="13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5"/>
    </row>
    <row r="1982" spans="1:29" s="16" customFormat="1" ht="15" hidden="1" customHeight="1" x14ac:dyDescent="0.25">
      <c r="A1982" s="17" t="s">
        <v>131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5"/>
    </row>
    <row r="1983" spans="1:29" s="16" customFormat="1" ht="18" hidden="1" customHeight="1" x14ac:dyDescent="0.2">
      <c r="A1983" s="18" t="s">
        <v>36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>SUM(M1983:Y1983)</f>
        <v>0</v>
      </c>
      <c r="AA1983" s="14">
        <f>B1983-Z1983</f>
        <v>0</v>
      </c>
      <c r="AB1983" s="19"/>
      <c r="AC1983" s="15"/>
    </row>
    <row r="1984" spans="1:29" s="16" customFormat="1" ht="18" hidden="1" customHeight="1" x14ac:dyDescent="0.2">
      <c r="A1984" s="18" t="s">
        <v>37</v>
      </c>
      <c r="B1984" s="14">
        <f>[1]consoCURRENT!E38343</f>
        <v>0</v>
      </c>
      <c r="C1984" s="14">
        <f>[1]consoCURRENT!F38343</f>
        <v>0</v>
      </c>
      <c r="D1984" s="14">
        <f>[1]consoCURRENT!G38343</f>
        <v>0</v>
      </c>
      <c r="E1984" s="14">
        <f>[1]consoCURRENT!H38343</f>
        <v>0</v>
      </c>
      <c r="F1984" s="14">
        <f>[1]consoCURRENT!I38343</f>
        <v>0</v>
      </c>
      <c r="G1984" s="14">
        <f>[1]consoCURRENT!J38343</f>
        <v>0</v>
      </c>
      <c r="H1984" s="14">
        <f>[1]consoCURRENT!K38343</f>
        <v>0</v>
      </c>
      <c r="I1984" s="14">
        <f>[1]consoCURRENT!L38343</f>
        <v>0</v>
      </c>
      <c r="J1984" s="14">
        <f>[1]consoCURRENT!M38343</f>
        <v>0</v>
      </c>
      <c r="K1984" s="14">
        <f>[1]consoCURRENT!N38343</f>
        <v>0</v>
      </c>
      <c r="L1984" s="14">
        <f>[1]consoCURRENT!O38343</f>
        <v>0</v>
      </c>
      <c r="M1984" s="14">
        <f>[1]consoCURRENT!P38343</f>
        <v>0</v>
      </c>
      <c r="N1984" s="14">
        <f>[1]consoCURRENT!Q38343</f>
        <v>0</v>
      </c>
      <c r="O1984" s="14">
        <f>[1]consoCURRENT!R38343</f>
        <v>0</v>
      </c>
      <c r="P1984" s="14">
        <f>[1]consoCURRENT!S38343</f>
        <v>0</v>
      </c>
      <c r="Q1984" s="14">
        <f>[1]consoCURRENT!T38343</f>
        <v>0</v>
      </c>
      <c r="R1984" s="14">
        <f>[1]consoCURRENT!U38343</f>
        <v>0</v>
      </c>
      <c r="S1984" s="14">
        <f>[1]consoCURRENT!V38343</f>
        <v>0</v>
      </c>
      <c r="T1984" s="14">
        <f>[1]consoCURRENT!W38343</f>
        <v>0</v>
      </c>
      <c r="U1984" s="14">
        <f>[1]consoCURRENT!X38343</f>
        <v>0</v>
      </c>
      <c r="V1984" s="14">
        <f>[1]consoCURRENT!Y38343</f>
        <v>0</v>
      </c>
      <c r="W1984" s="14">
        <f>[1]consoCURRENT!Z38343</f>
        <v>0</v>
      </c>
      <c r="X1984" s="14">
        <f>[1]consoCURRENT!AA38343</f>
        <v>0</v>
      </c>
      <c r="Y1984" s="14">
        <f>[1]consoCURRENT!AB38343</f>
        <v>0</v>
      </c>
      <c r="Z1984" s="14">
        <f t="shared" ref="Z1984:Z1986" si="1447">SUM(M1984:Y1984)</f>
        <v>0</v>
      </c>
      <c r="AA1984" s="14">
        <f t="shared" ref="AA1984:AA1986" si="1448">B1984-Z1984</f>
        <v>0</v>
      </c>
      <c r="AB1984" s="19" t="e">
        <f t="shared" ref="AB1984:AB1989" si="1449">Z1984/B1984</f>
        <v>#DIV/0!</v>
      </c>
      <c r="AC1984" s="15"/>
    </row>
    <row r="1985" spans="1:29" s="16" customFormat="1" ht="18" hidden="1" customHeight="1" x14ac:dyDescent="0.2">
      <c r="A1985" s="18" t="s">
        <v>38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si="1447"/>
        <v>0</v>
      </c>
      <c r="AA1985" s="14">
        <f t="shared" si="1448"/>
        <v>0</v>
      </c>
      <c r="AB1985" s="19"/>
      <c r="AC1985" s="15"/>
    </row>
    <row r="1986" spans="1:29" s="16" customFormat="1" ht="18" hidden="1" customHeight="1" x14ac:dyDescent="0.2">
      <c r="A1986" s="18" t="s">
        <v>39</v>
      </c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>
        <f t="shared" si="1447"/>
        <v>0</v>
      </c>
      <c r="AA1986" s="14">
        <f t="shared" si="1448"/>
        <v>0</v>
      </c>
      <c r="AB1986" s="19"/>
      <c r="AC1986" s="15"/>
    </row>
    <row r="1987" spans="1:29" s="16" customFormat="1" ht="18" hidden="1" customHeight="1" x14ac:dyDescent="0.25">
      <c r="A1987" s="20" t="s">
        <v>40</v>
      </c>
      <c r="B1987" s="21">
        <f>SUM(B1983:B1986)</f>
        <v>0</v>
      </c>
      <c r="C1987" s="21">
        <f t="shared" ref="C1987:AA1987" si="1450">SUM(C1983:C1986)</f>
        <v>0</v>
      </c>
      <c r="D1987" s="21">
        <f t="shared" si="1450"/>
        <v>0</v>
      </c>
      <c r="E1987" s="21">
        <f t="shared" si="1450"/>
        <v>0</v>
      </c>
      <c r="F1987" s="21">
        <f t="shared" si="1450"/>
        <v>0</v>
      </c>
      <c r="G1987" s="21">
        <f t="shared" si="1450"/>
        <v>0</v>
      </c>
      <c r="H1987" s="21">
        <f t="shared" si="1450"/>
        <v>0</v>
      </c>
      <c r="I1987" s="21">
        <f t="shared" si="1450"/>
        <v>0</v>
      </c>
      <c r="J1987" s="21">
        <f t="shared" si="1450"/>
        <v>0</v>
      </c>
      <c r="K1987" s="21">
        <f t="shared" si="1450"/>
        <v>0</v>
      </c>
      <c r="L1987" s="21">
        <f t="shared" si="1450"/>
        <v>0</v>
      </c>
      <c r="M1987" s="21">
        <f t="shared" si="1450"/>
        <v>0</v>
      </c>
      <c r="N1987" s="21">
        <f t="shared" si="1450"/>
        <v>0</v>
      </c>
      <c r="O1987" s="21">
        <f t="shared" si="1450"/>
        <v>0</v>
      </c>
      <c r="P1987" s="21">
        <f t="shared" si="1450"/>
        <v>0</v>
      </c>
      <c r="Q1987" s="21">
        <f t="shared" si="1450"/>
        <v>0</v>
      </c>
      <c r="R1987" s="21">
        <f t="shared" si="1450"/>
        <v>0</v>
      </c>
      <c r="S1987" s="21">
        <f t="shared" si="1450"/>
        <v>0</v>
      </c>
      <c r="T1987" s="21">
        <f t="shared" si="1450"/>
        <v>0</v>
      </c>
      <c r="U1987" s="21">
        <f t="shared" si="1450"/>
        <v>0</v>
      </c>
      <c r="V1987" s="21">
        <f t="shared" si="1450"/>
        <v>0</v>
      </c>
      <c r="W1987" s="21">
        <f t="shared" si="1450"/>
        <v>0</v>
      </c>
      <c r="X1987" s="21">
        <f t="shared" si="1450"/>
        <v>0</v>
      </c>
      <c r="Y1987" s="21">
        <f t="shared" si="1450"/>
        <v>0</v>
      </c>
      <c r="Z1987" s="21">
        <f t="shared" si="1450"/>
        <v>0</v>
      </c>
      <c r="AA1987" s="21">
        <f t="shared" si="1450"/>
        <v>0</v>
      </c>
      <c r="AB1987" s="22" t="e">
        <f t="shared" si="1449"/>
        <v>#DIV/0!</v>
      </c>
      <c r="AC1987" s="15"/>
    </row>
    <row r="1988" spans="1:29" s="16" customFormat="1" ht="18" hidden="1" customHeight="1" x14ac:dyDescent="0.25">
      <c r="A1988" s="23" t="s">
        <v>41</v>
      </c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>
        <f t="shared" ref="Z1988" si="1451">SUM(M1988:Y1988)</f>
        <v>0</v>
      </c>
      <c r="AA1988" s="14">
        <f t="shared" ref="AA1988" si="1452">B1988-Z1988</f>
        <v>0</v>
      </c>
      <c r="AB1988" s="19" t="e">
        <f t="shared" si="1449"/>
        <v>#DIV/0!</v>
      </c>
      <c r="AC1988" s="15"/>
    </row>
    <row r="1989" spans="1:29" s="16" customFormat="1" ht="24.6" hidden="1" customHeight="1" x14ac:dyDescent="0.25">
      <c r="A1989" s="20" t="s">
        <v>42</v>
      </c>
      <c r="B1989" s="21">
        <f>B1988+B1987</f>
        <v>0</v>
      </c>
      <c r="C1989" s="21">
        <f t="shared" ref="C1989:AA1989" si="1453">C1988+C1987</f>
        <v>0</v>
      </c>
      <c r="D1989" s="21">
        <f t="shared" si="1453"/>
        <v>0</v>
      </c>
      <c r="E1989" s="21">
        <f t="shared" si="1453"/>
        <v>0</v>
      </c>
      <c r="F1989" s="21">
        <f t="shared" si="1453"/>
        <v>0</v>
      </c>
      <c r="G1989" s="21">
        <f t="shared" si="1453"/>
        <v>0</v>
      </c>
      <c r="H1989" s="21">
        <f t="shared" si="1453"/>
        <v>0</v>
      </c>
      <c r="I1989" s="21">
        <f t="shared" si="1453"/>
        <v>0</v>
      </c>
      <c r="J1989" s="21">
        <f t="shared" si="1453"/>
        <v>0</v>
      </c>
      <c r="K1989" s="21">
        <f t="shared" si="1453"/>
        <v>0</v>
      </c>
      <c r="L1989" s="21">
        <f t="shared" si="1453"/>
        <v>0</v>
      </c>
      <c r="M1989" s="21">
        <f t="shared" si="1453"/>
        <v>0</v>
      </c>
      <c r="N1989" s="21">
        <f t="shared" si="1453"/>
        <v>0</v>
      </c>
      <c r="O1989" s="21">
        <f t="shared" si="1453"/>
        <v>0</v>
      </c>
      <c r="P1989" s="21">
        <f t="shared" si="1453"/>
        <v>0</v>
      </c>
      <c r="Q1989" s="21">
        <f t="shared" si="1453"/>
        <v>0</v>
      </c>
      <c r="R1989" s="21">
        <f t="shared" si="1453"/>
        <v>0</v>
      </c>
      <c r="S1989" s="21">
        <f t="shared" si="1453"/>
        <v>0</v>
      </c>
      <c r="T1989" s="21">
        <f t="shared" si="1453"/>
        <v>0</v>
      </c>
      <c r="U1989" s="21">
        <f t="shared" si="1453"/>
        <v>0</v>
      </c>
      <c r="V1989" s="21">
        <f t="shared" si="1453"/>
        <v>0</v>
      </c>
      <c r="W1989" s="21">
        <f t="shared" si="1453"/>
        <v>0</v>
      </c>
      <c r="X1989" s="21">
        <f t="shared" si="1453"/>
        <v>0</v>
      </c>
      <c r="Y1989" s="21">
        <f t="shared" si="1453"/>
        <v>0</v>
      </c>
      <c r="Z1989" s="21">
        <f t="shared" si="1453"/>
        <v>0</v>
      </c>
      <c r="AA1989" s="21">
        <f t="shared" si="1453"/>
        <v>0</v>
      </c>
      <c r="AB1989" s="22" t="e">
        <f t="shared" si="1449"/>
        <v>#DIV/0!</v>
      </c>
      <c r="AC1989" s="24"/>
    </row>
    <row r="1990" spans="1:29" s="16" customFormat="1" ht="23.45" hidden="1" customHeight="1" x14ac:dyDescent="0.25">
      <c r="A1990" s="13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5"/>
    </row>
    <row r="1991" spans="1:29" s="16" customFormat="1" ht="15" hidden="1" customHeight="1" x14ac:dyDescent="0.25">
      <c r="A1991" s="17" t="s">
        <v>132</v>
      </c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5"/>
    </row>
    <row r="1992" spans="1:29" s="16" customFormat="1" ht="15" hidden="1" customHeight="1" x14ac:dyDescent="0.25">
      <c r="A1992" s="42" t="s">
        <v>133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5"/>
    </row>
    <row r="1993" spans="1:29" s="16" customFormat="1" ht="18" hidden="1" customHeight="1" x14ac:dyDescent="0.2">
      <c r="A1993" s="18" t="s">
        <v>36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>SUM(M1993:Y1993)</f>
        <v>0</v>
      </c>
      <c r="AA1993" s="14">
        <f>B1993-Z1993</f>
        <v>0</v>
      </c>
      <c r="AB1993" s="19"/>
      <c r="AC1993" s="15"/>
    </row>
    <row r="1994" spans="1:29" s="16" customFormat="1" ht="18" hidden="1" customHeight="1" x14ac:dyDescent="0.2">
      <c r="A1994" s="18" t="s">
        <v>37</v>
      </c>
      <c r="B1994" s="14">
        <f>[1]consoCURRENT!E38530</f>
        <v>0</v>
      </c>
      <c r="C1994" s="14">
        <f>[1]consoCURRENT!F38530</f>
        <v>0</v>
      </c>
      <c r="D1994" s="14">
        <f>[1]consoCURRENT!G38530</f>
        <v>0</v>
      </c>
      <c r="E1994" s="14">
        <f>[1]consoCURRENT!H38530</f>
        <v>0</v>
      </c>
      <c r="F1994" s="14">
        <f>[1]consoCURRENT!I38530</f>
        <v>0</v>
      </c>
      <c r="G1994" s="14">
        <f>[1]consoCURRENT!J38530</f>
        <v>0</v>
      </c>
      <c r="H1994" s="14">
        <f>[1]consoCURRENT!K38530</f>
        <v>0</v>
      </c>
      <c r="I1994" s="14">
        <f>[1]consoCURRENT!L38530</f>
        <v>0</v>
      </c>
      <c r="J1994" s="14">
        <f>[1]consoCURRENT!M38530</f>
        <v>0</v>
      </c>
      <c r="K1994" s="14">
        <f>[1]consoCURRENT!N38530</f>
        <v>0</v>
      </c>
      <c r="L1994" s="14">
        <f>[1]consoCURRENT!O38530</f>
        <v>0</v>
      </c>
      <c r="M1994" s="14">
        <f>[1]consoCURRENT!P38530</f>
        <v>0</v>
      </c>
      <c r="N1994" s="14">
        <f>[1]consoCURRENT!Q38530</f>
        <v>0</v>
      </c>
      <c r="O1994" s="14">
        <f>[1]consoCURRENT!R38530</f>
        <v>0</v>
      </c>
      <c r="P1994" s="14">
        <f>[1]consoCURRENT!S38530</f>
        <v>0</v>
      </c>
      <c r="Q1994" s="14">
        <f>[1]consoCURRENT!T38530</f>
        <v>0</v>
      </c>
      <c r="R1994" s="14">
        <f>[1]consoCURRENT!U38530</f>
        <v>0</v>
      </c>
      <c r="S1994" s="14">
        <f>[1]consoCURRENT!V38530</f>
        <v>0</v>
      </c>
      <c r="T1994" s="14">
        <f>[1]consoCURRENT!W38530</f>
        <v>0</v>
      </c>
      <c r="U1994" s="14">
        <f>[1]consoCURRENT!X38530</f>
        <v>0</v>
      </c>
      <c r="V1994" s="14">
        <f>[1]consoCURRENT!Y38530</f>
        <v>0</v>
      </c>
      <c r="W1994" s="14">
        <f>[1]consoCURRENT!Z38530</f>
        <v>0</v>
      </c>
      <c r="X1994" s="14">
        <f>[1]consoCURRENT!AA38530</f>
        <v>0</v>
      </c>
      <c r="Y1994" s="14">
        <f>[1]consoCURRENT!AB38530</f>
        <v>0</v>
      </c>
      <c r="Z1994" s="14">
        <f t="shared" ref="Z1994:Z1996" si="1454">SUM(M1994:Y1994)</f>
        <v>0</v>
      </c>
      <c r="AA1994" s="14">
        <f t="shared" ref="AA1994:AA1996" si="1455">B1994-Z1994</f>
        <v>0</v>
      </c>
      <c r="AB1994" s="19" t="e">
        <f t="shared" ref="AB1994:AB1999" si="1456">Z1994/B1994</f>
        <v>#DIV/0!</v>
      </c>
      <c r="AC1994" s="15"/>
    </row>
    <row r="1995" spans="1:29" s="16" customFormat="1" ht="18" hidden="1" customHeight="1" x14ac:dyDescent="0.2">
      <c r="A1995" s="18" t="s">
        <v>38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si="1454"/>
        <v>0</v>
      </c>
      <c r="AA1995" s="14">
        <f t="shared" si="1455"/>
        <v>0</v>
      </c>
      <c r="AB1995" s="19"/>
      <c r="AC1995" s="15"/>
    </row>
    <row r="1996" spans="1:29" s="16" customFormat="1" ht="18" hidden="1" customHeight="1" x14ac:dyDescent="0.2">
      <c r="A1996" s="18" t="s">
        <v>39</v>
      </c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>
        <f t="shared" si="1454"/>
        <v>0</v>
      </c>
      <c r="AA1996" s="14">
        <f t="shared" si="1455"/>
        <v>0</v>
      </c>
      <c r="AB1996" s="19"/>
      <c r="AC1996" s="15"/>
    </row>
    <row r="1997" spans="1:29" s="16" customFormat="1" ht="18" hidden="1" customHeight="1" x14ac:dyDescent="0.25">
      <c r="A1997" s="20" t="s">
        <v>40</v>
      </c>
      <c r="B1997" s="21">
        <f>SUM(B1993:B1996)</f>
        <v>0</v>
      </c>
      <c r="C1997" s="21">
        <f t="shared" ref="C1997:AA1997" si="1457">SUM(C1993:C1996)</f>
        <v>0</v>
      </c>
      <c r="D1997" s="21">
        <f t="shared" si="1457"/>
        <v>0</v>
      </c>
      <c r="E1997" s="21">
        <f t="shared" si="1457"/>
        <v>0</v>
      </c>
      <c r="F1997" s="21">
        <f t="shared" si="1457"/>
        <v>0</v>
      </c>
      <c r="G1997" s="21">
        <f t="shared" si="1457"/>
        <v>0</v>
      </c>
      <c r="H1997" s="21">
        <f t="shared" si="1457"/>
        <v>0</v>
      </c>
      <c r="I1997" s="21">
        <f t="shared" si="1457"/>
        <v>0</v>
      </c>
      <c r="J1997" s="21">
        <f t="shared" si="1457"/>
        <v>0</v>
      </c>
      <c r="K1997" s="21">
        <f t="shared" si="1457"/>
        <v>0</v>
      </c>
      <c r="L1997" s="21">
        <f t="shared" si="1457"/>
        <v>0</v>
      </c>
      <c r="M1997" s="21">
        <f t="shared" si="1457"/>
        <v>0</v>
      </c>
      <c r="N1997" s="21">
        <f t="shared" si="1457"/>
        <v>0</v>
      </c>
      <c r="O1997" s="21">
        <f t="shared" si="1457"/>
        <v>0</v>
      </c>
      <c r="P1997" s="21">
        <f t="shared" si="1457"/>
        <v>0</v>
      </c>
      <c r="Q1997" s="21">
        <f t="shared" si="1457"/>
        <v>0</v>
      </c>
      <c r="R1997" s="21">
        <f t="shared" si="1457"/>
        <v>0</v>
      </c>
      <c r="S1997" s="21">
        <f t="shared" si="1457"/>
        <v>0</v>
      </c>
      <c r="T1997" s="21">
        <f t="shared" si="1457"/>
        <v>0</v>
      </c>
      <c r="U1997" s="21">
        <f t="shared" si="1457"/>
        <v>0</v>
      </c>
      <c r="V1997" s="21">
        <f t="shared" si="1457"/>
        <v>0</v>
      </c>
      <c r="W1997" s="21">
        <f t="shared" si="1457"/>
        <v>0</v>
      </c>
      <c r="X1997" s="21">
        <f t="shared" si="1457"/>
        <v>0</v>
      </c>
      <c r="Y1997" s="21">
        <f t="shared" si="1457"/>
        <v>0</v>
      </c>
      <c r="Z1997" s="21">
        <f t="shared" si="1457"/>
        <v>0</v>
      </c>
      <c r="AA1997" s="21">
        <f t="shared" si="1457"/>
        <v>0</v>
      </c>
      <c r="AB1997" s="22" t="e">
        <f t="shared" si="1456"/>
        <v>#DIV/0!</v>
      </c>
      <c r="AC1997" s="15"/>
    </row>
    <row r="1998" spans="1:29" s="16" customFormat="1" ht="18" hidden="1" customHeight="1" x14ac:dyDescent="0.25">
      <c r="A1998" s="23" t="s">
        <v>41</v>
      </c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>
        <f t="shared" ref="Z1998" si="1458">SUM(M1998:Y1998)</f>
        <v>0</v>
      </c>
      <c r="AA1998" s="14">
        <f t="shared" ref="AA1998" si="1459">B1998-Z1998</f>
        <v>0</v>
      </c>
      <c r="AB1998" s="19" t="e">
        <f t="shared" si="1456"/>
        <v>#DIV/0!</v>
      </c>
      <c r="AC1998" s="15"/>
    </row>
    <row r="1999" spans="1:29" s="16" customFormat="1" ht="26.45" hidden="1" customHeight="1" x14ac:dyDescent="0.25">
      <c r="A1999" s="20" t="s">
        <v>42</v>
      </c>
      <c r="B1999" s="21">
        <f>B1998+B1997</f>
        <v>0</v>
      </c>
      <c r="C1999" s="21">
        <f t="shared" ref="C1999:AA1999" si="1460">C1998+C1997</f>
        <v>0</v>
      </c>
      <c r="D1999" s="21">
        <f t="shared" si="1460"/>
        <v>0</v>
      </c>
      <c r="E1999" s="21">
        <f t="shared" si="1460"/>
        <v>0</v>
      </c>
      <c r="F1999" s="21">
        <f t="shared" si="1460"/>
        <v>0</v>
      </c>
      <c r="G1999" s="21">
        <f t="shared" si="1460"/>
        <v>0</v>
      </c>
      <c r="H1999" s="21">
        <f t="shared" si="1460"/>
        <v>0</v>
      </c>
      <c r="I1999" s="21">
        <f t="shared" si="1460"/>
        <v>0</v>
      </c>
      <c r="J1999" s="21">
        <f t="shared" si="1460"/>
        <v>0</v>
      </c>
      <c r="K1999" s="21">
        <f t="shared" si="1460"/>
        <v>0</v>
      </c>
      <c r="L1999" s="21">
        <f t="shared" si="1460"/>
        <v>0</v>
      </c>
      <c r="M1999" s="21">
        <f t="shared" si="1460"/>
        <v>0</v>
      </c>
      <c r="N1999" s="21">
        <f t="shared" si="1460"/>
        <v>0</v>
      </c>
      <c r="O1999" s="21">
        <f t="shared" si="1460"/>
        <v>0</v>
      </c>
      <c r="P1999" s="21">
        <f t="shared" si="1460"/>
        <v>0</v>
      </c>
      <c r="Q1999" s="21">
        <f t="shared" si="1460"/>
        <v>0</v>
      </c>
      <c r="R1999" s="21">
        <f t="shared" si="1460"/>
        <v>0</v>
      </c>
      <c r="S1999" s="21">
        <f t="shared" si="1460"/>
        <v>0</v>
      </c>
      <c r="T1999" s="21">
        <f t="shared" si="1460"/>
        <v>0</v>
      </c>
      <c r="U1999" s="21">
        <f t="shared" si="1460"/>
        <v>0</v>
      </c>
      <c r="V1999" s="21">
        <f t="shared" si="1460"/>
        <v>0</v>
      </c>
      <c r="W1999" s="21">
        <f t="shared" si="1460"/>
        <v>0</v>
      </c>
      <c r="X1999" s="21">
        <f t="shared" si="1460"/>
        <v>0</v>
      </c>
      <c r="Y1999" s="21">
        <f t="shared" si="1460"/>
        <v>0</v>
      </c>
      <c r="Z1999" s="21">
        <f t="shared" si="1460"/>
        <v>0</v>
      </c>
      <c r="AA1999" s="21">
        <f t="shared" si="1460"/>
        <v>0</v>
      </c>
      <c r="AB1999" s="22" t="e">
        <f t="shared" si="1456"/>
        <v>#DIV/0!</v>
      </c>
      <c r="AC1999" s="24"/>
    </row>
    <row r="2000" spans="1:29" s="16" customFormat="1" ht="15" hidden="1" customHeight="1" x14ac:dyDescent="0.25">
      <c r="A2000" s="13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5"/>
    </row>
    <row r="2001" spans="1:29" s="16" customFormat="1" ht="15" hidden="1" customHeight="1" x14ac:dyDescent="0.25">
      <c r="A2001" s="13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5"/>
    </row>
    <row r="2002" spans="1:29" s="16" customFormat="1" ht="15" hidden="1" customHeight="1" x14ac:dyDescent="0.25">
      <c r="A2002" s="17" t="s">
        <v>134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5"/>
    </row>
    <row r="2003" spans="1:29" s="16" customFormat="1" ht="18" hidden="1" customHeight="1" x14ac:dyDescent="0.2">
      <c r="A2003" s="18" t="s">
        <v>36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>SUM(M2003:Y2003)</f>
        <v>0</v>
      </c>
      <c r="AA2003" s="14">
        <f>B2003-Z2003</f>
        <v>0</v>
      </c>
      <c r="AB2003" s="19"/>
      <c r="AC2003" s="15"/>
    </row>
    <row r="2004" spans="1:29" s="16" customFormat="1" ht="18" hidden="1" customHeight="1" x14ac:dyDescent="0.2">
      <c r="A2004" s="18" t="s">
        <v>37</v>
      </c>
      <c r="B2004" s="14">
        <f>[1]consoCURRENT!E38717</f>
        <v>0</v>
      </c>
      <c r="C2004" s="14">
        <f>[1]consoCURRENT!F38717</f>
        <v>0</v>
      </c>
      <c r="D2004" s="14">
        <f>[1]consoCURRENT!G38717</f>
        <v>0</v>
      </c>
      <c r="E2004" s="14">
        <f>[1]consoCURRENT!H38717</f>
        <v>0</v>
      </c>
      <c r="F2004" s="14">
        <f>[1]consoCURRENT!I38717</f>
        <v>0</v>
      </c>
      <c r="G2004" s="14">
        <f>[1]consoCURRENT!J38717</f>
        <v>0</v>
      </c>
      <c r="H2004" s="14">
        <f>[1]consoCURRENT!K38717</f>
        <v>0</v>
      </c>
      <c r="I2004" s="14">
        <f>[1]consoCURRENT!L38717</f>
        <v>0</v>
      </c>
      <c r="J2004" s="14">
        <f>[1]consoCURRENT!M38717</f>
        <v>0</v>
      </c>
      <c r="K2004" s="14">
        <f>[1]consoCURRENT!N38717</f>
        <v>0</v>
      </c>
      <c r="L2004" s="14">
        <f>[1]consoCURRENT!O38717</f>
        <v>0</v>
      </c>
      <c r="M2004" s="14">
        <f>[1]consoCURRENT!P38717</f>
        <v>0</v>
      </c>
      <c r="N2004" s="14">
        <f>[1]consoCURRENT!Q38717</f>
        <v>0</v>
      </c>
      <c r="O2004" s="14">
        <f>[1]consoCURRENT!R38717</f>
        <v>0</v>
      </c>
      <c r="P2004" s="14">
        <f>[1]consoCURRENT!S38717</f>
        <v>0</v>
      </c>
      <c r="Q2004" s="14">
        <f>[1]consoCURRENT!T38717</f>
        <v>0</v>
      </c>
      <c r="R2004" s="14">
        <f>[1]consoCURRENT!U38717</f>
        <v>0</v>
      </c>
      <c r="S2004" s="14">
        <f>[1]consoCURRENT!V38717</f>
        <v>0</v>
      </c>
      <c r="T2004" s="14">
        <f>[1]consoCURRENT!W38717</f>
        <v>0</v>
      </c>
      <c r="U2004" s="14">
        <f>[1]consoCURRENT!X38717</f>
        <v>0</v>
      </c>
      <c r="V2004" s="14">
        <f>[1]consoCURRENT!Y38717</f>
        <v>0</v>
      </c>
      <c r="W2004" s="14">
        <f>[1]consoCURRENT!Z38717</f>
        <v>0</v>
      </c>
      <c r="X2004" s="14">
        <f>[1]consoCURRENT!AA38717</f>
        <v>0</v>
      </c>
      <c r="Y2004" s="14">
        <f>[1]consoCURRENT!AB38717</f>
        <v>0</v>
      </c>
      <c r="Z2004" s="14">
        <f>SUM(M2004:Y2004)</f>
        <v>0</v>
      </c>
      <c r="AA2004" s="14">
        <f t="shared" ref="AA2004:AA2006" si="1461">B2004-Z2004</f>
        <v>0</v>
      </c>
      <c r="AB2004" s="19" t="e">
        <f t="shared" ref="AB2004:AB2009" si="1462">Z2004/B2004</f>
        <v>#DIV/0!</v>
      </c>
      <c r="AC2004" s="15"/>
    </row>
    <row r="2005" spans="1:29" s="16" customFormat="1" ht="18" hidden="1" customHeight="1" x14ac:dyDescent="0.2">
      <c r="A2005" s="18" t="s">
        <v>38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:Z2006" si="1463">SUM(M2005:Y2005)</f>
        <v>0</v>
      </c>
      <c r="AA2005" s="14">
        <f t="shared" si="1461"/>
        <v>0</v>
      </c>
      <c r="AB2005" s="19"/>
      <c r="AC2005" s="15"/>
    </row>
    <row r="2006" spans="1:29" s="16" customFormat="1" ht="18" hidden="1" customHeight="1" x14ac:dyDescent="0.2">
      <c r="A2006" s="18" t="s">
        <v>39</v>
      </c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>
        <f t="shared" si="1463"/>
        <v>0</v>
      </c>
      <c r="AA2006" s="14">
        <f t="shared" si="1461"/>
        <v>0</v>
      </c>
      <c r="AB2006" s="19"/>
      <c r="AC2006" s="15"/>
    </row>
    <row r="2007" spans="1:29" s="16" customFormat="1" ht="18" hidden="1" customHeight="1" x14ac:dyDescent="0.25">
      <c r="A2007" s="20" t="s">
        <v>40</v>
      </c>
      <c r="B2007" s="21">
        <f>SUM(B2003:B2006)</f>
        <v>0</v>
      </c>
      <c r="C2007" s="21">
        <f t="shared" ref="C2007:AA2007" si="1464">SUM(C2003:C2006)</f>
        <v>0</v>
      </c>
      <c r="D2007" s="21">
        <f t="shared" si="1464"/>
        <v>0</v>
      </c>
      <c r="E2007" s="21">
        <f t="shared" si="1464"/>
        <v>0</v>
      </c>
      <c r="F2007" s="21">
        <f t="shared" si="1464"/>
        <v>0</v>
      </c>
      <c r="G2007" s="21">
        <f t="shared" si="1464"/>
        <v>0</v>
      </c>
      <c r="H2007" s="21">
        <f t="shared" si="1464"/>
        <v>0</v>
      </c>
      <c r="I2007" s="21">
        <f t="shared" si="1464"/>
        <v>0</v>
      </c>
      <c r="J2007" s="21">
        <f t="shared" si="1464"/>
        <v>0</v>
      </c>
      <c r="K2007" s="21">
        <f t="shared" si="1464"/>
        <v>0</v>
      </c>
      <c r="L2007" s="21">
        <f t="shared" si="1464"/>
        <v>0</v>
      </c>
      <c r="M2007" s="21">
        <f t="shared" si="1464"/>
        <v>0</v>
      </c>
      <c r="N2007" s="21">
        <f t="shared" si="1464"/>
        <v>0</v>
      </c>
      <c r="O2007" s="21">
        <f t="shared" si="1464"/>
        <v>0</v>
      </c>
      <c r="P2007" s="21">
        <f t="shared" si="1464"/>
        <v>0</v>
      </c>
      <c r="Q2007" s="21">
        <f t="shared" si="1464"/>
        <v>0</v>
      </c>
      <c r="R2007" s="21">
        <f t="shared" si="1464"/>
        <v>0</v>
      </c>
      <c r="S2007" s="21">
        <f t="shared" si="1464"/>
        <v>0</v>
      </c>
      <c r="T2007" s="21">
        <f t="shared" si="1464"/>
        <v>0</v>
      </c>
      <c r="U2007" s="21">
        <f t="shared" si="1464"/>
        <v>0</v>
      </c>
      <c r="V2007" s="21">
        <f t="shared" si="1464"/>
        <v>0</v>
      </c>
      <c r="W2007" s="21">
        <f t="shared" si="1464"/>
        <v>0</v>
      </c>
      <c r="X2007" s="21">
        <f t="shared" si="1464"/>
        <v>0</v>
      </c>
      <c r="Y2007" s="21">
        <f t="shared" si="1464"/>
        <v>0</v>
      </c>
      <c r="Z2007" s="21">
        <f t="shared" si="1464"/>
        <v>0</v>
      </c>
      <c r="AA2007" s="21">
        <f t="shared" si="1464"/>
        <v>0</v>
      </c>
      <c r="AB2007" s="22" t="e">
        <f t="shared" si="1462"/>
        <v>#DIV/0!</v>
      </c>
      <c r="AC2007" s="15"/>
    </row>
    <row r="2008" spans="1:29" s="16" customFormat="1" ht="18" hidden="1" customHeight="1" x14ac:dyDescent="0.25">
      <c r="A2008" s="23" t="s">
        <v>41</v>
      </c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>
        <f t="shared" ref="Z2008" si="1465">SUM(M2008:Y2008)</f>
        <v>0</v>
      </c>
      <c r="AA2008" s="14">
        <f t="shared" ref="AA2008" si="1466">B2008-Z2008</f>
        <v>0</v>
      </c>
      <c r="AB2008" s="19" t="e">
        <f t="shared" si="1462"/>
        <v>#DIV/0!</v>
      </c>
      <c r="AC2008" s="15"/>
    </row>
    <row r="2009" spans="1:29" s="16" customFormat="1" ht="23.45" hidden="1" customHeight="1" x14ac:dyDescent="0.25">
      <c r="A2009" s="20" t="s">
        <v>42</v>
      </c>
      <c r="B2009" s="21">
        <f>B2008+B2007</f>
        <v>0</v>
      </c>
      <c r="C2009" s="21">
        <f t="shared" ref="C2009:AA2009" si="1467">C2008+C2007</f>
        <v>0</v>
      </c>
      <c r="D2009" s="21">
        <f t="shared" si="1467"/>
        <v>0</v>
      </c>
      <c r="E2009" s="21">
        <f t="shared" si="1467"/>
        <v>0</v>
      </c>
      <c r="F2009" s="21">
        <f t="shared" si="1467"/>
        <v>0</v>
      </c>
      <c r="G2009" s="21">
        <f t="shared" si="1467"/>
        <v>0</v>
      </c>
      <c r="H2009" s="21">
        <f t="shared" si="1467"/>
        <v>0</v>
      </c>
      <c r="I2009" s="21">
        <f t="shared" si="1467"/>
        <v>0</v>
      </c>
      <c r="J2009" s="21">
        <f t="shared" si="1467"/>
        <v>0</v>
      </c>
      <c r="K2009" s="21">
        <f t="shared" si="1467"/>
        <v>0</v>
      </c>
      <c r="L2009" s="21">
        <f t="shared" si="1467"/>
        <v>0</v>
      </c>
      <c r="M2009" s="21">
        <f t="shared" si="1467"/>
        <v>0</v>
      </c>
      <c r="N2009" s="21">
        <f t="shared" si="1467"/>
        <v>0</v>
      </c>
      <c r="O2009" s="21">
        <f t="shared" si="1467"/>
        <v>0</v>
      </c>
      <c r="P2009" s="21">
        <f t="shared" si="1467"/>
        <v>0</v>
      </c>
      <c r="Q2009" s="21">
        <f t="shared" si="1467"/>
        <v>0</v>
      </c>
      <c r="R2009" s="21">
        <f t="shared" si="1467"/>
        <v>0</v>
      </c>
      <c r="S2009" s="21">
        <f t="shared" si="1467"/>
        <v>0</v>
      </c>
      <c r="T2009" s="21">
        <f t="shared" si="1467"/>
        <v>0</v>
      </c>
      <c r="U2009" s="21">
        <f t="shared" si="1467"/>
        <v>0</v>
      </c>
      <c r="V2009" s="21">
        <f t="shared" si="1467"/>
        <v>0</v>
      </c>
      <c r="W2009" s="21">
        <f t="shared" si="1467"/>
        <v>0</v>
      </c>
      <c r="X2009" s="21">
        <f t="shared" si="1467"/>
        <v>0</v>
      </c>
      <c r="Y2009" s="21">
        <f t="shared" si="1467"/>
        <v>0</v>
      </c>
      <c r="Z2009" s="21">
        <f t="shared" si="1467"/>
        <v>0</v>
      </c>
      <c r="AA2009" s="21">
        <f t="shared" si="1467"/>
        <v>0</v>
      </c>
      <c r="AB2009" s="22" t="e">
        <f t="shared" si="1462"/>
        <v>#DIV/0!</v>
      </c>
      <c r="AC2009" s="24"/>
    </row>
    <row r="2010" spans="1:29" s="16" customFormat="1" ht="15" hidden="1" customHeight="1" x14ac:dyDescent="0.25">
      <c r="A2010" s="13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5"/>
    </row>
    <row r="2011" spans="1:29" s="16" customFormat="1" ht="15" hidden="1" customHeight="1" x14ac:dyDescent="0.25">
      <c r="A2011" s="13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5"/>
    </row>
    <row r="2012" spans="1:29" s="16" customFormat="1" ht="15" hidden="1" customHeight="1" x14ac:dyDescent="0.25">
      <c r="A2012" s="17" t="s">
        <v>120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5"/>
    </row>
    <row r="2013" spans="1:29" s="16" customFormat="1" ht="18" hidden="1" customHeight="1" x14ac:dyDescent="0.2">
      <c r="A2013" s="18" t="s">
        <v>36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>SUM(M2013:Y2013)</f>
        <v>0</v>
      </c>
      <c r="AA2013" s="14">
        <f>B2013-Z2013</f>
        <v>0</v>
      </c>
      <c r="AB2013" s="19" t="e">
        <f>Z2013/B2013</f>
        <v>#DIV/0!</v>
      </c>
      <c r="AC2013" s="15"/>
    </row>
    <row r="2014" spans="1:29" s="16" customFormat="1" ht="18" hidden="1" customHeight="1" x14ac:dyDescent="0.2">
      <c r="A2014" s="18" t="s">
        <v>37</v>
      </c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>
        <f t="shared" ref="Z2014:Z2016" si="1468">SUM(M2014:Y2014)</f>
        <v>0</v>
      </c>
      <c r="AA2014" s="14">
        <f t="shared" ref="AA2014:AA2016" si="1469">B2014-Z2014</f>
        <v>0</v>
      </c>
      <c r="AB2014" s="19" t="e">
        <f t="shared" ref="AB2014:AB2019" si="1470">Z2014/B2014</f>
        <v>#DIV/0!</v>
      </c>
      <c r="AC2014" s="15"/>
    </row>
    <row r="2015" spans="1:29" s="16" customFormat="1" ht="18" hidden="1" customHeight="1" x14ac:dyDescent="0.2">
      <c r="A2015" s="18" t="s">
        <v>38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si="1468"/>
        <v>0</v>
      </c>
      <c r="AA2015" s="14">
        <f t="shared" si="1469"/>
        <v>0</v>
      </c>
      <c r="AB2015" s="19" t="e">
        <f t="shared" si="1470"/>
        <v>#DIV/0!</v>
      </c>
      <c r="AC2015" s="15"/>
    </row>
    <row r="2016" spans="1:29" s="16" customFormat="1" ht="18" hidden="1" customHeight="1" x14ac:dyDescent="0.2">
      <c r="A2016" s="18" t="s">
        <v>39</v>
      </c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>
        <f t="shared" si="1468"/>
        <v>0</v>
      </c>
      <c r="AA2016" s="14">
        <f t="shared" si="1469"/>
        <v>0</v>
      </c>
      <c r="AB2016" s="19" t="e">
        <f t="shared" si="1470"/>
        <v>#DIV/0!</v>
      </c>
      <c r="AC2016" s="15"/>
    </row>
    <row r="2017" spans="1:29" s="16" customFormat="1" ht="18" hidden="1" customHeight="1" x14ac:dyDescent="0.25">
      <c r="A2017" s="20" t="s">
        <v>40</v>
      </c>
      <c r="B2017" s="21">
        <f>SUM(B2013:B2016)</f>
        <v>0</v>
      </c>
      <c r="C2017" s="21">
        <f t="shared" ref="C2017:AA2017" si="1471">SUM(C2013:C2016)</f>
        <v>0</v>
      </c>
      <c r="D2017" s="21">
        <f t="shared" si="1471"/>
        <v>0</v>
      </c>
      <c r="E2017" s="21">
        <f t="shared" si="1471"/>
        <v>0</v>
      </c>
      <c r="F2017" s="21">
        <f t="shared" si="1471"/>
        <v>0</v>
      </c>
      <c r="G2017" s="21">
        <f t="shared" si="1471"/>
        <v>0</v>
      </c>
      <c r="H2017" s="21">
        <f t="shared" si="1471"/>
        <v>0</v>
      </c>
      <c r="I2017" s="21">
        <f t="shared" si="1471"/>
        <v>0</v>
      </c>
      <c r="J2017" s="21">
        <f t="shared" si="1471"/>
        <v>0</v>
      </c>
      <c r="K2017" s="21">
        <f t="shared" si="1471"/>
        <v>0</v>
      </c>
      <c r="L2017" s="21">
        <f t="shared" si="1471"/>
        <v>0</v>
      </c>
      <c r="M2017" s="21">
        <f t="shared" si="1471"/>
        <v>0</v>
      </c>
      <c r="N2017" s="21">
        <f t="shared" si="1471"/>
        <v>0</v>
      </c>
      <c r="O2017" s="21">
        <f t="shared" si="1471"/>
        <v>0</v>
      </c>
      <c r="P2017" s="21">
        <f t="shared" si="1471"/>
        <v>0</v>
      </c>
      <c r="Q2017" s="21">
        <f t="shared" si="1471"/>
        <v>0</v>
      </c>
      <c r="R2017" s="21">
        <f t="shared" si="1471"/>
        <v>0</v>
      </c>
      <c r="S2017" s="21">
        <f t="shared" si="1471"/>
        <v>0</v>
      </c>
      <c r="T2017" s="21">
        <f t="shared" si="1471"/>
        <v>0</v>
      </c>
      <c r="U2017" s="21">
        <f t="shared" si="1471"/>
        <v>0</v>
      </c>
      <c r="V2017" s="21">
        <f t="shared" si="1471"/>
        <v>0</v>
      </c>
      <c r="W2017" s="21">
        <f t="shared" si="1471"/>
        <v>0</v>
      </c>
      <c r="X2017" s="21">
        <f t="shared" si="1471"/>
        <v>0</v>
      </c>
      <c r="Y2017" s="21">
        <f t="shared" si="1471"/>
        <v>0</v>
      </c>
      <c r="Z2017" s="21">
        <f t="shared" si="1471"/>
        <v>0</v>
      </c>
      <c r="AA2017" s="21">
        <f t="shared" si="1471"/>
        <v>0</v>
      </c>
      <c r="AB2017" s="22" t="e">
        <f t="shared" si="1470"/>
        <v>#DIV/0!</v>
      </c>
      <c r="AC2017" s="15"/>
    </row>
    <row r="2018" spans="1:29" s="16" customFormat="1" ht="18" hidden="1" customHeight="1" x14ac:dyDescent="0.25">
      <c r="A2018" s="23" t="s">
        <v>41</v>
      </c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>
        <f t="shared" ref="Z2018" si="1472">SUM(M2018:Y2018)</f>
        <v>0</v>
      </c>
      <c r="AA2018" s="14">
        <f t="shared" ref="AA2018" si="1473">B2018-Z2018</f>
        <v>0</v>
      </c>
      <c r="AB2018" s="19" t="e">
        <f t="shared" si="1470"/>
        <v>#DIV/0!</v>
      </c>
      <c r="AC2018" s="15"/>
    </row>
    <row r="2019" spans="1:29" s="16" customFormat="1" ht="18" hidden="1" customHeight="1" x14ac:dyDescent="0.25">
      <c r="A2019" s="20" t="s">
        <v>42</v>
      </c>
      <c r="B2019" s="21">
        <f>B2018+B2017</f>
        <v>0</v>
      </c>
      <c r="C2019" s="21">
        <f t="shared" ref="C2019:AA2019" si="1474">C2018+C2017</f>
        <v>0</v>
      </c>
      <c r="D2019" s="21">
        <f t="shared" si="1474"/>
        <v>0</v>
      </c>
      <c r="E2019" s="21">
        <f t="shared" si="1474"/>
        <v>0</v>
      </c>
      <c r="F2019" s="21">
        <f t="shared" si="1474"/>
        <v>0</v>
      </c>
      <c r="G2019" s="21">
        <f t="shared" si="1474"/>
        <v>0</v>
      </c>
      <c r="H2019" s="21">
        <f t="shared" si="1474"/>
        <v>0</v>
      </c>
      <c r="I2019" s="21">
        <f t="shared" si="1474"/>
        <v>0</v>
      </c>
      <c r="J2019" s="21">
        <f t="shared" si="1474"/>
        <v>0</v>
      </c>
      <c r="K2019" s="21">
        <f t="shared" si="1474"/>
        <v>0</v>
      </c>
      <c r="L2019" s="21">
        <f t="shared" si="1474"/>
        <v>0</v>
      </c>
      <c r="M2019" s="21">
        <f t="shared" si="1474"/>
        <v>0</v>
      </c>
      <c r="N2019" s="21">
        <f t="shared" si="1474"/>
        <v>0</v>
      </c>
      <c r="O2019" s="21">
        <f t="shared" si="1474"/>
        <v>0</v>
      </c>
      <c r="P2019" s="21">
        <f t="shared" si="1474"/>
        <v>0</v>
      </c>
      <c r="Q2019" s="21">
        <f t="shared" si="1474"/>
        <v>0</v>
      </c>
      <c r="R2019" s="21">
        <f t="shared" si="1474"/>
        <v>0</v>
      </c>
      <c r="S2019" s="21">
        <f t="shared" si="1474"/>
        <v>0</v>
      </c>
      <c r="T2019" s="21">
        <f t="shared" si="1474"/>
        <v>0</v>
      </c>
      <c r="U2019" s="21">
        <f t="shared" si="1474"/>
        <v>0</v>
      </c>
      <c r="V2019" s="21">
        <f t="shared" si="1474"/>
        <v>0</v>
      </c>
      <c r="W2019" s="21">
        <f t="shared" si="1474"/>
        <v>0</v>
      </c>
      <c r="X2019" s="21">
        <f t="shared" si="1474"/>
        <v>0</v>
      </c>
      <c r="Y2019" s="21">
        <f t="shared" si="1474"/>
        <v>0</v>
      </c>
      <c r="Z2019" s="21">
        <f t="shared" si="1474"/>
        <v>0</v>
      </c>
      <c r="AA2019" s="21">
        <f t="shared" si="1474"/>
        <v>0</v>
      </c>
      <c r="AB2019" s="22" t="e">
        <f t="shared" si="1470"/>
        <v>#DIV/0!</v>
      </c>
      <c r="AC2019" s="24"/>
    </row>
    <row r="2020" spans="1:29" s="16" customFormat="1" ht="15" hidden="1" customHeight="1" x14ac:dyDescent="0.25">
      <c r="A2020" s="13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5"/>
    </row>
    <row r="2021" spans="1:29" s="16" customFormat="1" ht="15" hidden="1" customHeight="1" x14ac:dyDescent="0.25">
      <c r="A2021" s="13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5"/>
    </row>
    <row r="2022" spans="1:29" s="16" customFormat="1" ht="15" hidden="1" customHeight="1" x14ac:dyDescent="0.25">
      <c r="A2022" s="17" t="s">
        <v>120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5"/>
    </row>
    <row r="2023" spans="1:29" s="16" customFormat="1" ht="18" hidden="1" customHeight="1" x14ac:dyDescent="0.2">
      <c r="A2023" s="18" t="s">
        <v>36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>SUM(M2023:Y2023)</f>
        <v>0</v>
      </c>
      <c r="AA2023" s="14">
        <f>B2023-Z2023</f>
        <v>0</v>
      </c>
      <c r="AB2023" s="19" t="e">
        <f>Z2023/B2023</f>
        <v>#DIV/0!</v>
      </c>
      <c r="AC2023" s="15"/>
    </row>
    <row r="2024" spans="1:29" s="16" customFormat="1" ht="18" hidden="1" customHeight="1" x14ac:dyDescent="0.2">
      <c r="A2024" s="18" t="s">
        <v>37</v>
      </c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>
        <f t="shared" ref="Z2024:Z2026" si="1475">SUM(M2024:Y2024)</f>
        <v>0</v>
      </c>
      <c r="AA2024" s="14">
        <f t="shared" ref="AA2024:AA2026" si="1476">B2024-Z2024</f>
        <v>0</v>
      </c>
      <c r="AB2024" s="19" t="e">
        <f t="shared" ref="AB2024:AB2029" si="1477">Z2024/B2024</f>
        <v>#DIV/0!</v>
      </c>
      <c r="AC2024" s="15"/>
    </row>
    <row r="2025" spans="1:29" s="16" customFormat="1" ht="18" hidden="1" customHeight="1" x14ac:dyDescent="0.2">
      <c r="A2025" s="18" t="s">
        <v>38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si="1475"/>
        <v>0</v>
      </c>
      <c r="AA2025" s="14">
        <f t="shared" si="1476"/>
        <v>0</v>
      </c>
      <c r="AB2025" s="19" t="e">
        <f t="shared" si="1477"/>
        <v>#DIV/0!</v>
      </c>
      <c r="AC2025" s="15"/>
    </row>
    <row r="2026" spans="1:29" s="16" customFormat="1" ht="18" hidden="1" customHeight="1" x14ac:dyDescent="0.2">
      <c r="A2026" s="18" t="s">
        <v>39</v>
      </c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>
        <f t="shared" si="1475"/>
        <v>0</v>
      </c>
      <c r="AA2026" s="14">
        <f t="shared" si="1476"/>
        <v>0</v>
      </c>
      <c r="AB2026" s="19" t="e">
        <f t="shared" si="1477"/>
        <v>#DIV/0!</v>
      </c>
      <c r="AC2026" s="15"/>
    </row>
    <row r="2027" spans="1:29" s="16" customFormat="1" ht="18" hidden="1" customHeight="1" x14ac:dyDescent="0.25">
      <c r="A2027" s="20" t="s">
        <v>40</v>
      </c>
      <c r="B2027" s="21">
        <f>SUM(B2023:B2026)</f>
        <v>0</v>
      </c>
      <c r="C2027" s="21">
        <f t="shared" ref="C2027:AA2027" si="1478">SUM(C2023:C2026)</f>
        <v>0</v>
      </c>
      <c r="D2027" s="21">
        <f t="shared" si="1478"/>
        <v>0</v>
      </c>
      <c r="E2027" s="21">
        <f t="shared" si="1478"/>
        <v>0</v>
      </c>
      <c r="F2027" s="21">
        <f t="shared" si="1478"/>
        <v>0</v>
      </c>
      <c r="G2027" s="21">
        <f t="shared" si="1478"/>
        <v>0</v>
      </c>
      <c r="H2027" s="21">
        <f t="shared" si="1478"/>
        <v>0</v>
      </c>
      <c r="I2027" s="21">
        <f t="shared" si="1478"/>
        <v>0</v>
      </c>
      <c r="J2027" s="21">
        <f t="shared" si="1478"/>
        <v>0</v>
      </c>
      <c r="K2027" s="21">
        <f t="shared" si="1478"/>
        <v>0</v>
      </c>
      <c r="L2027" s="21">
        <f t="shared" si="1478"/>
        <v>0</v>
      </c>
      <c r="M2027" s="21">
        <f t="shared" si="1478"/>
        <v>0</v>
      </c>
      <c r="N2027" s="21">
        <f t="shared" si="1478"/>
        <v>0</v>
      </c>
      <c r="O2027" s="21">
        <f t="shared" si="1478"/>
        <v>0</v>
      </c>
      <c r="P2027" s="21">
        <f t="shared" si="1478"/>
        <v>0</v>
      </c>
      <c r="Q2027" s="21">
        <f t="shared" si="1478"/>
        <v>0</v>
      </c>
      <c r="R2027" s="21">
        <f t="shared" si="1478"/>
        <v>0</v>
      </c>
      <c r="S2027" s="21">
        <f t="shared" si="1478"/>
        <v>0</v>
      </c>
      <c r="T2027" s="21">
        <f t="shared" si="1478"/>
        <v>0</v>
      </c>
      <c r="U2027" s="21">
        <f t="shared" si="1478"/>
        <v>0</v>
      </c>
      <c r="V2027" s="21">
        <f t="shared" si="1478"/>
        <v>0</v>
      </c>
      <c r="W2027" s="21">
        <f t="shared" si="1478"/>
        <v>0</v>
      </c>
      <c r="X2027" s="21">
        <f t="shared" si="1478"/>
        <v>0</v>
      </c>
      <c r="Y2027" s="21">
        <f t="shared" si="1478"/>
        <v>0</v>
      </c>
      <c r="Z2027" s="21">
        <f t="shared" si="1478"/>
        <v>0</v>
      </c>
      <c r="AA2027" s="21">
        <f t="shared" si="1478"/>
        <v>0</v>
      </c>
      <c r="AB2027" s="22" t="e">
        <f t="shared" si="1477"/>
        <v>#DIV/0!</v>
      </c>
      <c r="AC2027" s="15"/>
    </row>
    <row r="2028" spans="1:29" s="16" customFormat="1" ht="18" hidden="1" customHeight="1" x14ac:dyDescent="0.25">
      <c r="A2028" s="23" t="s">
        <v>41</v>
      </c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>
        <f t="shared" ref="Z2028" si="1479">SUM(M2028:Y2028)</f>
        <v>0</v>
      </c>
      <c r="AA2028" s="14">
        <f t="shared" ref="AA2028" si="1480">B2028-Z2028</f>
        <v>0</v>
      </c>
      <c r="AB2028" s="19" t="e">
        <f t="shared" si="1477"/>
        <v>#DIV/0!</v>
      </c>
      <c r="AC2028" s="15"/>
    </row>
    <row r="2029" spans="1:29" s="16" customFormat="1" ht="18" hidden="1" customHeight="1" x14ac:dyDescent="0.25">
      <c r="A2029" s="20" t="s">
        <v>42</v>
      </c>
      <c r="B2029" s="21">
        <f>B2028+B2027</f>
        <v>0</v>
      </c>
      <c r="C2029" s="21">
        <f t="shared" ref="C2029:AA2029" si="1481">C2028+C2027</f>
        <v>0</v>
      </c>
      <c r="D2029" s="21">
        <f t="shared" si="1481"/>
        <v>0</v>
      </c>
      <c r="E2029" s="21">
        <f t="shared" si="1481"/>
        <v>0</v>
      </c>
      <c r="F2029" s="21">
        <f t="shared" si="1481"/>
        <v>0</v>
      </c>
      <c r="G2029" s="21">
        <f t="shared" si="1481"/>
        <v>0</v>
      </c>
      <c r="H2029" s="21">
        <f t="shared" si="1481"/>
        <v>0</v>
      </c>
      <c r="I2029" s="21">
        <f t="shared" si="1481"/>
        <v>0</v>
      </c>
      <c r="J2029" s="21">
        <f t="shared" si="1481"/>
        <v>0</v>
      </c>
      <c r="K2029" s="21">
        <f t="shared" si="1481"/>
        <v>0</v>
      </c>
      <c r="L2029" s="21">
        <f t="shared" si="1481"/>
        <v>0</v>
      </c>
      <c r="M2029" s="21">
        <f t="shared" si="1481"/>
        <v>0</v>
      </c>
      <c r="N2029" s="21">
        <f t="shared" si="1481"/>
        <v>0</v>
      </c>
      <c r="O2029" s="21">
        <f t="shared" si="1481"/>
        <v>0</v>
      </c>
      <c r="P2029" s="21">
        <f t="shared" si="1481"/>
        <v>0</v>
      </c>
      <c r="Q2029" s="21">
        <f t="shared" si="1481"/>
        <v>0</v>
      </c>
      <c r="R2029" s="21">
        <f t="shared" si="1481"/>
        <v>0</v>
      </c>
      <c r="S2029" s="21">
        <f t="shared" si="1481"/>
        <v>0</v>
      </c>
      <c r="T2029" s="21">
        <f t="shared" si="1481"/>
        <v>0</v>
      </c>
      <c r="U2029" s="21">
        <f t="shared" si="1481"/>
        <v>0</v>
      </c>
      <c r="V2029" s="21">
        <f t="shared" si="1481"/>
        <v>0</v>
      </c>
      <c r="W2029" s="21">
        <f t="shared" si="1481"/>
        <v>0</v>
      </c>
      <c r="X2029" s="21">
        <f t="shared" si="1481"/>
        <v>0</v>
      </c>
      <c r="Y2029" s="21">
        <f t="shared" si="1481"/>
        <v>0</v>
      </c>
      <c r="Z2029" s="21">
        <f t="shared" si="1481"/>
        <v>0</v>
      </c>
      <c r="AA2029" s="21">
        <f t="shared" si="1481"/>
        <v>0</v>
      </c>
      <c r="AB2029" s="22" t="e">
        <f t="shared" si="1477"/>
        <v>#DIV/0!</v>
      </c>
      <c r="AC2029" s="24"/>
    </row>
    <row r="2030" spans="1:29" s="16" customFormat="1" ht="15" hidden="1" customHeight="1" x14ac:dyDescent="0.25">
      <c r="A2030" s="13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5"/>
    </row>
    <row r="2031" spans="1:29" s="16" customFormat="1" ht="15" hidden="1" customHeight="1" x14ac:dyDescent="0.25">
      <c r="A2031" s="13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5"/>
    </row>
    <row r="2032" spans="1:29" s="16" customFormat="1" ht="15" hidden="1" customHeight="1" x14ac:dyDescent="0.25">
      <c r="A2032" s="17" t="s">
        <v>120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5"/>
    </row>
    <row r="2033" spans="1:29" s="16" customFormat="1" ht="18" hidden="1" customHeight="1" x14ac:dyDescent="0.2">
      <c r="A2033" s="18" t="s">
        <v>36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>SUM(M2033:Y2033)</f>
        <v>0</v>
      </c>
      <c r="AA2033" s="14">
        <f>B2033-Z2033</f>
        <v>0</v>
      </c>
      <c r="AB2033" s="19" t="e">
        <f>Z2033/B2033</f>
        <v>#DIV/0!</v>
      </c>
      <c r="AC2033" s="15"/>
    </row>
    <row r="2034" spans="1:29" s="16" customFormat="1" ht="18" hidden="1" customHeight="1" x14ac:dyDescent="0.2">
      <c r="A2034" s="18" t="s">
        <v>37</v>
      </c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>
        <f t="shared" ref="Z2034:Z2036" si="1482">SUM(M2034:Y2034)</f>
        <v>0</v>
      </c>
      <c r="AA2034" s="14">
        <f t="shared" ref="AA2034:AA2036" si="1483">B2034-Z2034</f>
        <v>0</v>
      </c>
      <c r="AB2034" s="19" t="e">
        <f t="shared" ref="AB2034:AB2039" si="1484">Z2034/B2034</f>
        <v>#DIV/0!</v>
      </c>
      <c r="AC2034" s="15"/>
    </row>
    <row r="2035" spans="1:29" s="16" customFormat="1" ht="18" hidden="1" customHeight="1" x14ac:dyDescent="0.2">
      <c r="A2035" s="18" t="s">
        <v>38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si="1482"/>
        <v>0</v>
      </c>
      <c r="AA2035" s="14">
        <f t="shared" si="1483"/>
        <v>0</v>
      </c>
      <c r="AB2035" s="19" t="e">
        <f t="shared" si="1484"/>
        <v>#DIV/0!</v>
      </c>
      <c r="AC2035" s="15"/>
    </row>
    <row r="2036" spans="1:29" s="16" customFormat="1" ht="18" hidden="1" customHeight="1" x14ac:dyDescent="0.2">
      <c r="A2036" s="18" t="s">
        <v>39</v>
      </c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>
        <f t="shared" si="1482"/>
        <v>0</v>
      </c>
      <c r="AA2036" s="14">
        <f t="shared" si="1483"/>
        <v>0</v>
      </c>
      <c r="AB2036" s="19" t="e">
        <f t="shared" si="1484"/>
        <v>#DIV/0!</v>
      </c>
      <c r="AC2036" s="15"/>
    </row>
    <row r="2037" spans="1:29" s="16" customFormat="1" ht="18" hidden="1" customHeight="1" x14ac:dyDescent="0.25">
      <c r="A2037" s="20" t="s">
        <v>40</v>
      </c>
      <c r="B2037" s="21">
        <f>SUM(B2033:B2036)</f>
        <v>0</v>
      </c>
      <c r="C2037" s="21">
        <f t="shared" ref="C2037:AA2037" si="1485">SUM(C2033:C2036)</f>
        <v>0</v>
      </c>
      <c r="D2037" s="21">
        <f t="shared" si="1485"/>
        <v>0</v>
      </c>
      <c r="E2037" s="21">
        <f t="shared" si="1485"/>
        <v>0</v>
      </c>
      <c r="F2037" s="21">
        <f t="shared" si="1485"/>
        <v>0</v>
      </c>
      <c r="G2037" s="21">
        <f t="shared" si="1485"/>
        <v>0</v>
      </c>
      <c r="H2037" s="21">
        <f t="shared" si="1485"/>
        <v>0</v>
      </c>
      <c r="I2037" s="21">
        <f t="shared" si="1485"/>
        <v>0</v>
      </c>
      <c r="J2037" s="21">
        <f t="shared" si="1485"/>
        <v>0</v>
      </c>
      <c r="K2037" s="21">
        <f t="shared" si="1485"/>
        <v>0</v>
      </c>
      <c r="L2037" s="21">
        <f t="shared" si="1485"/>
        <v>0</v>
      </c>
      <c r="M2037" s="21">
        <f t="shared" si="1485"/>
        <v>0</v>
      </c>
      <c r="N2037" s="21">
        <f t="shared" si="1485"/>
        <v>0</v>
      </c>
      <c r="O2037" s="21">
        <f t="shared" si="1485"/>
        <v>0</v>
      </c>
      <c r="P2037" s="21">
        <f t="shared" si="1485"/>
        <v>0</v>
      </c>
      <c r="Q2037" s="21">
        <f t="shared" si="1485"/>
        <v>0</v>
      </c>
      <c r="R2037" s="21">
        <f t="shared" si="1485"/>
        <v>0</v>
      </c>
      <c r="S2037" s="21">
        <f t="shared" si="1485"/>
        <v>0</v>
      </c>
      <c r="T2037" s="21">
        <f t="shared" si="1485"/>
        <v>0</v>
      </c>
      <c r="U2037" s="21">
        <f t="shared" si="1485"/>
        <v>0</v>
      </c>
      <c r="V2037" s="21">
        <f t="shared" si="1485"/>
        <v>0</v>
      </c>
      <c r="W2037" s="21">
        <f t="shared" si="1485"/>
        <v>0</v>
      </c>
      <c r="X2037" s="21">
        <f t="shared" si="1485"/>
        <v>0</v>
      </c>
      <c r="Y2037" s="21">
        <f t="shared" si="1485"/>
        <v>0</v>
      </c>
      <c r="Z2037" s="21">
        <f t="shared" si="1485"/>
        <v>0</v>
      </c>
      <c r="AA2037" s="21">
        <f t="shared" si="1485"/>
        <v>0</v>
      </c>
      <c r="AB2037" s="22" t="e">
        <f t="shared" si="1484"/>
        <v>#DIV/0!</v>
      </c>
      <c r="AC2037" s="15"/>
    </row>
    <row r="2038" spans="1:29" s="16" customFormat="1" ht="18" hidden="1" customHeight="1" x14ac:dyDescent="0.25">
      <c r="A2038" s="23" t="s">
        <v>41</v>
      </c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>
        <f t="shared" ref="Z2038" si="1486">SUM(M2038:Y2038)</f>
        <v>0</v>
      </c>
      <c r="AA2038" s="14">
        <f t="shared" ref="AA2038" si="1487">B2038-Z2038</f>
        <v>0</v>
      </c>
      <c r="AB2038" s="19" t="e">
        <f t="shared" si="1484"/>
        <v>#DIV/0!</v>
      </c>
      <c r="AC2038" s="15"/>
    </row>
    <row r="2039" spans="1:29" s="16" customFormat="1" ht="18" hidden="1" customHeight="1" x14ac:dyDescent="0.25">
      <c r="A2039" s="20" t="s">
        <v>42</v>
      </c>
      <c r="B2039" s="21">
        <f>B2038+B2037</f>
        <v>0</v>
      </c>
      <c r="C2039" s="21">
        <f t="shared" ref="C2039:AA2039" si="1488">C2038+C2037</f>
        <v>0</v>
      </c>
      <c r="D2039" s="21">
        <f t="shared" si="1488"/>
        <v>0</v>
      </c>
      <c r="E2039" s="21">
        <f t="shared" si="1488"/>
        <v>0</v>
      </c>
      <c r="F2039" s="21">
        <f t="shared" si="1488"/>
        <v>0</v>
      </c>
      <c r="G2039" s="21">
        <f t="shared" si="1488"/>
        <v>0</v>
      </c>
      <c r="H2039" s="21">
        <f t="shared" si="1488"/>
        <v>0</v>
      </c>
      <c r="I2039" s="21">
        <f t="shared" si="1488"/>
        <v>0</v>
      </c>
      <c r="J2039" s="21">
        <f t="shared" si="1488"/>
        <v>0</v>
      </c>
      <c r="K2039" s="21">
        <f t="shared" si="1488"/>
        <v>0</v>
      </c>
      <c r="L2039" s="21">
        <f t="shared" si="1488"/>
        <v>0</v>
      </c>
      <c r="M2039" s="21">
        <f t="shared" si="1488"/>
        <v>0</v>
      </c>
      <c r="N2039" s="21">
        <f t="shared" si="1488"/>
        <v>0</v>
      </c>
      <c r="O2039" s="21">
        <f t="shared" si="1488"/>
        <v>0</v>
      </c>
      <c r="P2039" s="21">
        <f t="shared" si="1488"/>
        <v>0</v>
      </c>
      <c r="Q2039" s="21">
        <f t="shared" si="1488"/>
        <v>0</v>
      </c>
      <c r="R2039" s="21">
        <f t="shared" si="1488"/>
        <v>0</v>
      </c>
      <c r="S2039" s="21">
        <f t="shared" si="1488"/>
        <v>0</v>
      </c>
      <c r="T2039" s="21">
        <f t="shared" si="1488"/>
        <v>0</v>
      </c>
      <c r="U2039" s="21">
        <f t="shared" si="1488"/>
        <v>0</v>
      </c>
      <c r="V2039" s="21">
        <f t="shared" si="1488"/>
        <v>0</v>
      </c>
      <c r="W2039" s="21">
        <f t="shared" si="1488"/>
        <v>0</v>
      </c>
      <c r="X2039" s="21">
        <f t="shared" si="1488"/>
        <v>0</v>
      </c>
      <c r="Y2039" s="21">
        <f t="shared" si="1488"/>
        <v>0</v>
      </c>
      <c r="Z2039" s="21">
        <f t="shared" si="1488"/>
        <v>0</v>
      </c>
      <c r="AA2039" s="21">
        <f t="shared" si="1488"/>
        <v>0</v>
      </c>
      <c r="AB2039" s="22" t="e">
        <f t="shared" si="1484"/>
        <v>#DIV/0!</v>
      </c>
      <c r="AC2039" s="24"/>
    </row>
    <row r="2040" spans="1:29" s="16" customFormat="1" ht="15" hidden="1" customHeight="1" x14ac:dyDescent="0.25">
      <c r="A2040" s="13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5"/>
    </row>
    <row r="2041" spans="1:29" s="16" customFormat="1" ht="15" hidden="1" customHeight="1" x14ac:dyDescent="0.25">
      <c r="A2041" s="13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5"/>
    </row>
    <row r="2042" spans="1:29" s="16" customFormat="1" ht="15" hidden="1" customHeight="1" x14ac:dyDescent="0.25">
      <c r="A2042" s="17" t="s">
        <v>120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5"/>
    </row>
    <row r="2043" spans="1:29" s="16" customFormat="1" ht="18" hidden="1" customHeight="1" x14ac:dyDescent="0.2">
      <c r="A2043" s="18" t="s">
        <v>36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>SUM(M2043:Y2043)</f>
        <v>0</v>
      </c>
      <c r="AA2043" s="14">
        <f>B2043-Z2043</f>
        <v>0</v>
      </c>
      <c r="AB2043" s="19" t="e">
        <f>Z2043/B2043</f>
        <v>#DIV/0!</v>
      </c>
      <c r="AC2043" s="15"/>
    </row>
    <row r="2044" spans="1:29" s="16" customFormat="1" ht="18" hidden="1" customHeight="1" x14ac:dyDescent="0.2">
      <c r="A2044" s="18" t="s">
        <v>37</v>
      </c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>
        <f t="shared" ref="Z2044:Z2046" si="1489">SUM(M2044:Y2044)</f>
        <v>0</v>
      </c>
      <c r="AA2044" s="14">
        <f t="shared" ref="AA2044:AA2046" si="1490">B2044-Z2044</f>
        <v>0</v>
      </c>
      <c r="AB2044" s="19" t="e">
        <f t="shared" ref="AB2044:AB2049" si="1491">Z2044/B2044</f>
        <v>#DIV/0!</v>
      </c>
      <c r="AC2044" s="15"/>
    </row>
    <row r="2045" spans="1:29" s="16" customFormat="1" ht="18" hidden="1" customHeight="1" x14ac:dyDescent="0.2">
      <c r="A2045" s="18" t="s">
        <v>38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si="1489"/>
        <v>0</v>
      </c>
      <c r="AA2045" s="14">
        <f t="shared" si="1490"/>
        <v>0</v>
      </c>
      <c r="AB2045" s="19" t="e">
        <f t="shared" si="1491"/>
        <v>#DIV/0!</v>
      </c>
      <c r="AC2045" s="15"/>
    </row>
    <row r="2046" spans="1:29" s="16" customFormat="1" ht="18" hidden="1" customHeight="1" x14ac:dyDescent="0.2">
      <c r="A2046" s="18" t="s">
        <v>39</v>
      </c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>
        <f t="shared" si="1489"/>
        <v>0</v>
      </c>
      <c r="AA2046" s="14">
        <f t="shared" si="1490"/>
        <v>0</v>
      </c>
      <c r="AB2046" s="19" t="e">
        <f t="shared" si="1491"/>
        <v>#DIV/0!</v>
      </c>
      <c r="AC2046" s="15"/>
    </row>
    <row r="2047" spans="1:29" s="16" customFormat="1" ht="18" hidden="1" customHeight="1" x14ac:dyDescent="0.25">
      <c r="A2047" s="20" t="s">
        <v>40</v>
      </c>
      <c r="B2047" s="21">
        <f>SUM(B2043:B2046)</f>
        <v>0</v>
      </c>
      <c r="C2047" s="21">
        <f t="shared" ref="C2047:AA2047" si="1492">SUM(C2043:C2046)</f>
        <v>0</v>
      </c>
      <c r="D2047" s="21">
        <f t="shared" si="1492"/>
        <v>0</v>
      </c>
      <c r="E2047" s="21">
        <f t="shared" si="1492"/>
        <v>0</v>
      </c>
      <c r="F2047" s="21">
        <f t="shared" si="1492"/>
        <v>0</v>
      </c>
      <c r="G2047" s="21">
        <f t="shared" si="1492"/>
        <v>0</v>
      </c>
      <c r="H2047" s="21">
        <f t="shared" si="1492"/>
        <v>0</v>
      </c>
      <c r="I2047" s="21">
        <f t="shared" si="1492"/>
        <v>0</v>
      </c>
      <c r="J2047" s="21">
        <f t="shared" si="1492"/>
        <v>0</v>
      </c>
      <c r="K2047" s="21">
        <f t="shared" si="1492"/>
        <v>0</v>
      </c>
      <c r="L2047" s="21">
        <f t="shared" si="1492"/>
        <v>0</v>
      </c>
      <c r="M2047" s="21">
        <f t="shared" si="1492"/>
        <v>0</v>
      </c>
      <c r="N2047" s="21">
        <f t="shared" si="1492"/>
        <v>0</v>
      </c>
      <c r="O2047" s="21">
        <f t="shared" si="1492"/>
        <v>0</v>
      </c>
      <c r="P2047" s="21">
        <f t="shared" si="1492"/>
        <v>0</v>
      </c>
      <c r="Q2047" s="21">
        <f t="shared" si="1492"/>
        <v>0</v>
      </c>
      <c r="R2047" s="21">
        <f t="shared" si="1492"/>
        <v>0</v>
      </c>
      <c r="S2047" s="21">
        <f t="shared" si="1492"/>
        <v>0</v>
      </c>
      <c r="T2047" s="21">
        <f t="shared" si="1492"/>
        <v>0</v>
      </c>
      <c r="U2047" s="21">
        <f t="shared" si="1492"/>
        <v>0</v>
      </c>
      <c r="V2047" s="21">
        <f t="shared" si="1492"/>
        <v>0</v>
      </c>
      <c r="W2047" s="21">
        <f t="shared" si="1492"/>
        <v>0</v>
      </c>
      <c r="X2047" s="21">
        <f t="shared" si="1492"/>
        <v>0</v>
      </c>
      <c r="Y2047" s="21">
        <f t="shared" si="1492"/>
        <v>0</v>
      </c>
      <c r="Z2047" s="21">
        <f t="shared" si="1492"/>
        <v>0</v>
      </c>
      <c r="AA2047" s="21">
        <f t="shared" si="1492"/>
        <v>0</v>
      </c>
      <c r="AB2047" s="22" t="e">
        <f t="shared" si="1491"/>
        <v>#DIV/0!</v>
      </c>
      <c r="AC2047" s="15"/>
    </row>
    <row r="2048" spans="1:29" s="16" customFormat="1" ht="18" hidden="1" customHeight="1" x14ac:dyDescent="0.25">
      <c r="A2048" s="23" t="s">
        <v>41</v>
      </c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>
        <f t="shared" ref="Z2048" si="1493">SUM(M2048:Y2048)</f>
        <v>0</v>
      </c>
      <c r="AA2048" s="14">
        <f t="shared" ref="AA2048" si="1494">B2048-Z2048</f>
        <v>0</v>
      </c>
      <c r="AB2048" s="19" t="e">
        <f t="shared" si="1491"/>
        <v>#DIV/0!</v>
      </c>
      <c r="AC2048" s="15"/>
    </row>
    <row r="2049" spans="1:29" s="16" customFormat="1" ht="18" hidden="1" customHeight="1" x14ac:dyDescent="0.25">
      <c r="A2049" s="20" t="s">
        <v>42</v>
      </c>
      <c r="B2049" s="21">
        <f>B2048+B2047</f>
        <v>0</v>
      </c>
      <c r="C2049" s="21">
        <f t="shared" ref="C2049:AA2049" si="1495">C2048+C2047</f>
        <v>0</v>
      </c>
      <c r="D2049" s="21">
        <f t="shared" si="1495"/>
        <v>0</v>
      </c>
      <c r="E2049" s="21">
        <f t="shared" si="1495"/>
        <v>0</v>
      </c>
      <c r="F2049" s="21">
        <f t="shared" si="1495"/>
        <v>0</v>
      </c>
      <c r="G2049" s="21">
        <f t="shared" si="1495"/>
        <v>0</v>
      </c>
      <c r="H2049" s="21">
        <f t="shared" si="1495"/>
        <v>0</v>
      </c>
      <c r="I2049" s="21">
        <f t="shared" si="1495"/>
        <v>0</v>
      </c>
      <c r="J2049" s="21">
        <f t="shared" si="1495"/>
        <v>0</v>
      </c>
      <c r="K2049" s="21">
        <f t="shared" si="1495"/>
        <v>0</v>
      </c>
      <c r="L2049" s="21">
        <f t="shared" si="1495"/>
        <v>0</v>
      </c>
      <c r="M2049" s="21">
        <f t="shared" si="1495"/>
        <v>0</v>
      </c>
      <c r="N2049" s="21">
        <f t="shared" si="1495"/>
        <v>0</v>
      </c>
      <c r="O2049" s="21">
        <f t="shared" si="1495"/>
        <v>0</v>
      </c>
      <c r="P2049" s="21">
        <f t="shared" si="1495"/>
        <v>0</v>
      </c>
      <c r="Q2049" s="21">
        <f t="shared" si="1495"/>
        <v>0</v>
      </c>
      <c r="R2049" s="21">
        <f t="shared" si="1495"/>
        <v>0</v>
      </c>
      <c r="S2049" s="21">
        <f t="shared" si="1495"/>
        <v>0</v>
      </c>
      <c r="T2049" s="21">
        <f t="shared" si="1495"/>
        <v>0</v>
      </c>
      <c r="U2049" s="21">
        <f t="shared" si="1495"/>
        <v>0</v>
      </c>
      <c r="V2049" s="21">
        <f t="shared" si="1495"/>
        <v>0</v>
      </c>
      <c r="W2049" s="21">
        <f t="shared" si="1495"/>
        <v>0</v>
      </c>
      <c r="X2049" s="21">
        <f t="shared" si="1495"/>
        <v>0</v>
      </c>
      <c r="Y2049" s="21">
        <f t="shared" si="1495"/>
        <v>0</v>
      </c>
      <c r="Z2049" s="21">
        <f t="shared" si="1495"/>
        <v>0</v>
      </c>
      <c r="AA2049" s="21">
        <f t="shared" si="1495"/>
        <v>0</v>
      </c>
      <c r="AB2049" s="22" t="e">
        <f t="shared" si="1491"/>
        <v>#DIV/0!</v>
      </c>
      <c r="AC2049" s="24"/>
    </row>
    <row r="2050" spans="1:29" s="16" customFormat="1" ht="15" hidden="1" customHeight="1" x14ac:dyDescent="0.25">
      <c r="A2050" s="13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5"/>
    </row>
    <row r="2051" spans="1:29" s="16" customFormat="1" ht="15" hidden="1" customHeight="1" x14ac:dyDescent="0.25">
      <c r="A2051" s="13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5"/>
    </row>
    <row r="2052" spans="1:29" s="16" customFormat="1" ht="15" hidden="1" customHeight="1" x14ac:dyDescent="0.25">
      <c r="A2052" s="17" t="s">
        <v>120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5"/>
    </row>
    <row r="2053" spans="1:29" s="16" customFormat="1" ht="18" hidden="1" customHeight="1" x14ac:dyDescent="0.2">
      <c r="A2053" s="18" t="s">
        <v>36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>
        <f>SUM(M2053:Y2053)</f>
        <v>0</v>
      </c>
      <c r="AA2053" s="14">
        <f>B2053-Z2053</f>
        <v>0</v>
      </c>
      <c r="AB2053" s="19" t="e">
        <f>Z2053/B2053</f>
        <v>#DIV/0!</v>
      </c>
      <c r="AC2053" s="15"/>
    </row>
    <row r="2054" spans="1:29" s="16" customFormat="1" ht="18" hidden="1" customHeight="1" x14ac:dyDescent="0.2">
      <c r="A2054" s="18" t="s">
        <v>37</v>
      </c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>
        <f t="shared" ref="Z2054:Z2056" si="1496">SUM(M2054:Y2054)</f>
        <v>0</v>
      </c>
      <c r="AA2054" s="14">
        <f t="shared" ref="AA2054:AA2056" si="1497">B2054-Z2054</f>
        <v>0</v>
      </c>
      <c r="AB2054" s="19" t="e">
        <f t="shared" ref="AB2054:AB2059" si="1498">Z2054/B2054</f>
        <v>#DIV/0!</v>
      </c>
      <c r="AC2054" s="15"/>
    </row>
    <row r="2055" spans="1:29" s="16" customFormat="1" ht="18" hidden="1" customHeight="1" x14ac:dyDescent="0.2">
      <c r="A2055" s="18" t="s">
        <v>38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>
        <f t="shared" si="1496"/>
        <v>0</v>
      </c>
      <c r="AA2055" s="14">
        <f t="shared" si="1497"/>
        <v>0</v>
      </c>
      <c r="AB2055" s="19" t="e">
        <f t="shared" si="1498"/>
        <v>#DIV/0!</v>
      </c>
      <c r="AC2055" s="15"/>
    </row>
    <row r="2056" spans="1:29" s="16" customFormat="1" ht="18" hidden="1" customHeight="1" x14ac:dyDescent="0.2">
      <c r="A2056" s="18" t="s">
        <v>39</v>
      </c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>
        <f t="shared" si="1496"/>
        <v>0</v>
      </c>
      <c r="AA2056" s="14">
        <f t="shared" si="1497"/>
        <v>0</v>
      </c>
      <c r="AB2056" s="19" t="e">
        <f t="shared" si="1498"/>
        <v>#DIV/0!</v>
      </c>
      <c r="AC2056" s="15"/>
    </row>
    <row r="2057" spans="1:29" s="16" customFormat="1" ht="18" hidden="1" customHeight="1" x14ac:dyDescent="0.25">
      <c r="A2057" s="20" t="s">
        <v>40</v>
      </c>
      <c r="B2057" s="21">
        <f>SUM(B2053:B2056)</f>
        <v>0</v>
      </c>
      <c r="C2057" s="21">
        <f t="shared" ref="C2057:AA2057" si="1499">SUM(C2053:C2056)</f>
        <v>0</v>
      </c>
      <c r="D2057" s="21">
        <f t="shared" si="1499"/>
        <v>0</v>
      </c>
      <c r="E2057" s="21">
        <f t="shared" si="1499"/>
        <v>0</v>
      </c>
      <c r="F2057" s="21">
        <f t="shared" si="1499"/>
        <v>0</v>
      </c>
      <c r="G2057" s="21">
        <f t="shared" si="1499"/>
        <v>0</v>
      </c>
      <c r="H2057" s="21">
        <f t="shared" si="1499"/>
        <v>0</v>
      </c>
      <c r="I2057" s="21">
        <f t="shared" si="1499"/>
        <v>0</v>
      </c>
      <c r="J2057" s="21">
        <f t="shared" si="1499"/>
        <v>0</v>
      </c>
      <c r="K2057" s="21">
        <f t="shared" si="1499"/>
        <v>0</v>
      </c>
      <c r="L2057" s="21">
        <f t="shared" si="1499"/>
        <v>0</v>
      </c>
      <c r="M2057" s="21">
        <f t="shared" si="1499"/>
        <v>0</v>
      </c>
      <c r="N2057" s="21">
        <f t="shared" si="1499"/>
        <v>0</v>
      </c>
      <c r="O2057" s="21">
        <f t="shared" si="1499"/>
        <v>0</v>
      </c>
      <c r="P2057" s="21">
        <f t="shared" si="1499"/>
        <v>0</v>
      </c>
      <c r="Q2057" s="21">
        <f t="shared" si="1499"/>
        <v>0</v>
      </c>
      <c r="R2057" s="21">
        <f t="shared" si="1499"/>
        <v>0</v>
      </c>
      <c r="S2057" s="21">
        <f t="shared" si="1499"/>
        <v>0</v>
      </c>
      <c r="T2057" s="21">
        <f t="shared" si="1499"/>
        <v>0</v>
      </c>
      <c r="U2057" s="21">
        <f t="shared" si="1499"/>
        <v>0</v>
      </c>
      <c r="V2057" s="21">
        <f t="shared" si="1499"/>
        <v>0</v>
      </c>
      <c r="W2057" s="21">
        <f t="shared" si="1499"/>
        <v>0</v>
      </c>
      <c r="X2057" s="21">
        <f t="shared" si="1499"/>
        <v>0</v>
      </c>
      <c r="Y2057" s="21">
        <f t="shared" si="1499"/>
        <v>0</v>
      </c>
      <c r="Z2057" s="21">
        <f t="shared" si="1499"/>
        <v>0</v>
      </c>
      <c r="AA2057" s="21">
        <f t="shared" si="1499"/>
        <v>0</v>
      </c>
      <c r="AB2057" s="22" t="e">
        <f t="shared" si="1498"/>
        <v>#DIV/0!</v>
      </c>
      <c r="AC2057" s="15"/>
    </row>
    <row r="2058" spans="1:29" s="16" customFormat="1" ht="18" hidden="1" customHeight="1" x14ac:dyDescent="0.25">
      <c r="A2058" s="23" t="s">
        <v>41</v>
      </c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>
        <f t="shared" ref="Z2058" si="1500">SUM(M2058:Y2058)</f>
        <v>0</v>
      </c>
      <c r="AA2058" s="14">
        <f t="shared" ref="AA2058" si="1501">B2058-Z2058</f>
        <v>0</v>
      </c>
      <c r="AB2058" s="19" t="e">
        <f t="shared" si="1498"/>
        <v>#DIV/0!</v>
      </c>
      <c r="AC2058" s="15"/>
    </row>
    <row r="2059" spans="1:29" s="16" customFormat="1" ht="18" hidden="1" customHeight="1" x14ac:dyDescent="0.25">
      <c r="A2059" s="20" t="s">
        <v>42</v>
      </c>
      <c r="B2059" s="21">
        <f>B2058+B2057</f>
        <v>0</v>
      </c>
      <c r="C2059" s="21">
        <f t="shared" ref="C2059:AA2059" si="1502">C2058+C2057</f>
        <v>0</v>
      </c>
      <c r="D2059" s="21">
        <f t="shared" si="1502"/>
        <v>0</v>
      </c>
      <c r="E2059" s="21">
        <f t="shared" si="1502"/>
        <v>0</v>
      </c>
      <c r="F2059" s="21">
        <f t="shared" si="1502"/>
        <v>0</v>
      </c>
      <c r="G2059" s="21">
        <f t="shared" si="1502"/>
        <v>0</v>
      </c>
      <c r="H2059" s="21">
        <f t="shared" si="1502"/>
        <v>0</v>
      </c>
      <c r="I2059" s="21">
        <f t="shared" si="1502"/>
        <v>0</v>
      </c>
      <c r="J2059" s="21">
        <f t="shared" si="1502"/>
        <v>0</v>
      </c>
      <c r="K2059" s="21">
        <f t="shared" si="1502"/>
        <v>0</v>
      </c>
      <c r="L2059" s="21">
        <f t="shared" si="1502"/>
        <v>0</v>
      </c>
      <c r="M2059" s="21">
        <f t="shared" si="1502"/>
        <v>0</v>
      </c>
      <c r="N2059" s="21">
        <f t="shared" si="1502"/>
        <v>0</v>
      </c>
      <c r="O2059" s="21">
        <f t="shared" si="1502"/>
        <v>0</v>
      </c>
      <c r="P2059" s="21">
        <f t="shared" si="1502"/>
        <v>0</v>
      </c>
      <c r="Q2059" s="21">
        <f t="shared" si="1502"/>
        <v>0</v>
      </c>
      <c r="R2059" s="21">
        <f t="shared" si="1502"/>
        <v>0</v>
      </c>
      <c r="S2059" s="21">
        <f t="shared" si="1502"/>
        <v>0</v>
      </c>
      <c r="T2059" s="21">
        <f t="shared" si="1502"/>
        <v>0</v>
      </c>
      <c r="U2059" s="21">
        <f t="shared" si="1502"/>
        <v>0</v>
      </c>
      <c r="V2059" s="21">
        <f t="shared" si="1502"/>
        <v>0</v>
      </c>
      <c r="W2059" s="21">
        <f t="shared" si="1502"/>
        <v>0</v>
      </c>
      <c r="X2059" s="21">
        <f t="shared" si="1502"/>
        <v>0</v>
      </c>
      <c r="Y2059" s="21">
        <f t="shared" si="1502"/>
        <v>0</v>
      </c>
      <c r="Z2059" s="21">
        <f t="shared" si="1502"/>
        <v>0</v>
      </c>
      <c r="AA2059" s="21">
        <f t="shared" si="1502"/>
        <v>0</v>
      </c>
      <c r="AB2059" s="22" t="e">
        <f t="shared" si="1498"/>
        <v>#DIV/0!</v>
      </c>
      <c r="AC2059" s="24"/>
    </row>
    <row r="2060" spans="1:29" s="16" customFormat="1" ht="15" hidden="1" customHeight="1" x14ac:dyDescent="0.25">
      <c r="A2060" s="13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5"/>
    </row>
    <row r="2061" spans="1:29" s="16" customFormat="1" ht="15" hidden="1" customHeight="1" x14ac:dyDescent="0.25">
      <c r="A2061" s="13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5"/>
    </row>
    <row r="2062" spans="1:29" s="16" customFormat="1" ht="15" hidden="1" customHeight="1" x14ac:dyDescent="0.25">
      <c r="A2062" s="17" t="s">
        <v>120</v>
      </c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5"/>
    </row>
    <row r="2063" spans="1:29" s="16" customFormat="1" ht="18" hidden="1" customHeight="1" x14ac:dyDescent="0.2">
      <c r="A2063" s="18" t="s">
        <v>36</v>
      </c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>
        <f>SUM(M2063:Y2063)</f>
        <v>0</v>
      </c>
      <c r="AA2063" s="14">
        <f>B2063-Z2063</f>
        <v>0</v>
      </c>
      <c r="AB2063" s="19" t="e">
        <f>Z2063/B2063</f>
        <v>#DIV/0!</v>
      </c>
      <c r="AC2063" s="15"/>
    </row>
    <row r="2064" spans="1:29" s="16" customFormat="1" ht="18" hidden="1" customHeight="1" x14ac:dyDescent="0.2">
      <c r="A2064" s="18" t="s">
        <v>37</v>
      </c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>
        <f t="shared" ref="Z2064:Z2066" si="1503">SUM(M2064:Y2064)</f>
        <v>0</v>
      </c>
      <c r="AA2064" s="14">
        <f t="shared" ref="AA2064:AA2066" si="1504">B2064-Z2064</f>
        <v>0</v>
      </c>
      <c r="AB2064" s="19" t="e">
        <f t="shared" ref="AB2064:AB2069" si="1505">Z2064/B2064</f>
        <v>#DIV/0!</v>
      </c>
      <c r="AC2064" s="15"/>
    </row>
    <row r="2065" spans="1:29" s="16" customFormat="1" ht="18" hidden="1" customHeight="1" x14ac:dyDescent="0.2">
      <c r="A2065" s="18" t="s">
        <v>38</v>
      </c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>
        <f t="shared" si="1503"/>
        <v>0</v>
      </c>
      <c r="AA2065" s="14">
        <f t="shared" si="1504"/>
        <v>0</v>
      </c>
      <c r="AB2065" s="19" t="e">
        <f t="shared" si="1505"/>
        <v>#DIV/0!</v>
      </c>
      <c r="AC2065" s="15"/>
    </row>
    <row r="2066" spans="1:29" s="16" customFormat="1" ht="18" hidden="1" customHeight="1" x14ac:dyDescent="0.2">
      <c r="A2066" s="18" t="s">
        <v>39</v>
      </c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>
        <f t="shared" si="1503"/>
        <v>0</v>
      </c>
      <c r="AA2066" s="14">
        <f t="shared" si="1504"/>
        <v>0</v>
      </c>
      <c r="AB2066" s="19" t="e">
        <f t="shared" si="1505"/>
        <v>#DIV/0!</v>
      </c>
      <c r="AC2066" s="15"/>
    </row>
    <row r="2067" spans="1:29" s="16" customFormat="1" ht="18" hidden="1" customHeight="1" x14ac:dyDescent="0.25">
      <c r="A2067" s="20" t="s">
        <v>40</v>
      </c>
      <c r="B2067" s="21">
        <f>SUM(B2063:B2066)</f>
        <v>0</v>
      </c>
      <c r="C2067" s="21">
        <f t="shared" ref="C2067:AA2067" si="1506">SUM(C2063:C2066)</f>
        <v>0</v>
      </c>
      <c r="D2067" s="21">
        <f t="shared" si="1506"/>
        <v>0</v>
      </c>
      <c r="E2067" s="21">
        <f t="shared" si="1506"/>
        <v>0</v>
      </c>
      <c r="F2067" s="21">
        <f t="shared" si="1506"/>
        <v>0</v>
      </c>
      <c r="G2067" s="21">
        <f t="shared" si="1506"/>
        <v>0</v>
      </c>
      <c r="H2067" s="21">
        <f t="shared" si="1506"/>
        <v>0</v>
      </c>
      <c r="I2067" s="21">
        <f t="shared" si="1506"/>
        <v>0</v>
      </c>
      <c r="J2067" s="21">
        <f t="shared" si="1506"/>
        <v>0</v>
      </c>
      <c r="K2067" s="21">
        <f t="shared" si="1506"/>
        <v>0</v>
      </c>
      <c r="L2067" s="21">
        <f t="shared" si="1506"/>
        <v>0</v>
      </c>
      <c r="M2067" s="21">
        <f t="shared" si="1506"/>
        <v>0</v>
      </c>
      <c r="N2067" s="21">
        <f t="shared" si="1506"/>
        <v>0</v>
      </c>
      <c r="O2067" s="21">
        <f t="shared" si="1506"/>
        <v>0</v>
      </c>
      <c r="P2067" s="21">
        <f t="shared" si="1506"/>
        <v>0</v>
      </c>
      <c r="Q2067" s="21">
        <f t="shared" si="1506"/>
        <v>0</v>
      </c>
      <c r="R2067" s="21">
        <f t="shared" si="1506"/>
        <v>0</v>
      </c>
      <c r="S2067" s="21">
        <f t="shared" si="1506"/>
        <v>0</v>
      </c>
      <c r="T2067" s="21">
        <f t="shared" si="1506"/>
        <v>0</v>
      </c>
      <c r="U2067" s="21">
        <f t="shared" si="1506"/>
        <v>0</v>
      </c>
      <c r="V2067" s="21">
        <f t="shared" si="1506"/>
        <v>0</v>
      </c>
      <c r="W2067" s="21">
        <f t="shared" si="1506"/>
        <v>0</v>
      </c>
      <c r="X2067" s="21">
        <f t="shared" si="1506"/>
        <v>0</v>
      </c>
      <c r="Y2067" s="21">
        <f t="shared" si="1506"/>
        <v>0</v>
      </c>
      <c r="Z2067" s="21">
        <f t="shared" si="1506"/>
        <v>0</v>
      </c>
      <c r="AA2067" s="21">
        <f t="shared" si="1506"/>
        <v>0</v>
      </c>
      <c r="AB2067" s="22" t="e">
        <f t="shared" si="1505"/>
        <v>#DIV/0!</v>
      </c>
      <c r="AC2067" s="15"/>
    </row>
    <row r="2068" spans="1:29" s="16" customFormat="1" ht="18" hidden="1" customHeight="1" x14ac:dyDescent="0.25">
      <c r="A2068" s="23" t="s">
        <v>41</v>
      </c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>
        <f t="shared" ref="Z2068" si="1507">SUM(M2068:Y2068)</f>
        <v>0</v>
      </c>
      <c r="AA2068" s="14">
        <f t="shared" ref="AA2068" si="1508">B2068-Z2068</f>
        <v>0</v>
      </c>
      <c r="AB2068" s="19" t="e">
        <f t="shared" si="1505"/>
        <v>#DIV/0!</v>
      </c>
      <c r="AC2068" s="15"/>
    </row>
    <row r="2069" spans="1:29" s="16" customFormat="1" ht="18" hidden="1" customHeight="1" x14ac:dyDescent="0.25">
      <c r="A2069" s="20" t="s">
        <v>42</v>
      </c>
      <c r="B2069" s="21">
        <f>B2068+B2067</f>
        <v>0</v>
      </c>
      <c r="C2069" s="21">
        <f t="shared" ref="C2069:AA2069" si="1509">C2068+C2067</f>
        <v>0</v>
      </c>
      <c r="D2069" s="21">
        <f t="shared" si="1509"/>
        <v>0</v>
      </c>
      <c r="E2069" s="21">
        <f t="shared" si="1509"/>
        <v>0</v>
      </c>
      <c r="F2069" s="21">
        <f t="shared" si="1509"/>
        <v>0</v>
      </c>
      <c r="G2069" s="21">
        <f t="shared" si="1509"/>
        <v>0</v>
      </c>
      <c r="H2069" s="21">
        <f t="shared" si="1509"/>
        <v>0</v>
      </c>
      <c r="I2069" s="21">
        <f t="shared" si="1509"/>
        <v>0</v>
      </c>
      <c r="J2069" s="21">
        <f t="shared" si="1509"/>
        <v>0</v>
      </c>
      <c r="K2069" s="21">
        <f t="shared" si="1509"/>
        <v>0</v>
      </c>
      <c r="L2069" s="21">
        <f t="shared" si="1509"/>
        <v>0</v>
      </c>
      <c r="M2069" s="21">
        <f t="shared" si="1509"/>
        <v>0</v>
      </c>
      <c r="N2069" s="21">
        <f t="shared" si="1509"/>
        <v>0</v>
      </c>
      <c r="O2069" s="21">
        <f t="shared" si="1509"/>
        <v>0</v>
      </c>
      <c r="P2069" s="21">
        <f t="shared" si="1509"/>
        <v>0</v>
      </c>
      <c r="Q2069" s="21">
        <f t="shared" si="1509"/>
        <v>0</v>
      </c>
      <c r="R2069" s="21">
        <f t="shared" si="1509"/>
        <v>0</v>
      </c>
      <c r="S2069" s="21">
        <f t="shared" si="1509"/>
        <v>0</v>
      </c>
      <c r="T2069" s="21">
        <f t="shared" si="1509"/>
        <v>0</v>
      </c>
      <c r="U2069" s="21">
        <f t="shared" si="1509"/>
        <v>0</v>
      </c>
      <c r="V2069" s="21">
        <f t="shared" si="1509"/>
        <v>0</v>
      </c>
      <c r="W2069" s="21">
        <f t="shared" si="1509"/>
        <v>0</v>
      </c>
      <c r="X2069" s="21">
        <f t="shared" si="1509"/>
        <v>0</v>
      </c>
      <c r="Y2069" s="21">
        <f t="shared" si="1509"/>
        <v>0</v>
      </c>
      <c r="Z2069" s="21">
        <f t="shared" si="1509"/>
        <v>0</v>
      </c>
      <c r="AA2069" s="21">
        <f t="shared" si="1509"/>
        <v>0</v>
      </c>
      <c r="AB2069" s="22" t="e">
        <f t="shared" si="1505"/>
        <v>#DIV/0!</v>
      </c>
      <c r="AC2069" s="24"/>
    </row>
    <row r="2070" spans="1:29" s="16" customFormat="1" ht="15" hidden="1" customHeight="1" x14ac:dyDescent="0.25">
      <c r="A2070" s="13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5"/>
    </row>
    <row r="2071" spans="1:29" s="16" customFormat="1" ht="15" hidden="1" customHeight="1" x14ac:dyDescent="0.25">
      <c r="A2071" s="13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5"/>
    </row>
    <row r="2072" spans="1:29" s="16" customFormat="1" ht="15" hidden="1" customHeight="1" x14ac:dyDescent="0.25">
      <c r="A2072" s="17" t="s">
        <v>120</v>
      </c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5"/>
    </row>
    <row r="2073" spans="1:29" s="16" customFormat="1" ht="18" hidden="1" customHeight="1" x14ac:dyDescent="0.2">
      <c r="A2073" s="18" t="s">
        <v>36</v>
      </c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>
        <f>SUM(M2073:Y2073)</f>
        <v>0</v>
      </c>
      <c r="AA2073" s="14">
        <f>B2073-Z2073</f>
        <v>0</v>
      </c>
      <c r="AB2073" s="19" t="e">
        <f>Z2073/B2073</f>
        <v>#DIV/0!</v>
      </c>
      <c r="AC2073" s="15"/>
    </row>
    <row r="2074" spans="1:29" s="16" customFormat="1" ht="18" hidden="1" customHeight="1" x14ac:dyDescent="0.2">
      <c r="A2074" s="18" t="s">
        <v>37</v>
      </c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>
        <f t="shared" ref="Z2074:Z2076" si="1510">SUM(M2074:Y2074)</f>
        <v>0</v>
      </c>
      <c r="AA2074" s="14">
        <f t="shared" ref="AA2074:AA2076" si="1511">B2074-Z2074</f>
        <v>0</v>
      </c>
      <c r="AB2074" s="19" t="e">
        <f t="shared" ref="AB2074:AB2079" si="1512">Z2074/B2074</f>
        <v>#DIV/0!</v>
      </c>
      <c r="AC2074" s="15"/>
    </row>
    <row r="2075" spans="1:29" s="16" customFormat="1" ht="18" hidden="1" customHeight="1" x14ac:dyDescent="0.2">
      <c r="A2075" s="18" t="s">
        <v>38</v>
      </c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>
        <f t="shared" si="1510"/>
        <v>0</v>
      </c>
      <c r="AA2075" s="14">
        <f t="shared" si="1511"/>
        <v>0</v>
      </c>
      <c r="AB2075" s="19" t="e">
        <f t="shared" si="1512"/>
        <v>#DIV/0!</v>
      </c>
      <c r="AC2075" s="15"/>
    </row>
    <row r="2076" spans="1:29" s="16" customFormat="1" ht="18" hidden="1" customHeight="1" x14ac:dyDescent="0.2">
      <c r="A2076" s="18" t="s">
        <v>39</v>
      </c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>
        <f t="shared" si="1510"/>
        <v>0</v>
      </c>
      <c r="AA2076" s="14">
        <f t="shared" si="1511"/>
        <v>0</v>
      </c>
      <c r="AB2076" s="19" t="e">
        <f t="shared" si="1512"/>
        <v>#DIV/0!</v>
      </c>
      <c r="AC2076" s="15"/>
    </row>
    <row r="2077" spans="1:29" s="16" customFormat="1" ht="18" hidden="1" customHeight="1" x14ac:dyDescent="0.25">
      <c r="A2077" s="20" t="s">
        <v>40</v>
      </c>
      <c r="B2077" s="21">
        <f>SUM(B2073:B2076)</f>
        <v>0</v>
      </c>
      <c r="C2077" s="21">
        <f t="shared" ref="C2077:AA2077" si="1513">SUM(C2073:C2076)</f>
        <v>0</v>
      </c>
      <c r="D2077" s="21">
        <f t="shared" si="1513"/>
        <v>0</v>
      </c>
      <c r="E2077" s="21">
        <f t="shared" si="1513"/>
        <v>0</v>
      </c>
      <c r="F2077" s="21">
        <f t="shared" si="1513"/>
        <v>0</v>
      </c>
      <c r="G2077" s="21">
        <f t="shared" si="1513"/>
        <v>0</v>
      </c>
      <c r="H2077" s="21">
        <f t="shared" si="1513"/>
        <v>0</v>
      </c>
      <c r="I2077" s="21">
        <f t="shared" si="1513"/>
        <v>0</v>
      </c>
      <c r="J2077" s="21">
        <f t="shared" si="1513"/>
        <v>0</v>
      </c>
      <c r="K2077" s="21">
        <f t="shared" si="1513"/>
        <v>0</v>
      </c>
      <c r="L2077" s="21">
        <f t="shared" si="1513"/>
        <v>0</v>
      </c>
      <c r="M2077" s="21">
        <f t="shared" si="1513"/>
        <v>0</v>
      </c>
      <c r="N2077" s="21">
        <f t="shared" si="1513"/>
        <v>0</v>
      </c>
      <c r="O2077" s="21">
        <f t="shared" si="1513"/>
        <v>0</v>
      </c>
      <c r="P2077" s="21">
        <f t="shared" si="1513"/>
        <v>0</v>
      </c>
      <c r="Q2077" s="21">
        <f t="shared" si="1513"/>
        <v>0</v>
      </c>
      <c r="R2077" s="21">
        <f t="shared" si="1513"/>
        <v>0</v>
      </c>
      <c r="S2077" s="21">
        <f t="shared" si="1513"/>
        <v>0</v>
      </c>
      <c r="T2077" s="21">
        <f t="shared" si="1513"/>
        <v>0</v>
      </c>
      <c r="U2077" s="21">
        <f t="shared" si="1513"/>
        <v>0</v>
      </c>
      <c r="V2077" s="21">
        <f t="shared" si="1513"/>
        <v>0</v>
      </c>
      <c r="W2077" s="21">
        <f t="shared" si="1513"/>
        <v>0</v>
      </c>
      <c r="X2077" s="21">
        <f t="shared" si="1513"/>
        <v>0</v>
      </c>
      <c r="Y2077" s="21">
        <f t="shared" si="1513"/>
        <v>0</v>
      </c>
      <c r="Z2077" s="21">
        <f t="shared" si="1513"/>
        <v>0</v>
      </c>
      <c r="AA2077" s="21">
        <f t="shared" si="1513"/>
        <v>0</v>
      </c>
      <c r="AB2077" s="22" t="e">
        <f t="shared" si="1512"/>
        <v>#DIV/0!</v>
      </c>
      <c r="AC2077" s="15"/>
    </row>
    <row r="2078" spans="1:29" s="16" customFormat="1" ht="18" hidden="1" customHeight="1" x14ac:dyDescent="0.25">
      <c r="A2078" s="23" t="s">
        <v>41</v>
      </c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>
        <f t="shared" ref="Z2078" si="1514">SUM(M2078:Y2078)</f>
        <v>0</v>
      </c>
      <c r="AA2078" s="14">
        <f t="shared" ref="AA2078" si="1515">B2078-Z2078</f>
        <v>0</v>
      </c>
      <c r="AB2078" s="19" t="e">
        <f t="shared" si="1512"/>
        <v>#DIV/0!</v>
      </c>
      <c r="AC2078" s="15"/>
    </row>
    <row r="2079" spans="1:29" s="16" customFormat="1" ht="18" hidden="1" customHeight="1" x14ac:dyDescent="0.25">
      <c r="A2079" s="20" t="s">
        <v>42</v>
      </c>
      <c r="B2079" s="21">
        <f>B2078+B2077</f>
        <v>0</v>
      </c>
      <c r="C2079" s="21">
        <f t="shared" ref="C2079:AA2079" si="1516">C2078+C2077</f>
        <v>0</v>
      </c>
      <c r="D2079" s="21">
        <f t="shared" si="1516"/>
        <v>0</v>
      </c>
      <c r="E2079" s="21">
        <f t="shared" si="1516"/>
        <v>0</v>
      </c>
      <c r="F2079" s="21">
        <f t="shared" si="1516"/>
        <v>0</v>
      </c>
      <c r="G2079" s="21">
        <f t="shared" si="1516"/>
        <v>0</v>
      </c>
      <c r="H2079" s="21">
        <f t="shared" si="1516"/>
        <v>0</v>
      </c>
      <c r="I2079" s="21">
        <f t="shared" si="1516"/>
        <v>0</v>
      </c>
      <c r="J2079" s="21">
        <f t="shared" si="1516"/>
        <v>0</v>
      </c>
      <c r="K2079" s="21">
        <f t="shared" si="1516"/>
        <v>0</v>
      </c>
      <c r="L2079" s="21">
        <f t="shared" si="1516"/>
        <v>0</v>
      </c>
      <c r="M2079" s="21">
        <f t="shared" si="1516"/>
        <v>0</v>
      </c>
      <c r="N2079" s="21">
        <f t="shared" si="1516"/>
        <v>0</v>
      </c>
      <c r="O2079" s="21">
        <f t="shared" si="1516"/>
        <v>0</v>
      </c>
      <c r="P2079" s="21">
        <f t="shared" si="1516"/>
        <v>0</v>
      </c>
      <c r="Q2079" s="21">
        <f t="shared" si="1516"/>
        <v>0</v>
      </c>
      <c r="R2079" s="21">
        <f t="shared" si="1516"/>
        <v>0</v>
      </c>
      <c r="S2079" s="21">
        <f t="shared" si="1516"/>
        <v>0</v>
      </c>
      <c r="T2079" s="21">
        <f t="shared" si="1516"/>
        <v>0</v>
      </c>
      <c r="U2079" s="21">
        <f t="shared" si="1516"/>
        <v>0</v>
      </c>
      <c r="V2079" s="21">
        <f t="shared" si="1516"/>
        <v>0</v>
      </c>
      <c r="W2079" s="21">
        <f t="shared" si="1516"/>
        <v>0</v>
      </c>
      <c r="X2079" s="21">
        <f t="shared" si="1516"/>
        <v>0</v>
      </c>
      <c r="Y2079" s="21">
        <f t="shared" si="1516"/>
        <v>0</v>
      </c>
      <c r="Z2079" s="21">
        <f t="shared" si="1516"/>
        <v>0</v>
      </c>
      <c r="AA2079" s="21">
        <f t="shared" si="1516"/>
        <v>0</v>
      </c>
      <c r="AB2079" s="22" t="e">
        <f t="shared" si="1512"/>
        <v>#DIV/0!</v>
      </c>
      <c r="AC2079" s="24"/>
    </row>
    <row r="2080" spans="1:29" s="16" customFormat="1" ht="15" hidden="1" customHeight="1" x14ac:dyDescent="0.25">
      <c r="A2080" s="13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</row>
    <row r="2081" spans="1:29" s="16" customFormat="1" ht="15" hidden="1" customHeight="1" x14ac:dyDescent="0.25">
      <c r="A2081" s="13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</row>
    <row r="2082" spans="1:29" s="16" customFormat="1" ht="15" hidden="1" customHeight="1" x14ac:dyDescent="0.25">
      <c r="A2082" s="17" t="s">
        <v>120</v>
      </c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5"/>
    </row>
    <row r="2083" spans="1:29" s="16" customFormat="1" ht="18" hidden="1" customHeight="1" x14ac:dyDescent="0.2">
      <c r="A2083" s="18" t="s">
        <v>36</v>
      </c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>
        <f>SUM(M2083:Y2083)</f>
        <v>0</v>
      </c>
      <c r="AA2083" s="14">
        <f>B2083-Z2083</f>
        <v>0</v>
      </c>
      <c r="AB2083" s="19" t="e">
        <f>Z2083/B2083</f>
        <v>#DIV/0!</v>
      </c>
      <c r="AC2083" s="15"/>
    </row>
    <row r="2084" spans="1:29" s="16" customFormat="1" ht="18" hidden="1" customHeight="1" x14ac:dyDescent="0.2">
      <c r="A2084" s="18" t="s">
        <v>37</v>
      </c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>
        <f t="shared" ref="Z2084:Z2086" si="1517">SUM(M2084:Y2084)</f>
        <v>0</v>
      </c>
      <c r="AA2084" s="14">
        <f t="shared" ref="AA2084:AA2086" si="1518">B2084-Z2084</f>
        <v>0</v>
      </c>
      <c r="AB2084" s="19" t="e">
        <f t="shared" ref="AB2084:AB2089" si="1519">Z2084/B2084</f>
        <v>#DIV/0!</v>
      </c>
      <c r="AC2084" s="15"/>
    </row>
    <row r="2085" spans="1:29" s="16" customFormat="1" ht="18" hidden="1" customHeight="1" x14ac:dyDescent="0.2">
      <c r="A2085" s="18" t="s">
        <v>38</v>
      </c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>
        <f t="shared" si="1517"/>
        <v>0</v>
      </c>
      <c r="AA2085" s="14">
        <f t="shared" si="1518"/>
        <v>0</v>
      </c>
      <c r="AB2085" s="19" t="e">
        <f t="shared" si="1519"/>
        <v>#DIV/0!</v>
      </c>
      <c r="AC2085" s="15"/>
    </row>
    <row r="2086" spans="1:29" s="16" customFormat="1" ht="18" hidden="1" customHeight="1" x14ac:dyDescent="0.2">
      <c r="A2086" s="18" t="s">
        <v>39</v>
      </c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>
        <f t="shared" si="1517"/>
        <v>0</v>
      </c>
      <c r="AA2086" s="14">
        <f t="shared" si="1518"/>
        <v>0</v>
      </c>
      <c r="AB2086" s="19" t="e">
        <f t="shared" si="1519"/>
        <v>#DIV/0!</v>
      </c>
      <c r="AC2086" s="15"/>
    </row>
    <row r="2087" spans="1:29" s="16" customFormat="1" ht="18" hidden="1" customHeight="1" x14ac:dyDescent="0.25">
      <c r="A2087" s="20" t="s">
        <v>40</v>
      </c>
      <c r="B2087" s="21">
        <f>SUM(B2083:B2086)</f>
        <v>0</v>
      </c>
      <c r="C2087" s="21">
        <f t="shared" ref="C2087:AA2087" si="1520">SUM(C2083:C2086)</f>
        <v>0</v>
      </c>
      <c r="D2087" s="21">
        <f t="shared" si="1520"/>
        <v>0</v>
      </c>
      <c r="E2087" s="21">
        <f t="shared" si="1520"/>
        <v>0</v>
      </c>
      <c r="F2087" s="21">
        <f t="shared" si="1520"/>
        <v>0</v>
      </c>
      <c r="G2087" s="21">
        <f t="shared" si="1520"/>
        <v>0</v>
      </c>
      <c r="H2087" s="21">
        <f t="shared" si="1520"/>
        <v>0</v>
      </c>
      <c r="I2087" s="21">
        <f t="shared" si="1520"/>
        <v>0</v>
      </c>
      <c r="J2087" s="21">
        <f t="shared" si="1520"/>
        <v>0</v>
      </c>
      <c r="K2087" s="21">
        <f t="shared" si="1520"/>
        <v>0</v>
      </c>
      <c r="L2087" s="21">
        <f t="shared" si="1520"/>
        <v>0</v>
      </c>
      <c r="M2087" s="21">
        <f t="shared" si="1520"/>
        <v>0</v>
      </c>
      <c r="N2087" s="21">
        <f t="shared" si="1520"/>
        <v>0</v>
      </c>
      <c r="O2087" s="21">
        <f t="shared" si="1520"/>
        <v>0</v>
      </c>
      <c r="P2087" s="21">
        <f t="shared" si="1520"/>
        <v>0</v>
      </c>
      <c r="Q2087" s="21">
        <f t="shared" si="1520"/>
        <v>0</v>
      </c>
      <c r="R2087" s="21">
        <f t="shared" si="1520"/>
        <v>0</v>
      </c>
      <c r="S2087" s="21">
        <f t="shared" si="1520"/>
        <v>0</v>
      </c>
      <c r="T2087" s="21">
        <f t="shared" si="1520"/>
        <v>0</v>
      </c>
      <c r="U2087" s="21">
        <f t="shared" si="1520"/>
        <v>0</v>
      </c>
      <c r="V2087" s="21">
        <f t="shared" si="1520"/>
        <v>0</v>
      </c>
      <c r="W2087" s="21">
        <f t="shared" si="1520"/>
        <v>0</v>
      </c>
      <c r="X2087" s="21">
        <f t="shared" si="1520"/>
        <v>0</v>
      </c>
      <c r="Y2087" s="21">
        <f t="shared" si="1520"/>
        <v>0</v>
      </c>
      <c r="Z2087" s="21">
        <f t="shared" si="1520"/>
        <v>0</v>
      </c>
      <c r="AA2087" s="21">
        <f t="shared" si="1520"/>
        <v>0</v>
      </c>
      <c r="AB2087" s="22" t="e">
        <f t="shared" si="1519"/>
        <v>#DIV/0!</v>
      </c>
      <c r="AC2087" s="15"/>
    </row>
    <row r="2088" spans="1:29" s="16" customFormat="1" ht="18" hidden="1" customHeight="1" x14ac:dyDescent="0.25">
      <c r="A2088" s="23" t="s">
        <v>41</v>
      </c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>
        <f t="shared" ref="Z2088" si="1521">SUM(M2088:Y2088)</f>
        <v>0</v>
      </c>
      <c r="AA2088" s="14">
        <f t="shared" ref="AA2088" si="1522">B2088-Z2088</f>
        <v>0</v>
      </c>
      <c r="AB2088" s="19" t="e">
        <f t="shared" si="1519"/>
        <v>#DIV/0!</v>
      </c>
      <c r="AC2088" s="15"/>
    </row>
    <row r="2089" spans="1:29" s="16" customFormat="1" ht="18" hidden="1" customHeight="1" x14ac:dyDescent="0.25">
      <c r="A2089" s="20" t="s">
        <v>42</v>
      </c>
      <c r="B2089" s="21">
        <f>B2088+B2087</f>
        <v>0</v>
      </c>
      <c r="C2089" s="21">
        <f t="shared" ref="C2089:AA2089" si="1523">C2088+C2087</f>
        <v>0</v>
      </c>
      <c r="D2089" s="21">
        <f t="shared" si="1523"/>
        <v>0</v>
      </c>
      <c r="E2089" s="21">
        <f t="shared" si="1523"/>
        <v>0</v>
      </c>
      <c r="F2089" s="21">
        <f t="shared" si="1523"/>
        <v>0</v>
      </c>
      <c r="G2089" s="21">
        <f t="shared" si="1523"/>
        <v>0</v>
      </c>
      <c r="H2089" s="21">
        <f t="shared" si="1523"/>
        <v>0</v>
      </c>
      <c r="I2089" s="21">
        <f t="shared" si="1523"/>
        <v>0</v>
      </c>
      <c r="J2089" s="21">
        <f t="shared" si="1523"/>
        <v>0</v>
      </c>
      <c r="K2089" s="21">
        <f t="shared" si="1523"/>
        <v>0</v>
      </c>
      <c r="L2089" s="21">
        <f t="shared" si="1523"/>
        <v>0</v>
      </c>
      <c r="M2089" s="21">
        <f t="shared" si="1523"/>
        <v>0</v>
      </c>
      <c r="N2089" s="21">
        <f t="shared" si="1523"/>
        <v>0</v>
      </c>
      <c r="O2089" s="21">
        <f t="shared" si="1523"/>
        <v>0</v>
      </c>
      <c r="P2089" s="21">
        <f t="shared" si="1523"/>
        <v>0</v>
      </c>
      <c r="Q2089" s="21">
        <f t="shared" si="1523"/>
        <v>0</v>
      </c>
      <c r="R2089" s="21">
        <f t="shared" si="1523"/>
        <v>0</v>
      </c>
      <c r="S2089" s="21">
        <f t="shared" si="1523"/>
        <v>0</v>
      </c>
      <c r="T2089" s="21">
        <f t="shared" si="1523"/>
        <v>0</v>
      </c>
      <c r="U2089" s="21">
        <f t="shared" si="1523"/>
        <v>0</v>
      </c>
      <c r="V2089" s="21">
        <f t="shared" si="1523"/>
        <v>0</v>
      </c>
      <c r="W2089" s="21">
        <f t="shared" si="1523"/>
        <v>0</v>
      </c>
      <c r="X2089" s="21">
        <f t="shared" si="1523"/>
        <v>0</v>
      </c>
      <c r="Y2089" s="21">
        <f t="shared" si="1523"/>
        <v>0</v>
      </c>
      <c r="Z2089" s="21">
        <f t="shared" si="1523"/>
        <v>0</v>
      </c>
      <c r="AA2089" s="21">
        <f t="shared" si="1523"/>
        <v>0</v>
      </c>
      <c r="AB2089" s="22" t="e">
        <f t="shared" si="1519"/>
        <v>#DIV/0!</v>
      </c>
      <c r="AC2089" s="24"/>
    </row>
    <row r="2090" spans="1:29" s="16" customFormat="1" ht="15" hidden="1" customHeight="1" x14ac:dyDescent="0.25">
      <c r="A2090" s="13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15" hidden="1" customHeight="1" x14ac:dyDescent="0.25">
      <c r="A2091" s="13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5" hidden="1" customHeight="1" x14ac:dyDescent="0.25">
      <c r="A2092" s="17" t="s">
        <v>120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5"/>
    </row>
    <row r="2093" spans="1:29" s="16" customFormat="1" ht="18" hidden="1" customHeight="1" x14ac:dyDescent="0.2">
      <c r="A2093" s="18" t="s">
        <v>36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>SUM(M2093:Y2093)</f>
        <v>0</v>
      </c>
      <c r="AA2093" s="14">
        <f>B2093-Z2093</f>
        <v>0</v>
      </c>
      <c r="AB2093" s="19" t="e">
        <f>Z2093/B2093</f>
        <v>#DIV/0!</v>
      </c>
      <c r="AC2093" s="15"/>
    </row>
    <row r="2094" spans="1:29" s="16" customFormat="1" ht="18" hidden="1" customHeight="1" x14ac:dyDescent="0.2">
      <c r="A2094" s="18" t="s">
        <v>37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ref="Z2094:Z2096" si="1524">SUM(M2094:Y2094)</f>
        <v>0</v>
      </c>
      <c r="AA2094" s="14">
        <f t="shared" ref="AA2094:AA2096" si="1525">B2094-Z2094</f>
        <v>0</v>
      </c>
      <c r="AB2094" s="19" t="e">
        <f t="shared" ref="AB2094:AB2099" si="1526">Z2094/B2094</f>
        <v>#DIV/0!</v>
      </c>
      <c r="AC2094" s="15"/>
    </row>
    <row r="2095" spans="1:29" s="16" customFormat="1" ht="18" hidden="1" customHeight="1" x14ac:dyDescent="0.2">
      <c r="A2095" s="18" t="s">
        <v>38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524"/>
        <v>0</v>
      </c>
      <c r="AA2095" s="14">
        <f t="shared" si="1525"/>
        <v>0</v>
      </c>
      <c r="AB2095" s="19" t="e">
        <f t="shared" si="1526"/>
        <v>#DIV/0!</v>
      </c>
      <c r="AC2095" s="15"/>
    </row>
    <row r="2096" spans="1:29" s="16" customFormat="1" ht="18" hidden="1" customHeight="1" x14ac:dyDescent="0.2">
      <c r="A2096" s="18" t="s">
        <v>39</v>
      </c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>
        <f t="shared" si="1524"/>
        <v>0</v>
      </c>
      <c r="AA2096" s="14">
        <f t="shared" si="1525"/>
        <v>0</v>
      </c>
      <c r="AB2096" s="19" t="e">
        <f t="shared" si="1526"/>
        <v>#DIV/0!</v>
      </c>
      <c r="AC2096" s="15"/>
    </row>
    <row r="2097" spans="1:29" s="16" customFormat="1" ht="18" hidden="1" customHeight="1" x14ac:dyDescent="0.25">
      <c r="A2097" s="20" t="s">
        <v>40</v>
      </c>
      <c r="B2097" s="21">
        <f>SUM(B2093:B2096)</f>
        <v>0</v>
      </c>
      <c r="C2097" s="21">
        <f t="shared" ref="C2097:AA2097" si="1527">SUM(C2093:C2096)</f>
        <v>0</v>
      </c>
      <c r="D2097" s="21">
        <f t="shared" si="1527"/>
        <v>0</v>
      </c>
      <c r="E2097" s="21">
        <f t="shared" si="1527"/>
        <v>0</v>
      </c>
      <c r="F2097" s="21">
        <f t="shared" si="1527"/>
        <v>0</v>
      </c>
      <c r="G2097" s="21">
        <f t="shared" si="1527"/>
        <v>0</v>
      </c>
      <c r="H2097" s="21">
        <f t="shared" si="1527"/>
        <v>0</v>
      </c>
      <c r="I2097" s="21">
        <f t="shared" si="1527"/>
        <v>0</v>
      </c>
      <c r="J2097" s="21">
        <f t="shared" si="1527"/>
        <v>0</v>
      </c>
      <c r="K2097" s="21">
        <f t="shared" si="1527"/>
        <v>0</v>
      </c>
      <c r="L2097" s="21">
        <f t="shared" si="1527"/>
        <v>0</v>
      </c>
      <c r="M2097" s="21">
        <f t="shared" si="1527"/>
        <v>0</v>
      </c>
      <c r="N2097" s="21">
        <f t="shared" si="1527"/>
        <v>0</v>
      </c>
      <c r="O2097" s="21">
        <f t="shared" si="1527"/>
        <v>0</v>
      </c>
      <c r="P2097" s="21">
        <f t="shared" si="1527"/>
        <v>0</v>
      </c>
      <c r="Q2097" s="21">
        <f t="shared" si="1527"/>
        <v>0</v>
      </c>
      <c r="R2097" s="21">
        <f t="shared" si="1527"/>
        <v>0</v>
      </c>
      <c r="S2097" s="21">
        <f t="shared" si="1527"/>
        <v>0</v>
      </c>
      <c r="T2097" s="21">
        <f t="shared" si="1527"/>
        <v>0</v>
      </c>
      <c r="U2097" s="21">
        <f t="shared" si="1527"/>
        <v>0</v>
      </c>
      <c r="V2097" s="21">
        <f t="shared" si="1527"/>
        <v>0</v>
      </c>
      <c r="W2097" s="21">
        <f t="shared" si="1527"/>
        <v>0</v>
      </c>
      <c r="X2097" s="21">
        <f t="shared" si="1527"/>
        <v>0</v>
      </c>
      <c r="Y2097" s="21">
        <f t="shared" si="1527"/>
        <v>0</v>
      </c>
      <c r="Z2097" s="21">
        <f t="shared" si="1527"/>
        <v>0</v>
      </c>
      <c r="AA2097" s="21">
        <f t="shared" si="1527"/>
        <v>0</v>
      </c>
      <c r="AB2097" s="22" t="e">
        <f t="shared" si="1526"/>
        <v>#DIV/0!</v>
      </c>
      <c r="AC2097" s="15"/>
    </row>
    <row r="2098" spans="1:29" s="16" customFormat="1" ht="18" hidden="1" customHeight="1" x14ac:dyDescent="0.25">
      <c r="A2098" s="23" t="s">
        <v>41</v>
      </c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>
        <f t="shared" ref="Z2098" si="1528">SUM(M2098:Y2098)</f>
        <v>0</v>
      </c>
      <c r="AA2098" s="14">
        <f t="shared" ref="AA2098" si="1529">B2098-Z2098</f>
        <v>0</v>
      </c>
      <c r="AB2098" s="19" t="e">
        <f t="shared" si="1526"/>
        <v>#DIV/0!</v>
      </c>
      <c r="AC2098" s="15"/>
    </row>
    <row r="2099" spans="1:29" s="16" customFormat="1" ht="18" hidden="1" customHeight="1" x14ac:dyDescent="0.25">
      <c r="A2099" s="20" t="s">
        <v>42</v>
      </c>
      <c r="B2099" s="21">
        <f>B2098+B2097</f>
        <v>0</v>
      </c>
      <c r="C2099" s="21">
        <f t="shared" ref="C2099:AA2099" si="1530">C2098+C2097</f>
        <v>0</v>
      </c>
      <c r="D2099" s="21">
        <f t="shared" si="1530"/>
        <v>0</v>
      </c>
      <c r="E2099" s="21">
        <f t="shared" si="1530"/>
        <v>0</v>
      </c>
      <c r="F2099" s="21">
        <f t="shared" si="1530"/>
        <v>0</v>
      </c>
      <c r="G2099" s="21">
        <f t="shared" si="1530"/>
        <v>0</v>
      </c>
      <c r="H2099" s="21">
        <f t="shared" si="1530"/>
        <v>0</v>
      </c>
      <c r="I2099" s="21">
        <f t="shared" si="1530"/>
        <v>0</v>
      </c>
      <c r="J2099" s="21">
        <f t="shared" si="1530"/>
        <v>0</v>
      </c>
      <c r="K2099" s="21">
        <f t="shared" si="1530"/>
        <v>0</v>
      </c>
      <c r="L2099" s="21">
        <f t="shared" si="1530"/>
        <v>0</v>
      </c>
      <c r="M2099" s="21">
        <f t="shared" si="1530"/>
        <v>0</v>
      </c>
      <c r="N2099" s="21">
        <f t="shared" si="1530"/>
        <v>0</v>
      </c>
      <c r="O2099" s="21">
        <f t="shared" si="1530"/>
        <v>0</v>
      </c>
      <c r="P2099" s="21">
        <f t="shared" si="1530"/>
        <v>0</v>
      </c>
      <c r="Q2099" s="21">
        <f t="shared" si="1530"/>
        <v>0</v>
      </c>
      <c r="R2099" s="21">
        <f t="shared" si="1530"/>
        <v>0</v>
      </c>
      <c r="S2099" s="21">
        <f t="shared" si="1530"/>
        <v>0</v>
      </c>
      <c r="T2099" s="21">
        <f t="shared" si="1530"/>
        <v>0</v>
      </c>
      <c r="U2099" s="21">
        <f t="shared" si="1530"/>
        <v>0</v>
      </c>
      <c r="V2099" s="21">
        <f t="shared" si="1530"/>
        <v>0</v>
      </c>
      <c r="W2099" s="21">
        <f t="shared" si="1530"/>
        <v>0</v>
      </c>
      <c r="X2099" s="21">
        <f t="shared" si="1530"/>
        <v>0</v>
      </c>
      <c r="Y2099" s="21">
        <f t="shared" si="1530"/>
        <v>0</v>
      </c>
      <c r="Z2099" s="21">
        <f t="shared" si="1530"/>
        <v>0</v>
      </c>
      <c r="AA2099" s="21">
        <f t="shared" si="1530"/>
        <v>0</v>
      </c>
      <c r="AB2099" s="22" t="e">
        <f t="shared" si="1526"/>
        <v>#DIV/0!</v>
      </c>
      <c r="AC2099" s="24"/>
    </row>
    <row r="2100" spans="1:29" s="16" customFormat="1" ht="15" hidden="1" customHeight="1" x14ac:dyDescent="0.25">
      <c r="A2100" s="13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hidden="1" customHeight="1" x14ac:dyDescent="0.25">
      <c r="A2101" s="13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5" hidden="1" customHeight="1" x14ac:dyDescent="0.25">
      <c r="A2102" s="17" t="s">
        <v>120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5"/>
    </row>
    <row r="2103" spans="1:29" s="16" customFormat="1" ht="18" hidden="1" customHeight="1" x14ac:dyDescent="0.2">
      <c r="A2103" s="18" t="s">
        <v>36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>SUM(M2103:Y2103)</f>
        <v>0</v>
      </c>
      <c r="AA2103" s="14">
        <f>B2103-Z2103</f>
        <v>0</v>
      </c>
      <c r="AB2103" s="19" t="e">
        <f>Z2103/B2103</f>
        <v>#DIV/0!</v>
      </c>
      <c r="AC2103" s="15"/>
    </row>
    <row r="2104" spans="1:29" s="16" customFormat="1" ht="18" hidden="1" customHeight="1" x14ac:dyDescent="0.2">
      <c r="A2104" s="18" t="s">
        <v>37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ref="Z2104:Z2106" si="1531">SUM(M2104:Y2104)</f>
        <v>0</v>
      </c>
      <c r="AA2104" s="14">
        <f t="shared" ref="AA2104:AA2106" si="1532">B2104-Z2104</f>
        <v>0</v>
      </c>
      <c r="AB2104" s="19" t="e">
        <f t="shared" ref="AB2104:AB2109" si="1533">Z2104/B2104</f>
        <v>#DIV/0!</v>
      </c>
      <c r="AC2104" s="15"/>
    </row>
    <row r="2105" spans="1:29" s="16" customFormat="1" ht="18" hidden="1" customHeight="1" x14ac:dyDescent="0.2">
      <c r="A2105" s="18" t="s">
        <v>38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531"/>
        <v>0</v>
      </c>
      <c r="AA2105" s="14">
        <f t="shared" si="1532"/>
        <v>0</v>
      </c>
      <c r="AB2105" s="19" t="e">
        <f t="shared" si="1533"/>
        <v>#DIV/0!</v>
      </c>
      <c r="AC2105" s="15"/>
    </row>
    <row r="2106" spans="1:29" s="16" customFormat="1" ht="18" hidden="1" customHeight="1" x14ac:dyDescent="0.2">
      <c r="A2106" s="18" t="s">
        <v>39</v>
      </c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>
        <f t="shared" si="1531"/>
        <v>0</v>
      </c>
      <c r="AA2106" s="14">
        <f t="shared" si="1532"/>
        <v>0</v>
      </c>
      <c r="AB2106" s="19" t="e">
        <f t="shared" si="1533"/>
        <v>#DIV/0!</v>
      </c>
      <c r="AC2106" s="15"/>
    </row>
    <row r="2107" spans="1:29" s="16" customFormat="1" ht="18" hidden="1" customHeight="1" x14ac:dyDescent="0.25">
      <c r="A2107" s="20" t="s">
        <v>40</v>
      </c>
      <c r="B2107" s="21">
        <f>SUM(B2103:B2106)</f>
        <v>0</v>
      </c>
      <c r="C2107" s="21">
        <f t="shared" ref="C2107:AA2107" si="1534">SUM(C2103:C2106)</f>
        <v>0</v>
      </c>
      <c r="D2107" s="21">
        <f t="shared" si="1534"/>
        <v>0</v>
      </c>
      <c r="E2107" s="21">
        <f t="shared" si="1534"/>
        <v>0</v>
      </c>
      <c r="F2107" s="21">
        <f t="shared" si="1534"/>
        <v>0</v>
      </c>
      <c r="G2107" s="21">
        <f t="shared" si="1534"/>
        <v>0</v>
      </c>
      <c r="H2107" s="21">
        <f t="shared" si="1534"/>
        <v>0</v>
      </c>
      <c r="I2107" s="21">
        <f t="shared" si="1534"/>
        <v>0</v>
      </c>
      <c r="J2107" s="21">
        <f t="shared" si="1534"/>
        <v>0</v>
      </c>
      <c r="K2107" s="21">
        <f t="shared" si="1534"/>
        <v>0</v>
      </c>
      <c r="L2107" s="21">
        <f t="shared" si="1534"/>
        <v>0</v>
      </c>
      <c r="M2107" s="21">
        <f t="shared" si="1534"/>
        <v>0</v>
      </c>
      <c r="N2107" s="21">
        <f t="shared" si="1534"/>
        <v>0</v>
      </c>
      <c r="O2107" s="21">
        <f t="shared" si="1534"/>
        <v>0</v>
      </c>
      <c r="P2107" s="21">
        <f t="shared" si="1534"/>
        <v>0</v>
      </c>
      <c r="Q2107" s="21">
        <f t="shared" si="1534"/>
        <v>0</v>
      </c>
      <c r="R2107" s="21">
        <f t="shared" si="1534"/>
        <v>0</v>
      </c>
      <c r="S2107" s="21">
        <f t="shared" si="1534"/>
        <v>0</v>
      </c>
      <c r="T2107" s="21">
        <f t="shared" si="1534"/>
        <v>0</v>
      </c>
      <c r="U2107" s="21">
        <f t="shared" si="1534"/>
        <v>0</v>
      </c>
      <c r="V2107" s="21">
        <f t="shared" si="1534"/>
        <v>0</v>
      </c>
      <c r="W2107" s="21">
        <f t="shared" si="1534"/>
        <v>0</v>
      </c>
      <c r="X2107" s="21">
        <f t="shared" si="1534"/>
        <v>0</v>
      </c>
      <c r="Y2107" s="21">
        <f t="shared" si="1534"/>
        <v>0</v>
      </c>
      <c r="Z2107" s="21">
        <f t="shared" si="1534"/>
        <v>0</v>
      </c>
      <c r="AA2107" s="21">
        <f t="shared" si="1534"/>
        <v>0</v>
      </c>
      <c r="AB2107" s="22" t="e">
        <f t="shared" si="1533"/>
        <v>#DIV/0!</v>
      </c>
      <c r="AC2107" s="15"/>
    </row>
    <row r="2108" spans="1:29" s="16" customFormat="1" ht="18" hidden="1" customHeight="1" x14ac:dyDescent="0.25">
      <c r="A2108" s="23" t="s">
        <v>41</v>
      </c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>
        <f t="shared" ref="Z2108" si="1535">SUM(M2108:Y2108)</f>
        <v>0</v>
      </c>
      <c r="AA2108" s="14">
        <f t="shared" ref="AA2108" si="1536">B2108-Z2108</f>
        <v>0</v>
      </c>
      <c r="AB2108" s="19" t="e">
        <f t="shared" si="1533"/>
        <v>#DIV/0!</v>
      </c>
      <c r="AC2108" s="15"/>
    </row>
    <row r="2109" spans="1:29" s="16" customFormat="1" ht="18" hidden="1" customHeight="1" x14ac:dyDescent="0.25">
      <c r="A2109" s="20" t="s">
        <v>42</v>
      </c>
      <c r="B2109" s="21">
        <f>B2108+B2107</f>
        <v>0</v>
      </c>
      <c r="C2109" s="21">
        <f t="shared" ref="C2109:AA2109" si="1537">C2108+C2107</f>
        <v>0</v>
      </c>
      <c r="D2109" s="21">
        <f t="shared" si="1537"/>
        <v>0</v>
      </c>
      <c r="E2109" s="21">
        <f t="shared" si="1537"/>
        <v>0</v>
      </c>
      <c r="F2109" s="21">
        <f t="shared" si="1537"/>
        <v>0</v>
      </c>
      <c r="G2109" s="21">
        <f t="shared" si="1537"/>
        <v>0</v>
      </c>
      <c r="H2109" s="21">
        <f t="shared" si="1537"/>
        <v>0</v>
      </c>
      <c r="I2109" s="21">
        <f t="shared" si="1537"/>
        <v>0</v>
      </c>
      <c r="J2109" s="21">
        <f t="shared" si="1537"/>
        <v>0</v>
      </c>
      <c r="K2109" s="21">
        <f t="shared" si="1537"/>
        <v>0</v>
      </c>
      <c r="L2109" s="21">
        <f t="shared" si="1537"/>
        <v>0</v>
      </c>
      <c r="M2109" s="21">
        <f t="shared" si="1537"/>
        <v>0</v>
      </c>
      <c r="N2109" s="21">
        <f t="shared" si="1537"/>
        <v>0</v>
      </c>
      <c r="O2109" s="21">
        <f t="shared" si="1537"/>
        <v>0</v>
      </c>
      <c r="P2109" s="21">
        <f t="shared" si="1537"/>
        <v>0</v>
      </c>
      <c r="Q2109" s="21">
        <f t="shared" si="1537"/>
        <v>0</v>
      </c>
      <c r="R2109" s="21">
        <f t="shared" si="1537"/>
        <v>0</v>
      </c>
      <c r="S2109" s="21">
        <f t="shared" si="1537"/>
        <v>0</v>
      </c>
      <c r="T2109" s="21">
        <f t="shared" si="1537"/>
        <v>0</v>
      </c>
      <c r="U2109" s="21">
        <f t="shared" si="1537"/>
        <v>0</v>
      </c>
      <c r="V2109" s="21">
        <f t="shared" si="1537"/>
        <v>0</v>
      </c>
      <c r="W2109" s="21">
        <f t="shared" si="1537"/>
        <v>0</v>
      </c>
      <c r="X2109" s="21">
        <f t="shared" si="1537"/>
        <v>0</v>
      </c>
      <c r="Y2109" s="21">
        <f t="shared" si="1537"/>
        <v>0</v>
      </c>
      <c r="Z2109" s="21">
        <f t="shared" si="1537"/>
        <v>0</v>
      </c>
      <c r="AA2109" s="21">
        <f t="shared" si="1537"/>
        <v>0</v>
      </c>
      <c r="AB2109" s="22" t="e">
        <f t="shared" si="1533"/>
        <v>#DIV/0!</v>
      </c>
      <c r="AC2109" s="24"/>
    </row>
    <row r="2110" spans="1:29" s="16" customFormat="1" ht="15" hidden="1" customHeight="1" x14ac:dyDescent="0.25">
      <c r="A2110" s="13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hidden="1" customHeight="1" x14ac:dyDescent="0.25">
      <c r="A2111" s="13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15" hidden="1" customHeight="1" x14ac:dyDescent="0.25">
      <c r="A2112" s="17" t="s">
        <v>120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5"/>
    </row>
    <row r="2113" spans="1:29" s="16" customFormat="1" ht="18" hidden="1" customHeight="1" x14ac:dyDescent="0.2">
      <c r="A2113" s="18" t="s">
        <v>36</v>
      </c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>
        <f>SUM(M2113:Y2113)</f>
        <v>0</v>
      </c>
      <c r="AA2113" s="14">
        <f>B2113-Z2113</f>
        <v>0</v>
      </c>
      <c r="AB2113" s="19" t="e">
        <f>Z2113/B2113</f>
        <v>#DIV/0!</v>
      </c>
      <c r="AC2113" s="15"/>
    </row>
    <row r="2114" spans="1:29" s="16" customFormat="1" ht="18" hidden="1" customHeight="1" x14ac:dyDescent="0.2">
      <c r="A2114" s="18" t="s">
        <v>37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>
        <f t="shared" ref="Z2114:Z2116" si="1538">SUM(M2114:Y2114)</f>
        <v>0</v>
      </c>
      <c r="AA2114" s="14">
        <f t="shared" ref="AA2114:AA2116" si="1539">B2114-Z2114</f>
        <v>0</v>
      </c>
      <c r="AB2114" s="19" t="e">
        <f t="shared" ref="AB2114:AB2119" si="1540">Z2114/B2114</f>
        <v>#DIV/0!</v>
      </c>
      <c r="AC2114" s="15"/>
    </row>
    <row r="2115" spans="1:29" s="16" customFormat="1" ht="18" hidden="1" customHeight="1" x14ac:dyDescent="0.2">
      <c r="A2115" s="18" t="s">
        <v>38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>
        <f t="shared" si="1538"/>
        <v>0</v>
      </c>
      <c r="AA2115" s="14">
        <f t="shared" si="1539"/>
        <v>0</v>
      </c>
      <c r="AB2115" s="19" t="e">
        <f t="shared" si="1540"/>
        <v>#DIV/0!</v>
      </c>
      <c r="AC2115" s="15"/>
    </row>
    <row r="2116" spans="1:29" s="16" customFormat="1" ht="18" hidden="1" customHeight="1" x14ac:dyDescent="0.2">
      <c r="A2116" s="18" t="s">
        <v>39</v>
      </c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>
        <f t="shared" si="1538"/>
        <v>0</v>
      </c>
      <c r="AA2116" s="14">
        <f t="shared" si="1539"/>
        <v>0</v>
      </c>
      <c r="AB2116" s="19" t="e">
        <f t="shared" si="1540"/>
        <v>#DIV/0!</v>
      </c>
      <c r="AC2116" s="15"/>
    </row>
    <row r="2117" spans="1:29" s="16" customFormat="1" ht="18" hidden="1" customHeight="1" x14ac:dyDescent="0.25">
      <c r="A2117" s="20" t="s">
        <v>40</v>
      </c>
      <c r="B2117" s="21">
        <f>SUM(B2113:B2116)</f>
        <v>0</v>
      </c>
      <c r="C2117" s="21">
        <f t="shared" ref="C2117:AA2117" si="1541">SUM(C2113:C2116)</f>
        <v>0</v>
      </c>
      <c r="D2117" s="21">
        <f t="shared" si="1541"/>
        <v>0</v>
      </c>
      <c r="E2117" s="21">
        <f t="shared" si="1541"/>
        <v>0</v>
      </c>
      <c r="F2117" s="21">
        <f t="shared" si="1541"/>
        <v>0</v>
      </c>
      <c r="G2117" s="21">
        <f t="shared" si="1541"/>
        <v>0</v>
      </c>
      <c r="H2117" s="21">
        <f t="shared" si="1541"/>
        <v>0</v>
      </c>
      <c r="I2117" s="21">
        <f t="shared" si="1541"/>
        <v>0</v>
      </c>
      <c r="J2117" s="21">
        <f t="shared" si="1541"/>
        <v>0</v>
      </c>
      <c r="K2117" s="21">
        <f t="shared" si="1541"/>
        <v>0</v>
      </c>
      <c r="L2117" s="21">
        <f t="shared" si="1541"/>
        <v>0</v>
      </c>
      <c r="M2117" s="21">
        <f t="shared" si="1541"/>
        <v>0</v>
      </c>
      <c r="N2117" s="21">
        <f t="shared" si="1541"/>
        <v>0</v>
      </c>
      <c r="O2117" s="21">
        <f t="shared" si="1541"/>
        <v>0</v>
      </c>
      <c r="P2117" s="21">
        <f t="shared" si="1541"/>
        <v>0</v>
      </c>
      <c r="Q2117" s="21">
        <f t="shared" si="1541"/>
        <v>0</v>
      </c>
      <c r="R2117" s="21">
        <f t="shared" si="1541"/>
        <v>0</v>
      </c>
      <c r="S2117" s="21">
        <f t="shared" si="1541"/>
        <v>0</v>
      </c>
      <c r="T2117" s="21">
        <f t="shared" si="1541"/>
        <v>0</v>
      </c>
      <c r="U2117" s="21">
        <f t="shared" si="1541"/>
        <v>0</v>
      </c>
      <c r="V2117" s="21">
        <f t="shared" si="1541"/>
        <v>0</v>
      </c>
      <c r="W2117" s="21">
        <f t="shared" si="1541"/>
        <v>0</v>
      </c>
      <c r="X2117" s="21">
        <f t="shared" si="1541"/>
        <v>0</v>
      </c>
      <c r="Y2117" s="21">
        <f t="shared" si="1541"/>
        <v>0</v>
      </c>
      <c r="Z2117" s="21">
        <f t="shared" si="1541"/>
        <v>0</v>
      </c>
      <c r="AA2117" s="21">
        <f t="shared" si="1541"/>
        <v>0</v>
      </c>
      <c r="AB2117" s="22" t="e">
        <f t="shared" si="1540"/>
        <v>#DIV/0!</v>
      </c>
      <c r="AC2117" s="15"/>
    </row>
    <row r="2118" spans="1:29" s="16" customFormat="1" ht="18" hidden="1" customHeight="1" x14ac:dyDescent="0.25">
      <c r="A2118" s="23" t="s">
        <v>41</v>
      </c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>
        <f t="shared" ref="Z2118" si="1542">SUM(M2118:Y2118)</f>
        <v>0</v>
      </c>
      <c r="AA2118" s="14">
        <f t="shared" ref="AA2118" si="1543">B2118-Z2118</f>
        <v>0</v>
      </c>
      <c r="AB2118" s="19" t="e">
        <f t="shared" si="1540"/>
        <v>#DIV/0!</v>
      </c>
      <c r="AC2118" s="15"/>
    </row>
    <row r="2119" spans="1:29" s="16" customFormat="1" ht="18" hidden="1" customHeight="1" x14ac:dyDescent="0.25">
      <c r="A2119" s="20" t="s">
        <v>42</v>
      </c>
      <c r="B2119" s="21">
        <f>B2118+B2117</f>
        <v>0</v>
      </c>
      <c r="C2119" s="21">
        <f t="shared" ref="C2119:AA2119" si="1544">C2118+C2117</f>
        <v>0</v>
      </c>
      <c r="D2119" s="21">
        <f t="shared" si="1544"/>
        <v>0</v>
      </c>
      <c r="E2119" s="21">
        <f t="shared" si="1544"/>
        <v>0</v>
      </c>
      <c r="F2119" s="21">
        <f t="shared" si="1544"/>
        <v>0</v>
      </c>
      <c r="G2119" s="21">
        <f t="shared" si="1544"/>
        <v>0</v>
      </c>
      <c r="H2119" s="21">
        <f t="shared" si="1544"/>
        <v>0</v>
      </c>
      <c r="I2119" s="21">
        <f t="shared" si="1544"/>
        <v>0</v>
      </c>
      <c r="J2119" s="21">
        <f t="shared" si="1544"/>
        <v>0</v>
      </c>
      <c r="K2119" s="21">
        <f t="shared" si="1544"/>
        <v>0</v>
      </c>
      <c r="L2119" s="21">
        <f t="shared" si="1544"/>
        <v>0</v>
      </c>
      <c r="M2119" s="21">
        <f t="shared" si="1544"/>
        <v>0</v>
      </c>
      <c r="N2119" s="21">
        <f t="shared" si="1544"/>
        <v>0</v>
      </c>
      <c r="O2119" s="21">
        <f t="shared" si="1544"/>
        <v>0</v>
      </c>
      <c r="P2119" s="21">
        <f t="shared" si="1544"/>
        <v>0</v>
      </c>
      <c r="Q2119" s="21">
        <f t="shared" si="1544"/>
        <v>0</v>
      </c>
      <c r="R2119" s="21">
        <f t="shared" si="1544"/>
        <v>0</v>
      </c>
      <c r="S2119" s="21">
        <f t="shared" si="1544"/>
        <v>0</v>
      </c>
      <c r="T2119" s="21">
        <f t="shared" si="1544"/>
        <v>0</v>
      </c>
      <c r="U2119" s="21">
        <f t="shared" si="1544"/>
        <v>0</v>
      </c>
      <c r="V2119" s="21">
        <f t="shared" si="1544"/>
        <v>0</v>
      </c>
      <c r="W2119" s="21">
        <f t="shared" si="1544"/>
        <v>0</v>
      </c>
      <c r="X2119" s="21">
        <f t="shared" si="1544"/>
        <v>0</v>
      </c>
      <c r="Y2119" s="21">
        <f t="shared" si="1544"/>
        <v>0</v>
      </c>
      <c r="Z2119" s="21">
        <f t="shared" si="1544"/>
        <v>0</v>
      </c>
      <c r="AA2119" s="21">
        <f t="shared" si="1544"/>
        <v>0</v>
      </c>
      <c r="AB2119" s="22" t="e">
        <f t="shared" si="1540"/>
        <v>#DIV/0!</v>
      </c>
      <c r="AC2119" s="24"/>
    </row>
    <row r="2120" spans="1:29" s="16" customFormat="1" ht="15" hidden="1" customHeight="1" x14ac:dyDescent="0.25">
      <c r="A2120" s="13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hidden="1" customHeight="1" x14ac:dyDescent="0.25">
      <c r="A2121" s="13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15" hidden="1" customHeight="1" x14ac:dyDescent="0.25">
      <c r="A2122" s="17" t="s">
        <v>135</v>
      </c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5"/>
    </row>
    <row r="2123" spans="1:29" s="16" customFormat="1" ht="18" hidden="1" customHeight="1" x14ac:dyDescent="0.2">
      <c r="A2123" s="18" t="s">
        <v>36</v>
      </c>
      <c r="B2123" s="14">
        <f>[1]consoCURRENT!E41247</f>
        <v>0</v>
      </c>
      <c r="C2123" s="14">
        <f>[1]consoCURRENT!F41247</f>
        <v>0</v>
      </c>
      <c r="D2123" s="14">
        <f>[1]consoCURRENT!G41247</f>
        <v>0</v>
      </c>
      <c r="E2123" s="14">
        <f>[1]consoCURRENT!H41247</f>
        <v>0</v>
      </c>
      <c r="F2123" s="14">
        <f>[1]consoCURRENT!I41247</f>
        <v>0</v>
      </c>
      <c r="G2123" s="14">
        <f>[1]consoCURRENT!J41247</f>
        <v>0</v>
      </c>
      <c r="H2123" s="14">
        <f>[1]consoCURRENT!K41247</f>
        <v>0</v>
      </c>
      <c r="I2123" s="14">
        <f>[1]consoCURRENT!L41247</f>
        <v>0</v>
      </c>
      <c r="J2123" s="14">
        <f>[1]consoCURRENT!M41247</f>
        <v>0</v>
      </c>
      <c r="K2123" s="14">
        <f>[1]consoCURRENT!N41247</f>
        <v>0</v>
      </c>
      <c r="L2123" s="14">
        <f>[1]consoCURRENT!O41247</f>
        <v>0</v>
      </c>
      <c r="M2123" s="14">
        <f>[1]consoCURRENT!P41247</f>
        <v>0</v>
      </c>
      <c r="N2123" s="14">
        <f>[1]consoCURRENT!Q41247</f>
        <v>0</v>
      </c>
      <c r="O2123" s="14">
        <f>[1]consoCURRENT!R41247</f>
        <v>0</v>
      </c>
      <c r="P2123" s="14">
        <f>[1]consoCURRENT!S41247</f>
        <v>0</v>
      </c>
      <c r="Q2123" s="14">
        <f>[1]consoCURRENT!T41247</f>
        <v>0</v>
      </c>
      <c r="R2123" s="14">
        <f>[1]consoCURRENT!U41247</f>
        <v>0</v>
      </c>
      <c r="S2123" s="14">
        <f>[1]consoCURRENT!V41247</f>
        <v>0</v>
      </c>
      <c r="T2123" s="14">
        <f>[1]consoCURRENT!W41247</f>
        <v>0</v>
      </c>
      <c r="U2123" s="14">
        <f>[1]consoCURRENT!X41247</f>
        <v>0</v>
      </c>
      <c r="V2123" s="14">
        <f>[1]consoCURRENT!Y41247</f>
        <v>0</v>
      </c>
      <c r="W2123" s="14">
        <f>[1]consoCURRENT!Z41247</f>
        <v>0</v>
      </c>
      <c r="X2123" s="14">
        <f>[1]consoCURRENT!AA41247</f>
        <v>0</v>
      </c>
      <c r="Y2123" s="14">
        <f>[1]consoCURRENT!AB41247</f>
        <v>0</v>
      </c>
      <c r="Z2123" s="14">
        <f>SUM(M2123:Y2123)</f>
        <v>0</v>
      </c>
      <c r="AA2123" s="14">
        <f>B2123-Z2123</f>
        <v>0</v>
      </c>
      <c r="AB2123" s="19" t="e">
        <f>Z2123/B2123</f>
        <v>#DIV/0!</v>
      </c>
      <c r="AC2123" s="15"/>
    </row>
    <row r="2124" spans="1:29" s="16" customFormat="1" ht="18" hidden="1" customHeight="1" x14ac:dyDescent="0.2">
      <c r="A2124" s="18" t="s">
        <v>37</v>
      </c>
      <c r="B2124" s="14">
        <f>[1]consoCURRENT!E41335</f>
        <v>0</v>
      </c>
      <c r="C2124" s="14">
        <f>[1]consoCURRENT!F41335</f>
        <v>0</v>
      </c>
      <c r="D2124" s="14">
        <f>[1]consoCURRENT!G41335</f>
        <v>0</v>
      </c>
      <c r="E2124" s="14">
        <f>[1]consoCURRENT!H41335</f>
        <v>0</v>
      </c>
      <c r="F2124" s="14">
        <f>[1]consoCURRENT!I41335</f>
        <v>0</v>
      </c>
      <c r="G2124" s="14">
        <f>[1]consoCURRENT!J41335</f>
        <v>0</v>
      </c>
      <c r="H2124" s="14">
        <f>[1]consoCURRENT!K41335</f>
        <v>0</v>
      </c>
      <c r="I2124" s="14">
        <f>[1]consoCURRENT!L41335</f>
        <v>0</v>
      </c>
      <c r="J2124" s="14">
        <f>[1]consoCURRENT!M41335</f>
        <v>0</v>
      </c>
      <c r="K2124" s="14">
        <f>[1]consoCURRENT!N41335</f>
        <v>0</v>
      </c>
      <c r="L2124" s="14">
        <f>[1]consoCURRENT!O41335</f>
        <v>0</v>
      </c>
      <c r="M2124" s="14">
        <f>[1]consoCURRENT!P41335</f>
        <v>0</v>
      </c>
      <c r="N2124" s="14">
        <f>[1]consoCURRENT!Q41335</f>
        <v>0</v>
      </c>
      <c r="O2124" s="14">
        <f>[1]consoCURRENT!R41335</f>
        <v>0</v>
      </c>
      <c r="P2124" s="14">
        <f>[1]consoCURRENT!S41335</f>
        <v>0</v>
      </c>
      <c r="Q2124" s="14">
        <f>[1]consoCURRENT!T41335</f>
        <v>0</v>
      </c>
      <c r="R2124" s="14">
        <f>[1]consoCURRENT!U41335</f>
        <v>0</v>
      </c>
      <c r="S2124" s="14">
        <f>[1]consoCURRENT!V41335</f>
        <v>0</v>
      </c>
      <c r="T2124" s="14">
        <f>[1]consoCURRENT!W41335</f>
        <v>0</v>
      </c>
      <c r="U2124" s="14">
        <f>[1]consoCURRENT!X41335</f>
        <v>0</v>
      </c>
      <c r="V2124" s="14">
        <f>[1]consoCURRENT!Y41335</f>
        <v>0</v>
      </c>
      <c r="W2124" s="14">
        <f>[1]consoCURRENT!Z41335</f>
        <v>0</v>
      </c>
      <c r="X2124" s="14">
        <f>[1]consoCURRENT!AA41335</f>
        <v>0</v>
      </c>
      <c r="Y2124" s="14">
        <f>[1]consoCURRENT!AB41335</f>
        <v>0</v>
      </c>
      <c r="Z2124" s="14">
        <f t="shared" ref="Z2124:Z2126" si="1545">SUM(M2124:Y2124)</f>
        <v>0</v>
      </c>
      <c r="AA2124" s="14">
        <f t="shared" ref="AA2124:AA2126" si="1546">B2124-Z2124</f>
        <v>0</v>
      </c>
      <c r="AB2124" s="19" t="e">
        <f t="shared" ref="AB2124:AB2129" si="1547">Z2124/B2124</f>
        <v>#DIV/0!</v>
      </c>
      <c r="AC2124" s="15"/>
    </row>
    <row r="2125" spans="1:29" s="16" customFormat="1" ht="18" hidden="1" customHeight="1" x14ac:dyDescent="0.2">
      <c r="A2125" s="18" t="s">
        <v>38</v>
      </c>
      <c r="B2125" s="14">
        <f>[1]consoCURRENT!E41341</f>
        <v>0</v>
      </c>
      <c r="C2125" s="14">
        <f>[1]consoCURRENT!F41341</f>
        <v>0</v>
      </c>
      <c r="D2125" s="14">
        <f>[1]consoCURRENT!G41341</f>
        <v>0</v>
      </c>
      <c r="E2125" s="14">
        <f>[1]consoCURRENT!H41341</f>
        <v>0</v>
      </c>
      <c r="F2125" s="14">
        <f>[1]consoCURRENT!I41341</f>
        <v>0</v>
      </c>
      <c r="G2125" s="14">
        <f>[1]consoCURRENT!J41341</f>
        <v>0</v>
      </c>
      <c r="H2125" s="14">
        <f>[1]consoCURRENT!K41341</f>
        <v>0</v>
      </c>
      <c r="I2125" s="14">
        <f>[1]consoCURRENT!L41341</f>
        <v>0</v>
      </c>
      <c r="J2125" s="14">
        <f>[1]consoCURRENT!M41341</f>
        <v>0</v>
      </c>
      <c r="K2125" s="14">
        <f>[1]consoCURRENT!N41341</f>
        <v>0</v>
      </c>
      <c r="L2125" s="14">
        <f>[1]consoCURRENT!O41341</f>
        <v>0</v>
      </c>
      <c r="M2125" s="14">
        <f>[1]consoCURRENT!P41341</f>
        <v>0</v>
      </c>
      <c r="N2125" s="14">
        <f>[1]consoCURRENT!Q41341</f>
        <v>0</v>
      </c>
      <c r="O2125" s="14">
        <f>[1]consoCURRENT!R41341</f>
        <v>0</v>
      </c>
      <c r="P2125" s="14">
        <f>[1]consoCURRENT!S41341</f>
        <v>0</v>
      </c>
      <c r="Q2125" s="14">
        <f>[1]consoCURRENT!T41341</f>
        <v>0</v>
      </c>
      <c r="R2125" s="14">
        <f>[1]consoCURRENT!U41341</f>
        <v>0</v>
      </c>
      <c r="S2125" s="14">
        <f>[1]consoCURRENT!V41341</f>
        <v>0</v>
      </c>
      <c r="T2125" s="14">
        <f>[1]consoCURRENT!W41341</f>
        <v>0</v>
      </c>
      <c r="U2125" s="14">
        <f>[1]consoCURRENT!X41341</f>
        <v>0</v>
      </c>
      <c r="V2125" s="14">
        <f>[1]consoCURRENT!Y41341</f>
        <v>0</v>
      </c>
      <c r="W2125" s="14">
        <f>[1]consoCURRENT!Z41341</f>
        <v>0</v>
      </c>
      <c r="X2125" s="14">
        <f>[1]consoCURRENT!AA41341</f>
        <v>0</v>
      </c>
      <c r="Y2125" s="14">
        <f>[1]consoCURRENT!AB41341</f>
        <v>0</v>
      </c>
      <c r="Z2125" s="14">
        <f t="shared" si="1545"/>
        <v>0</v>
      </c>
      <c r="AA2125" s="14">
        <f t="shared" si="1546"/>
        <v>0</v>
      </c>
      <c r="AB2125" s="19" t="e">
        <f t="shared" si="1547"/>
        <v>#DIV/0!</v>
      </c>
      <c r="AC2125" s="15"/>
    </row>
    <row r="2126" spans="1:29" s="16" customFormat="1" ht="18" hidden="1" customHeight="1" x14ac:dyDescent="0.2">
      <c r="A2126" s="18" t="s">
        <v>39</v>
      </c>
      <c r="B2126" s="14">
        <f>[1]consoCURRENT!E41370</f>
        <v>0</v>
      </c>
      <c r="C2126" s="14">
        <f>[1]consoCURRENT!F41370</f>
        <v>0</v>
      </c>
      <c r="D2126" s="14">
        <f>[1]consoCURRENT!G41370</f>
        <v>0</v>
      </c>
      <c r="E2126" s="14">
        <f>[1]consoCURRENT!H41370</f>
        <v>0</v>
      </c>
      <c r="F2126" s="14">
        <f>[1]consoCURRENT!I41370</f>
        <v>0</v>
      </c>
      <c r="G2126" s="14">
        <f>[1]consoCURRENT!J41370</f>
        <v>0</v>
      </c>
      <c r="H2126" s="14">
        <f>[1]consoCURRENT!K41370</f>
        <v>0</v>
      </c>
      <c r="I2126" s="14">
        <f>[1]consoCURRENT!L41370</f>
        <v>0</v>
      </c>
      <c r="J2126" s="14">
        <f>[1]consoCURRENT!M41370</f>
        <v>0</v>
      </c>
      <c r="K2126" s="14">
        <f>[1]consoCURRENT!N41370</f>
        <v>0</v>
      </c>
      <c r="L2126" s="14">
        <f>[1]consoCURRENT!O41370</f>
        <v>0</v>
      </c>
      <c r="M2126" s="14">
        <f>[1]consoCURRENT!P41370</f>
        <v>0</v>
      </c>
      <c r="N2126" s="14">
        <f>[1]consoCURRENT!Q41370</f>
        <v>0</v>
      </c>
      <c r="O2126" s="14">
        <f>[1]consoCURRENT!R41370</f>
        <v>0</v>
      </c>
      <c r="P2126" s="14">
        <f>[1]consoCURRENT!S41370</f>
        <v>0</v>
      </c>
      <c r="Q2126" s="14">
        <f>[1]consoCURRENT!T41370</f>
        <v>0</v>
      </c>
      <c r="R2126" s="14">
        <f>[1]consoCURRENT!U41370</f>
        <v>0</v>
      </c>
      <c r="S2126" s="14">
        <f>[1]consoCURRENT!V41370</f>
        <v>0</v>
      </c>
      <c r="T2126" s="14">
        <f>[1]consoCURRENT!W41370</f>
        <v>0</v>
      </c>
      <c r="U2126" s="14">
        <f>[1]consoCURRENT!X41370</f>
        <v>0</v>
      </c>
      <c r="V2126" s="14">
        <f>[1]consoCURRENT!Y41370</f>
        <v>0</v>
      </c>
      <c r="W2126" s="14">
        <f>[1]consoCURRENT!Z41370</f>
        <v>0</v>
      </c>
      <c r="X2126" s="14">
        <f>[1]consoCURRENT!AA41370</f>
        <v>0</v>
      </c>
      <c r="Y2126" s="14">
        <f>[1]consoCURRENT!AB41370</f>
        <v>0</v>
      </c>
      <c r="Z2126" s="14">
        <f t="shared" si="1545"/>
        <v>0</v>
      </c>
      <c r="AA2126" s="14">
        <f t="shared" si="1546"/>
        <v>0</v>
      </c>
      <c r="AB2126" s="19" t="e">
        <f t="shared" si="1547"/>
        <v>#DIV/0!</v>
      </c>
      <c r="AC2126" s="15"/>
    </row>
    <row r="2127" spans="1:29" s="16" customFormat="1" ht="18" hidden="1" customHeight="1" x14ac:dyDescent="0.25">
      <c r="A2127" s="20" t="s">
        <v>40</v>
      </c>
      <c r="B2127" s="21">
        <f>SUM(B2123:B2126)</f>
        <v>0</v>
      </c>
      <c r="C2127" s="21">
        <f t="shared" ref="C2127:AA2127" si="1548">SUM(C2123:C2126)</f>
        <v>0</v>
      </c>
      <c r="D2127" s="21">
        <f t="shared" si="1548"/>
        <v>0</v>
      </c>
      <c r="E2127" s="21">
        <f t="shared" si="1548"/>
        <v>0</v>
      </c>
      <c r="F2127" s="21">
        <f t="shared" si="1548"/>
        <v>0</v>
      </c>
      <c r="G2127" s="21">
        <f t="shared" si="1548"/>
        <v>0</v>
      </c>
      <c r="H2127" s="21">
        <f t="shared" si="1548"/>
        <v>0</v>
      </c>
      <c r="I2127" s="21">
        <f t="shared" si="1548"/>
        <v>0</v>
      </c>
      <c r="J2127" s="21">
        <f t="shared" si="1548"/>
        <v>0</v>
      </c>
      <c r="K2127" s="21">
        <f t="shared" si="1548"/>
        <v>0</v>
      </c>
      <c r="L2127" s="21">
        <f t="shared" si="1548"/>
        <v>0</v>
      </c>
      <c r="M2127" s="21">
        <f t="shared" si="1548"/>
        <v>0</v>
      </c>
      <c r="N2127" s="21">
        <f t="shared" si="1548"/>
        <v>0</v>
      </c>
      <c r="O2127" s="21">
        <f t="shared" si="1548"/>
        <v>0</v>
      </c>
      <c r="P2127" s="21">
        <f t="shared" si="1548"/>
        <v>0</v>
      </c>
      <c r="Q2127" s="21">
        <f t="shared" si="1548"/>
        <v>0</v>
      </c>
      <c r="R2127" s="21">
        <f t="shared" si="1548"/>
        <v>0</v>
      </c>
      <c r="S2127" s="21">
        <f t="shared" si="1548"/>
        <v>0</v>
      </c>
      <c r="T2127" s="21">
        <f t="shared" si="1548"/>
        <v>0</v>
      </c>
      <c r="U2127" s="21">
        <f t="shared" si="1548"/>
        <v>0</v>
      </c>
      <c r="V2127" s="21">
        <f t="shared" si="1548"/>
        <v>0</v>
      </c>
      <c r="W2127" s="21">
        <f t="shared" si="1548"/>
        <v>0</v>
      </c>
      <c r="X2127" s="21">
        <f t="shared" si="1548"/>
        <v>0</v>
      </c>
      <c r="Y2127" s="21">
        <f t="shared" si="1548"/>
        <v>0</v>
      </c>
      <c r="Z2127" s="21">
        <f t="shared" si="1548"/>
        <v>0</v>
      </c>
      <c r="AA2127" s="21">
        <f t="shared" si="1548"/>
        <v>0</v>
      </c>
      <c r="AB2127" s="22" t="e">
        <f t="shared" si="1547"/>
        <v>#DIV/0!</v>
      </c>
      <c r="AC2127" s="15"/>
    </row>
    <row r="2128" spans="1:29" s="16" customFormat="1" ht="18" hidden="1" customHeight="1" x14ac:dyDescent="0.25">
      <c r="A2128" s="23" t="s">
        <v>41</v>
      </c>
      <c r="B2128" s="14">
        <f>[1]consoCURRENT!E41374</f>
        <v>0</v>
      </c>
      <c r="C2128" s="14">
        <f>[1]consoCURRENT!F41374</f>
        <v>0</v>
      </c>
      <c r="D2128" s="14">
        <f>[1]consoCURRENT!G41374</f>
        <v>0</v>
      </c>
      <c r="E2128" s="14">
        <f>[1]consoCURRENT!H41374</f>
        <v>0</v>
      </c>
      <c r="F2128" s="14">
        <f>[1]consoCURRENT!I41374</f>
        <v>0</v>
      </c>
      <c r="G2128" s="14">
        <f>[1]consoCURRENT!J41374</f>
        <v>0</v>
      </c>
      <c r="H2128" s="14">
        <f>[1]consoCURRENT!K41374</f>
        <v>0</v>
      </c>
      <c r="I2128" s="14">
        <f>[1]consoCURRENT!L41374</f>
        <v>0</v>
      </c>
      <c r="J2128" s="14">
        <f>[1]consoCURRENT!M41374</f>
        <v>0</v>
      </c>
      <c r="K2128" s="14">
        <f>[1]consoCURRENT!N41374</f>
        <v>0</v>
      </c>
      <c r="L2128" s="14">
        <f>[1]consoCURRENT!O41374</f>
        <v>0</v>
      </c>
      <c r="M2128" s="14">
        <f>[1]consoCURRENT!P41374</f>
        <v>0</v>
      </c>
      <c r="N2128" s="14">
        <f>[1]consoCURRENT!Q41374</f>
        <v>0</v>
      </c>
      <c r="O2128" s="14">
        <f>[1]consoCURRENT!R41374</f>
        <v>0</v>
      </c>
      <c r="P2128" s="14">
        <f>[1]consoCURRENT!S41374</f>
        <v>0</v>
      </c>
      <c r="Q2128" s="14">
        <f>[1]consoCURRENT!T41374</f>
        <v>0</v>
      </c>
      <c r="R2128" s="14">
        <f>[1]consoCURRENT!U41374</f>
        <v>0</v>
      </c>
      <c r="S2128" s="14">
        <f>[1]consoCURRENT!V41374</f>
        <v>0</v>
      </c>
      <c r="T2128" s="14">
        <f>[1]consoCURRENT!W41374</f>
        <v>0</v>
      </c>
      <c r="U2128" s="14">
        <f>[1]consoCURRENT!X41374</f>
        <v>0</v>
      </c>
      <c r="V2128" s="14">
        <f>[1]consoCURRENT!Y41374</f>
        <v>0</v>
      </c>
      <c r="W2128" s="14">
        <f>[1]consoCURRENT!Z41374</f>
        <v>0</v>
      </c>
      <c r="X2128" s="14">
        <f>[1]consoCURRENT!AA41374</f>
        <v>0</v>
      </c>
      <c r="Y2128" s="14">
        <f>[1]consoCURRENT!AB41374</f>
        <v>0</v>
      </c>
      <c r="Z2128" s="14">
        <f t="shared" ref="Z2128" si="1549">SUM(M2128:Y2128)</f>
        <v>0</v>
      </c>
      <c r="AA2128" s="14">
        <f t="shared" ref="AA2128" si="1550">B2128-Z2128</f>
        <v>0</v>
      </c>
      <c r="AB2128" s="19" t="e">
        <f t="shared" si="1547"/>
        <v>#DIV/0!</v>
      </c>
      <c r="AC2128" s="15"/>
    </row>
    <row r="2129" spans="1:29" s="16" customFormat="1" ht="18" hidden="1" customHeight="1" x14ac:dyDescent="0.25">
      <c r="A2129" s="20" t="s">
        <v>42</v>
      </c>
      <c r="B2129" s="21">
        <f>B2128+B2127</f>
        <v>0</v>
      </c>
      <c r="C2129" s="21">
        <f t="shared" ref="C2129:AA2129" si="1551">C2128+C2127</f>
        <v>0</v>
      </c>
      <c r="D2129" s="21">
        <f t="shared" si="1551"/>
        <v>0</v>
      </c>
      <c r="E2129" s="21">
        <f t="shared" si="1551"/>
        <v>0</v>
      </c>
      <c r="F2129" s="21">
        <f t="shared" si="1551"/>
        <v>0</v>
      </c>
      <c r="G2129" s="21">
        <f t="shared" si="1551"/>
        <v>0</v>
      </c>
      <c r="H2129" s="21">
        <f t="shared" si="1551"/>
        <v>0</v>
      </c>
      <c r="I2129" s="21">
        <f t="shared" si="1551"/>
        <v>0</v>
      </c>
      <c r="J2129" s="21">
        <f t="shared" si="1551"/>
        <v>0</v>
      </c>
      <c r="K2129" s="21">
        <f t="shared" si="1551"/>
        <v>0</v>
      </c>
      <c r="L2129" s="21">
        <f t="shared" si="1551"/>
        <v>0</v>
      </c>
      <c r="M2129" s="21">
        <f t="shared" si="1551"/>
        <v>0</v>
      </c>
      <c r="N2129" s="21">
        <f t="shared" si="1551"/>
        <v>0</v>
      </c>
      <c r="O2129" s="21">
        <f t="shared" si="1551"/>
        <v>0</v>
      </c>
      <c r="P2129" s="21">
        <f t="shared" si="1551"/>
        <v>0</v>
      </c>
      <c r="Q2129" s="21">
        <f t="shared" si="1551"/>
        <v>0</v>
      </c>
      <c r="R2129" s="21">
        <f t="shared" si="1551"/>
        <v>0</v>
      </c>
      <c r="S2129" s="21">
        <f t="shared" si="1551"/>
        <v>0</v>
      </c>
      <c r="T2129" s="21">
        <f t="shared" si="1551"/>
        <v>0</v>
      </c>
      <c r="U2129" s="21">
        <f t="shared" si="1551"/>
        <v>0</v>
      </c>
      <c r="V2129" s="21">
        <f t="shared" si="1551"/>
        <v>0</v>
      </c>
      <c r="W2129" s="21">
        <f t="shared" si="1551"/>
        <v>0</v>
      </c>
      <c r="X2129" s="21">
        <f t="shared" si="1551"/>
        <v>0</v>
      </c>
      <c r="Y2129" s="21">
        <f t="shared" si="1551"/>
        <v>0</v>
      </c>
      <c r="Z2129" s="21">
        <f t="shared" si="1551"/>
        <v>0</v>
      </c>
      <c r="AA2129" s="21">
        <f t="shared" si="1551"/>
        <v>0</v>
      </c>
      <c r="AB2129" s="22" t="e">
        <f t="shared" si="1547"/>
        <v>#DIV/0!</v>
      </c>
      <c r="AC2129" s="24"/>
    </row>
    <row r="2130" spans="1:29" s="16" customFormat="1" ht="15" hidden="1" customHeight="1" x14ac:dyDescent="0.25">
      <c r="A2130" s="13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15" hidden="1" customHeight="1" x14ac:dyDescent="0.25">
      <c r="A2131" s="13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9.899999999999999" customHeight="1" x14ac:dyDescent="0.25">
      <c r="A2132" s="17" t="s">
        <v>136</v>
      </c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21" customHeight="1" x14ac:dyDescent="0.2">
      <c r="A2133" s="18" t="s">
        <v>36</v>
      </c>
      <c r="B2133" s="14">
        <f>B2143+B2153+B2163+B2173+B2183+B2193+B2203+B2213+B2223+B2233+B2243+B2253+B2263+B2273+B2283</f>
        <v>0</v>
      </c>
      <c r="C2133" s="14">
        <f t="shared" ref="C2133:Y2133" si="1552">C2143+C2153+C2163+C2173+C2183+C2193+C2203+C2213+C2223+C2233+C2243+C2253+C2263+C2273+C2283</f>
        <v>0</v>
      </c>
      <c r="D2133" s="14">
        <f t="shared" si="1552"/>
        <v>0</v>
      </c>
      <c r="E2133" s="14">
        <f t="shared" si="1552"/>
        <v>0</v>
      </c>
      <c r="F2133" s="14">
        <f t="shared" si="1552"/>
        <v>0</v>
      </c>
      <c r="G2133" s="14">
        <f t="shared" si="1552"/>
        <v>0</v>
      </c>
      <c r="H2133" s="14">
        <f t="shared" si="1552"/>
        <v>0</v>
      </c>
      <c r="I2133" s="14">
        <f t="shared" si="1552"/>
        <v>0</v>
      </c>
      <c r="J2133" s="14">
        <f t="shared" si="1552"/>
        <v>0</v>
      </c>
      <c r="K2133" s="14">
        <f t="shared" si="1552"/>
        <v>0</v>
      </c>
      <c r="L2133" s="14">
        <f t="shared" si="1552"/>
        <v>0</v>
      </c>
      <c r="M2133" s="14">
        <f t="shared" si="1552"/>
        <v>0</v>
      </c>
      <c r="N2133" s="14">
        <f t="shared" si="1552"/>
        <v>0</v>
      </c>
      <c r="O2133" s="14">
        <f t="shared" si="1552"/>
        <v>0</v>
      </c>
      <c r="P2133" s="14">
        <f t="shared" si="1552"/>
        <v>0</v>
      </c>
      <c r="Q2133" s="14">
        <f t="shared" si="1552"/>
        <v>0</v>
      </c>
      <c r="R2133" s="14">
        <f t="shared" si="1552"/>
        <v>0</v>
      </c>
      <c r="S2133" s="14">
        <f t="shared" si="1552"/>
        <v>0</v>
      </c>
      <c r="T2133" s="14">
        <f t="shared" si="1552"/>
        <v>0</v>
      </c>
      <c r="U2133" s="14">
        <f t="shared" si="1552"/>
        <v>0</v>
      </c>
      <c r="V2133" s="14">
        <f t="shared" si="1552"/>
        <v>0</v>
      </c>
      <c r="W2133" s="14">
        <f t="shared" si="1552"/>
        <v>0</v>
      </c>
      <c r="X2133" s="14">
        <f t="shared" si="1552"/>
        <v>0</v>
      </c>
      <c r="Y2133" s="14">
        <f t="shared" si="1552"/>
        <v>0</v>
      </c>
      <c r="Z2133" s="14">
        <f>SUM(M2133:Y2133)</f>
        <v>0</v>
      </c>
      <c r="AA2133" s="14">
        <f>B2133-Z2133</f>
        <v>0</v>
      </c>
      <c r="AB2133" s="19"/>
      <c r="AC2133" s="15"/>
    </row>
    <row r="2134" spans="1:29" s="16" customFormat="1" ht="22.15" customHeight="1" x14ac:dyDescent="0.2">
      <c r="A2134" s="18" t="s">
        <v>37</v>
      </c>
      <c r="B2134" s="14">
        <f t="shared" ref="B2134:Y2136" si="1553">B2144+B2154+B2164+B2174+B2184+B2194+B2204+B2214+B2224+B2234+B2244+B2254+B2264+B2274+B2284</f>
        <v>6803246</v>
      </c>
      <c r="C2134" s="14">
        <f t="shared" si="1553"/>
        <v>6803246</v>
      </c>
      <c r="D2134" s="14">
        <f t="shared" si="1553"/>
        <v>0</v>
      </c>
      <c r="E2134" s="14">
        <f t="shared" si="1553"/>
        <v>0</v>
      </c>
      <c r="F2134" s="14">
        <f t="shared" si="1553"/>
        <v>0</v>
      </c>
      <c r="G2134" s="14">
        <f t="shared" si="1553"/>
        <v>0</v>
      </c>
      <c r="H2134" s="14">
        <f t="shared" si="1553"/>
        <v>0</v>
      </c>
      <c r="I2134" s="14">
        <f t="shared" si="1553"/>
        <v>0</v>
      </c>
      <c r="J2134" s="14">
        <f t="shared" si="1553"/>
        <v>0</v>
      </c>
      <c r="K2134" s="14">
        <f t="shared" si="1553"/>
        <v>0</v>
      </c>
      <c r="L2134" s="14">
        <f t="shared" si="1553"/>
        <v>0</v>
      </c>
      <c r="M2134" s="14">
        <f t="shared" si="1553"/>
        <v>0</v>
      </c>
      <c r="N2134" s="14">
        <f t="shared" si="1553"/>
        <v>0</v>
      </c>
      <c r="O2134" s="14">
        <f t="shared" si="1553"/>
        <v>0</v>
      </c>
      <c r="P2134" s="14">
        <f t="shared" si="1553"/>
        <v>0</v>
      </c>
      <c r="Q2134" s="14">
        <f t="shared" si="1553"/>
        <v>0</v>
      </c>
      <c r="R2134" s="14">
        <f t="shared" si="1553"/>
        <v>0</v>
      </c>
      <c r="S2134" s="14">
        <f t="shared" si="1553"/>
        <v>0</v>
      </c>
      <c r="T2134" s="14">
        <f t="shared" si="1553"/>
        <v>0</v>
      </c>
      <c r="U2134" s="14">
        <f t="shared" si="1553"/>
        <v>0</v>
      </c>
      <c r="V2134" s="14">
        <f t="shared" si="1553"/>
        <v>0</v>
      </c>
      <c r="W2134" s="14">
        <f t="shared" si="1553"/>
        <v>0</v>
      </c>
      <c r="X2134" s="14">
        <f t="shared" si="1553"/>
        <v>0</v>
      </c>
      <c r="Y2134" s="14">
        <f t="shared" si="1553"/>
        <v>0</v>
      </c>
      <c r="Z2134" s="14">
        <f t="shared" ref="Z2134:Z2136" si="1554">SUM(M2134:Y2134)</f>
        <v>0</v>
      </c>
      <c r="AA2134" s="14">
        <f t="shared" ref="AA2134:AA2136" si="1555">B2134-Z2134</f>
        <v>6803246</v>
      </c>
      <c r="AB2134" s="19">
        <f t="shared" ref="AB2134:AB2139" si="1556">Z2134/B2134</f>
        <v>0</v>
      </c>
      <c r="AC2134" s="15"/>
    </row>
    <row r="2135" spans="1:29" s="16" customFormat="1" ht="22.9" customHeight="1" x14ac:dyDescent="0.2">
      <c r="A2135" s="18" t="s">
        <v>38</v>
      </c>
      <c r="B2135" s="14">
        <f t="shared" si="1553"/>
        <v>0</v>
      </c>
      <c r="C2135" s="14">
        <f t="shared" si="1553"/>
        <v>0</v>
      </c>
      <c r="D2135" s="14">
        <f t="shared" si="1553"/>
        <v>0</v>
      </c>
      <c r="E2135" s="14">
        <f t="shared" si="1553"/>
        <v>0</v>
      </c>
      <c r="F2135" s="14">
        <f t="shared" si="1553"/>
        <v>0</v>
      </c>
      <c r="G2135" s="14">
        <f t="shared" si="1553"/>
        <v>0</v>
      </c>
      <c r="H2135" s="14">
        <f t="shared" si="1553"/>
        <v>0</v>
      </c>
      <c r="I2135" s="14">
        <f t="shared" si="1553"/>
        <v>0</v>
      </c>
      <c r="J2135" s="14">
        <f t="shared" si="1553"/>
        <v>0</v>
      </c>
      <c r="K2135" s="14">
        <f t="shared" si="1553"/>
        <v>0</v>
      </c>
      <c r="L2135" s="14">
        <f t="shared" si="1553"/>
        <v>0</v>
      </c>
      <c r="M2135" s="14">
        <f t="shared" si="1553"/>
        <v>0</v>
      </c>
      <c r="N2135" s="14">
        <f t="shared" si="1553"/>
        <v>0</v>
      </c>
      <c r="O2135" s="14">
        <f t="shared" si="1553"/>
        <v>0</v>
      </c>
      <c r="P2135" s="14">
        <f t="shared" si="1553"/>
        <v>0</v>
      </c>
      <c r="Q2135" s="14">
        <f t="shared" si="1553"/>
        <v>0</v>
      </c>
      <c r="R2135" s="14">
        <f t="shared" si="1553"/>
        <v>0</v>
      </c>
      <c r="S2135" s="14">
        <f t="shared" si="1553"/>
        <v>0</v>
      </c>
      <c r="T2135" s="14">
        <f t="shared" si="1553"/>
        <v>0</v>
      </c>
      <c r="U2135" s="14">
        <f t="shared" si="1553"/>
        <v>0</v>
      </c>
      <c r="V2135" s="14">
        <f t="shared" si="1553"/>
        <v>0</v>
      </c>
      <c r="W2135" s="14">
        <f t="shared" si="1553"/>
        <v>0</v>
      </c>
      <c r="X2135" s="14">
        <f t="shared" si="1553"/>
        <v>0</v>
      </c>
      <c r="Y2135" s="14">
        <f t="shared" si="1553"/>
        <v>0</v>
      </c>
      <c r="Z2135" s="14">
        <f t="shared" si="1554"/>
        <v>0</v>
      </c>
      <c r="AA2135" s="14">
        <f t="shared" si="1555"/>
        <v>0</v>
      </c>
      <c r="AB2135" s="19"/>
      <c r="AC2135" s="15"/>
    </row>
    <row r="2136" spans="1:29" s="16" customFormat="1" ht="24.6" customHeight="1" x14ac:dyDescent="0.2">
      <c r="A2136" s="18" t="s">
        <v>39</v>
      </c>
      <c r="B2136" s="14">
        <f t="shared" si="1553"/>
        <v>3912869</v>
      </c>
      <c r="C2136" s="14">
        <f t="shared" si="1553"/>
        <v>3912869</v>
      </c>
      <c r="D2136" s="14">
        <f t="shared" si="1553"/>
        <v>0</v>
      </c>
      <c r="E2136" s="14">
        <f t="shared" si="1553"/>
        <v>0</v>
      </c>
      <c r="F2136" s="14">
        <f t="shared" si="1553"/>
        <v>0</v>
      </c>
      <c r="G2136" s="14">
        <f t="shared" si="1553"/>
        <v>0</v>
      </c>
      <c r="H2136" s="14">
        <f t="shared" si="1553"/>
        <v>0</v>
      </c>
      <c r="I2136" s="14">
        <f t="shared" si="1553"/>
        <v>0</v>
      </c>
      <c r="J2136" s="14">
        <f t="shared" si="1553"/>
        <v>0</v>
      </c>
      <c r="K2136" s="14">
        <f t="shared" si="1553"/>
        <v>0</v>
      </c>
      <c r="L2136" s="14">
        <f t="shared" si="1553"/>
        <v>0</v>
      </c>
      <c r="M2136" s="14">
        <f t="shared" si="1553"/>
        <v>0</v>
      </c>
      <c r="N2136" s="14">
        <f t="shared" si="1553"/>
        <v>0</v>
      </c>
      <c r="O2136" s="14">
        <f t="shared" si="1553"/>
        <v>0</v>
      </c>
      <c r="P2136" s="14">
        <f t="shared" si="1553"/>
        <v>0</v>
      </c>
      <c r="Q2136" s="14">
        <f t="shared" si="1553"/>
        <v>0</v>
      </c>
      <c r="R2136" s="14">
        <f t="shared" si="1553"/>
        <v>0</v>
      </c>
      <c r="S2136" s="14">
        <f t="shared" si="1553"/>
        <v>0</v>
      </c>
      <c r="T2136" s="14">
        <f t="shared" si="1553"/>
        <v>0</v>
      </c>
      <c r="U2136" s="14">
        <f t="shared" si="1553"/>
        <v>0</v>
      </c>
      <c r="V2136" s="14">
        <f t="shared" si="1553"/>
        <v>0</v>
      </c>
      <c r="W2136" s="14">
        <f t="shared" si="1553"/>
        <v>0</v>
      </c>
      <c r="X2136" s="14">
        <f t="shared" si="1553"/>
        <v>0</v>
      </c>
      <c r="Y2136" s="14">
        <f t="shared" si="1553"/>
        <v>0</v>
      </c>
      <c r="Z2136" s="14">
        <f t="shared" si="1554"/>
        <v>0</v>
      </c>
      <c r="AA2136" s="14">
        <f t="shared" si="1555"/>
        <v>3912869</v>
      </c>
      <c r="AB2136" s="19">
        <f t="shared" si="1556"/>
        <v>0</v>
      </c>
      <c r="AC2136" s="15"/>
    </row>
    <row r="2137" spans="1:29" s="16" customFormat="1" ht="18" hidden="1" customHeight="1" x14ac:dyDescent="0.25">
      <c r="A2137" s="20" t="s">
        <v>40</v>
      </c>
      <c r="B2137" s="21">
        <f>SUM(B2133:B2136)</f>
        <v>10716115</v>
      </c>
      <c r="C2137" s="21">
        <f t="shared" ref="C2137:AA2137" si="1557">SUM(C2133:C2136)</f>
        <v>10716115</v>
      </c>
      <c r="D2137" s="21">
        <f t="shared" si="1557"/>
        <v>0</v>
      </c>
      <c r="E2137" s="21">
        <f t="shared" si="1557"/>
        <v>0</v>
      </c>
      <c r="F2137" s="21">
        <f t="shared" si="1557"/>
        <v>0</v>
      </c>
      <c r="G2137" s="21">
        <f t="shared" si="1557"/>
        <v>0</v>
      </c>
      <c r="H2137" s="21">
        <f t="shared" si="1557"/>
        <v>0</v>
      </c>
      <c r="I2137" s="21">
        <f t="shared" si="1557"/>
        <v>0</v>
      </c>
      <c r="J2137" s="21">
        <f t="shared" si="1557"/>
        <v>0</v>
      </c>
      <c r="K2137" s="21">
        <f t="shared" si="1557"/>
        <v>0</v>
      </c>
      <c r="L2137" s="21">
        <f t="shared" si="1557"/>
        <v>0</v>
      </c>
      <c r="M2137" s="21">
        <f t="shared" si="1557"/>
        <v>0</v>
      </c>
      <c r="N2137" s="21">
        <f t="shared" si="1557"/>
        <v>0</v>
      </c>
      <c r="O2137" s="21">
        <f t="shared" si="1557"/>
        <v>0</v>
      </c>
      <c r="P2137" s="21">
        <f t="shared" si="1557"/>
        <v>0</v>
      </c>
      <c r="Q2137" s="21">
        <f t="shared" si="1557"/>
        <v>0</v>
      </c>
      <c r="R2137" s="21">
        <f t="shared" si="1557"/>
        <v>0</v>
      </c>
      <c r="S2137" s="21">
        <f t="shared" si="1557"/>
        <v>0</v>
      </c>
      <c r="T2137" s="21">
        <f t="shared" si="1557"/>
        <v>0</v>
      </c>
      <c r="U2137" s="21">
        <f t="shared" si="1557"/>
        <v>0</v>
      </c>
      <c r="V2137" s="21">
        <f t="shared" si="1557"/>
        <v>0</v>
      </c>
      <c r="W2137" s="21">
        <f t="shared" si="1557"/>
        <v>0</v>
      </c>
      <c r="X2137" s="21">
        <f t="shared" si="1557"/>
        <v>0</v>
      </c>
      <c r="Y2137" s="21">
        <f t="shared" si="1557"/>
        <v>0</v>
      </c>
      <c r="Z2137" s="21">
        <f t="shared" si="1557"/>
        <v>0</v>
      </c>
      <c r="AA2137" s="21">
        <f t="shared" si="1557"/>
        <v>10716115</v>
      </c>
      <c r="AB2137" s="22">
        <f t="shared" si="1556"/>
        <v>0</v>
      </c>
      <c r="AC2137" s="15"/>
    </row>
    <row r="2138" spans="1:29" s="16" customFormat="1" ht="18" hidden="1" customHeight="1" x14ac:dyDescent="0.25">
      <c r="A2138" s="23" t="s">
        <v>41</v>
      </c>
      <c r="B2138" s="14">
        <f t="shared" ref="B2138:Y2138" si="1558">B2148+B2158+B2168+B2178+B2188+B2198+B2208+B2218+B2228+B2238+B2248+B2258+B2268+B2278+B2288</f>
        <v>0</v>
      </c>
      <c r="C2138" s="14">
        <f t="shared" si="1558"/>
        <v>0</v>
      </c>
      <c r="D2138" s="14">
        <f t="shared" si="1558"/>
        <v>0</v>
      </c>
      <c r="E2138" s="14">
        <f t="shared" si="1558"/>
        <v>0</v>
      </c>
      <c r="F2138" s="14">
        <f t="shared" si="1558"/>
        <v>0</v>
      </c>
      <c r="G2138" s="14">
        <f t="shared" si="1558"/>
        <v>0</v>
      </c>
      <c r="H2138" s="14">
        <f t="shared" si="1558"/>
        <v>0</v>
      </c>
      <c r="I2138" s="14">
        <f t="shared" si="1558"/>
        <v>0</v>
      </c>
      <c r="J2138" s="14">
        <f t="shared" si="1558"/>
        <v>0</v>
      </c>
      <c r="K2138" s="14">
        <f t="shared" si="1558"/>
        <v>0</v>
      </c>
      <c r="L2138" s="14">
        <f t="shared" si="1558"/>
        <v>0</v>
      </c>
      <c r="M2138" s="14">
        <f t="shared" si="1558"/>
        <v>0</v>
      </c>
      <c r="N2138" s="14">
        <f t="shared" si="1558"/>
        <v>0</v>
      </c>
      <c r="O2138" s="14">
        <f t="shared" si="1558"/>
        <v>0</v>
      </c>
      <c r="P2138" s="14">
        <f t="shared" si="1558"/>
        <v>0</v>
      </c>
      <c r="Q2138" s="14">
        <f t="shared" si="1558"/>
        <v>0</v>
      </c>
      <c r="R2138" s="14">
        <f t="shared" si="1558"/>
        <v>0</v>
      </c>
      <c r="S2138" s="14">
        <f t="shared" si="1558"/>
        <v>0</v>
      </c>
      <c r="T2138" s="14">
        <f t="shared" si="1558"/>
        <v>0</v>
      </c>
      <c r="U2138" s="14">
        <f t="shared" si="1558"/>
        <v>0</v>
      </c>
      <c r="V2138" s="14">
        <f t="shared" si="1558"/>
        <v>0</v>
      </c>
      <c r="W2138" s="14">
        <f t="shared" si="1558"/>
        <v>0</v>
      </c>
      <c r="X2138" s="14">
        <f t="shared" si="1558"/>
        <v>0</v>
      </c>
      <c r="Y2138" s="14">
        <f t="shared" si="1558"/>
        <v>0</v>
      </c>
      <c r="Z2138" s="14">
        <f t="shared" ref="Z2138" si="1559">SUM(M2138:Y2138)</f>
        <v>0</v>
      </c>
      <c r="AA2138" s="14">
        <f t="shared" ref="AA2138" si="1560">B2138-Z2138</f>
        <v>0</v>
      </c>
      <c r="AB2138" s="19"/>
      <c r="AC2138" s="15"/>
    </row>
    <row r="2139" spans="1:29" s="16" customFormat="1" ht="23.45" customHeight="1" x14ac:dyDescent="0.25">
      <c r="A2139" s="20" t="s">
        <v>42</v>
      </c>
      <c r="B2139" s="21">
        <f>B2138+B2137</f>
        <v>10716115</v>
      </c>
      <c r="C2139" s="21">
        <f t="shared" ref="C2139:AA2139" si="1561">C2138+C2137</f>
        <v>10716115</v>
      </c>
      <c r="D2139" s="21">
        <f t="shared" si="1561"/>
        <v>0</v>
      </c>
      <c r="E2139" s="21">
        <f t="shared" si="1561"/>
        <v>0</v>
      </c>
      <c r="F2139" s="21">
        <f t="shared" si="1561"/>
        <v>0</v>
      </c>
      <c r="G2139" s="21">
        <f t="shared" si="1561"/>
        <v>0</v>
      </c>
      <c r="H2139" s="21">
        <f t="shared" si="1561"/>
        <v>0</v>
      </c>
      <c r="I2139" s="21">
        <f t="shared" si="1561"/>
        <v>0</v>
      </c>
      <c r="J2139" s="21">
        <f t="shared" si="1561"/>
        <v>0</v>
      </c>
      <c r="K2139" s="21">
        <f t="shared" si="1561"/>
        <v>0</v>
      </c>
      <c r="L2139" s="21">
        <f t="shared" si="1561"/>
        <v>0</v>
      </c>
      <c r="M2139" s="21">
        <f t="shared" si="1561"/>
        <v>0</v>
      </c>
      <c r="N2139" s="21">
        <f t="shared" si="1561"/>
        <v>0</v>
      </c>
      <c r="O2139" s="21">
        <f t="shared" si="1561"/>
        <v>0</v>
      </c>
      <c r="P2139" s="21">
        <f t="shared" si="1561"/>
        <v>0</v>
      </c>
      <c r="Q2139" s="21">
        <f t="shared" si="1561"/>
        <v>0</v>
      </c>
      <c r="R2139" s="21">
        <f t="shared" si="1561"/>
        <v>0</v>
      </c>
      <c r="S2139" s="21">
        <f t="shared" si="1561"/>
        <v>0</v>
      </c>
      <c r="T2139" s="21">
        <f t="shared" si="1561"/>
        <v>0</v>
      </c>
      <c r="U2139" s="21">
        <f t="shared" si="1561"/>
        <v>0</v>
      </c>
      <c r="V2139" s="21">
        <f t="shared" si="1561"/>
        <v>0</v>
      </c>
      <c r="W2139" s="21">
        <f t="shared" si="1561"/>
        <v>0</v>
      </c>
      <c r="X2139" s="21">
        <f t="shared" si="1561"/>
        <v>0</v>
      </c>
      <c r="Y2139" s="21">
        <f t="shared" si="1561"/>
        <v>0</v>
      </c>
      <c r="Z2139" s="21">
        <f t="shared" si="1561"/>
        <v>0</v>
      </c>
      <c r="AA2139" s="21">
        <f t="shared" si="1561"/>
        <v>10716115</v>
      </c>
      <c r="AB2139" s="22">
        <f t="shared" si="1556"/>
        <v>0</v>
      </c>
      <c r="AC2139" s="24"/>
    </row>
    <row r="2140" spans="1:29" s="16" customFormat="1" ht="34.15" customHeight="1" x14ac:dyDescent="0.25">
      <c r="A2140" s="13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5"/>
    </row>
    <row r="2141" spans="1:29" s="16" customFormat="1" ht="15" customHeight="1" x14ac:dyDescent="0.25">
      <c r="A2141" s="17" t="s">
        <v>137</v>
      </c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5"/>
    </row>
    <row r="2142" spans="1:29" s="16" customFormat="1" ht="15" customHeight="1" x14ac:dyDescent="0.2">
      <c r="A2142" s="2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21" customHeight="1" x14ac:dyDescent="0.2">
      <c r="A2143" s="18" t="s">
        <v>36</v>
      </c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>
        <f>SUM(M2143:Y2143)</f>
        <v>0</v>
      </c>
      <c r="AA2143" s="14">
        <f>B2143-Z2143</f>
        <v>0</v>
      </c>
      <c r="AB2143" s="19"/>
      <c r="AC2143" s="15"/>
    </row>
    <row r="2144" spans="1:29" s="16" customFormat="1" ht="25.15" customHeight="1" x14ac:dyDescent="0.2">
      <c r="A2144" s="18" t="s">
        <v>37</v>
      </c>
      <c r="B2144" s="14">
        <f>[1]consoCURRENT!E41709</f>
        <v>6803246</v>
      </c>
      <c r="C2144" s="14">
        <f>[1]consoCURRENT!F41709</f>
        <v>6803246</v>
      </c>
      <c r="D2144" s="14">
        <f>[1]consoCURRENT!G41709</f>
        <v>0</v>
      </c>
      <c r="E2144" s="14">
        <f>[1]consoCURRENT!H41709</f>
        <v>0</v>
      </c>
      <c r="F2144" s="14">
        <f>[1]consoCURRENT!I41709</f>
        <v>0</v>
      </c>
      <c r="G2144" s="14">
        <f>[1]consoCURRENT!J41709</f>
        <v>0</v>
      </c>
      <c r="H2144" s="14">
        <f>[1]consoCURRENT!K41709</f>
        <v>0</v>
      </c>
      <c r="I2144" s="14">
        <f>[1]consoCURRENT!L41709</f>
        <v>0</v>
      </c>
      <c r="J2144" s="14">
        <f>[1]consoCURRENT!M41709</f>
        <v>0</v>
      </c>
      <c r="K2144" s="14">
        <f>[1]consoCURRENT!N41709</f>
        <v>0</v>
      </c>
      <c r="L2144" s="14">
        <f>[1]consoCURRENT!O41709</f>
        <v>0</v>
      </c>
      <c r="M2144" s="14">
        <f>[1]consoCURRENT!P41709</f>
        <v>0</v>
      </c>
      <c r="N2144" s="14">
        <f>[1]consoCURRENT!Q41709</f>
        <v>0</v>
      </c>
      <c r="O2144" s="14">
        <f>[1]consoCURRENT!R41709</f>
        <v>0</v>
      </c>
      <c r="P2144" s="14">
        <f>[1]consoCURRENT!S41709</f>
        <v>0</v>
      </c>
      <c r="Q2144" s="14">
        <f>[1]consoCURRENT!T41709</f>
        <v>0</v>
      </c>
      <c r="R2144" s="14">
        <f>[1]consoCURRENT!U41709</f>
        <v>0</v>
      </c>
      <c r="S2144" s="14">
        <f>[1]consoCURRENT!V41709</f>
        <v>0</v>
      </c>
      <c r="T2144" s="14">
        <f>[1]consoCURRENT!W41709</f>
        <v>0</v>
      </c>
      <c r="U2144" s="14">
        <f>[1]consoCURRENT!X41709</f>
        <v>0</v>
      </c>
      <c r="V2144" s="14">
        <f>[1]consoCURRENT!Y41709</f>
        <v>0</v>
      </c>
      <c r="W2144" s="14">
        <f>[1]consoCURRENT!Z41709</f>
        <v>0</v>
      </c>
      <c r="X2144" s="14">
        <f>[1]consoCURRENT!AA41709</f>
        <v>0</v>
      </c>
      <c r="Y2144" s="14">
        <f>[1]consoCURRENT!AB41709</f>
        <v>0</v>
      </c>
      <c r="Z2144" s="14">
        <f t="shared" ref="Z2144:Z2146" si="1562">SUM(M2144:Y2144)</f>
        <v>0</v>
      </c>
      <c r="AA2144" s="14">
        <f t="shared" ref="AA2144:AA2146" si="1563">B2144-Z2144</f>
        <v>6803246</v>
      </c>
      <c r="AB2144" s="19">
        <f t="shared" ref="AB2144:AB2149" si="1564">Z2144/B2144</f>
        <v>0</v>
      </c>
      <c r="AC2144" s="15"/>
    </row>
    <row r="2145" spans="1:29" s="16" customFormat="1" ht="23.45" customHeight="1" x14ac:dyDescent="0.2">
      <c r="A2145" s="18" t="s">
        <v>38</v>
      </c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>
        <f t="shared" si="1562"/>
        <v>0</v>
      </c>
      <c r="AA2145" s="14">
        <f t="shared" si="1563"/>
        <v>0</v>
      </c>
      <c r="AB2145" s="19"/>
      <c r="AC2145" s="15"/>
    </row>
    <row r="2146" spans="1:29" s="16" customFormat="1" ht="29.45" customHeight="1" x14ac:dyDescent="0.2">
      <c r="A2146" s="18" t="s">
        <v>39</v>
      </c>
      <c r="B2146" s="14">
        <f>[1]consoCURRENT!E41744</f>
        <v>3912869</v>
      </c>
      <c r="C2146" s="14">
        <f>[1]consoCURRENT!F41744</f>
        <v>3912869</v>
      </c>
      <c r="D2146" s="14">
        <f>[1]consoCURRENT!G41744</f>
        <v>0</v>
      </c>
      <c r="E2146" s="14">
        <f>[1]consoCURRENT!H41744</f>
        <v>0</v>
      </c>
      <c r="F2146" s="14">
        <f>[1]consoCURRENT!I41744</f>
        <v>0</v>
      </c>
      <c r="G2146" s="14">
        <f>[1]consoCURRENT!J41744</f>
        <v>0</v>
      </c>
      <c r="H2146" s="14">
        <f>[1]consoCURRENT!K41744</f>
        <v>0</v>
      </c>
      <c r="I2146" s="14">
        <f>[1]consoCURRENT!L41744</f>
        <v>0</v>
      </c>
      <c r="J2146" s="14">
        <f>[1]consoCURRENT!M41744</f>
        <v>0</v>
      </c>
      <c r="K2146" s="14">
        <f>[1]consoCURRENT!N41744</f>
        <v>0</v>
      </c>
      <c r="L2146" s="14">
        <f>[1]consoCURRENT!O41744</f>
        <v>0</v>
      </c>
      <c r="M2146" s="14">
        <f>[1]consoCURRENT!P41744</f>
        <v>0</v>
      </c>
      <c r="N2146" s="14">
        <f>[1]consoCURRENT!Q41744</f>
        <v>0</v>
      </c>
      <c r="O2146" s="14">
        <f>[1]consoCURRENT!R41744</f>
        <v>0</v>
      </c>
      <c r="P2146" s="14">
        <f>[1]consoCURRENT!S41744</f>
        <v>0</v>
      </c>
      <c r="Q2146" s="14">
        <f>[1]consoCURRENT!T41744</f>
        <v>0</v>
      </c>
      <c r="R2146" s="14">
        <f>[1]consoCURRENT!U41744</f>
        <v>0</v>
      </c>
      <c r="S2146" s="14">
        <f>[1]consoCURRENT!V41744</f>
        <v>0</v>
      </c>
      <c r="T2146" s="14">
        <f>[1]consoCURRENT!W41744</f>
        <v>0</v>
      </c>
      <c r="U2146" s="14">
        <f>[1]consoCURRENT!X41744</f>
        <v>0</v>
      </c>
      <c r="V2146" s="14">
        <f>[1]consoCURRENT!Y41744</f>
        <v>0</v>
      </c>
      <c r="W2146" s="14">
        <f>[1]consoCURRENT!Z41744</f>
        <v>0</v>
      </c>
      <c r="X2146" s="14">
        <f>[1]consoCURRENT!AA41744</f>
        <v>0</v>
      </c>
      <c r="Y2146" s="14">
        <f>[1]consoCURRENT!AB41744</f>
        <v>0</v>
      </c>
      <c r="Z2146" s="14">
        <f t="shared" si="1562"/>
        <v>0</v>
      </c>
      <c r="AA2146" s="14">
        <f t="shared" si="1563"/>
        <v>3912869</v>
      </c>
      <c r="AB2146" s="19">
        <f t="shared" si="1564"/>
        <v>0</v>
      </c>
      <c r="AC2146" s="15"/>
    </row>
    <row r="2147" spans="1:29" s="16" customFormat="1" ht="18" hidden="1" customHeight="1" x14ac:dyDescent="0.25">
      <c r="A2147" s="20" t="s">
        <v>40</v>
      </c>
      <c r="B2147" s="21">
        <f>SUM(B2143:B2146)</f>
        <v>10716115</v>
      </c>
      <c r="C2147" s="21">
        <f t="shared" ref="C2147:AA2147" si="1565">SUM(C2143:C2146)</f>
        <v>10716115</v>
      </c>
      <c r="D2147" s="21">
        <f t="shared" si="1565"/>
        <v>0</v>
      </c>
      <c r="E2147" s="21">
        <f t="shared" si="1565"/>
        <v>0</v>
      </c>
      <c r="F2147" s="21">
        <f t="shared" si="1565"/>
        <v>0</v>
      </c>
      <c r="G2147" s="21">
        <f t="shared" si="1565"/>
        <v>0</v>
      </c>
      <c r="H2147" s="21">
        <f t="shared" si="1565"/>
        <v>0</v>
      </c>
      <c r="I2147" s="21">
        <f t="shared" si="1565"/>
        <v>0</v>
      </c>
      <c r="J2147" s="21">
        <f t="shared" si="1565"/>
        <v>0</v>
      </c>
      <c r="K2147" s="21">
        <f t="shared" si="1565"/>
        <v>0</v>
      </c>
      <c r="L2147" s="21">
        <f t="shared" si="1565"/>
        <v>0</v>
      </c>
      <c r="M2147" s="21">
        <f t="shared" si="1565"/>
        <v>0</v>
      </c>
      <c r="N2147" s="21">
        <f t="shared" si="1565"/>
        <v>0</v>
      </c>
      <c r="O2147" s="21">
        <f t="shared" si="1565"/>
        <v>0</v>
      </c>
      <c r="P2147" s="21">
        <f t="shared" si="1565"/>
        <v>0</v>
      </c>
      <c r="Q2147" s="21">
        <f t="shared" si="1565"/>
        <v>0</v>
      </c>
      <c r="R2147" s="21">
        <f t="shared" si="1565"/>
        <v>0</v>
      </c>
      <c r="S2147" s="21">
        <f t="shared" si="1565"/>
        <v>0</v>
      </c>
      <c r="T2147" s="21">
        <f t="shared" si="1565"/>
        <v>0</v>
      </c>
      <c r="U2147" s="21">
        <f t="shared" si="1565"/>
        <v>0</v>
      </c>
      <c r="V2147" s="21">
        <f t="shared" si="1565"/>
        <v>0</v>
      </c>
      <c r="W2147" s="21">
        <f t="shared" si="1565"/>
        <v>0</v>
      </c>
      <c r="X2147" s="21">
        <f t="shared" si="1565"/>
        <v>0</v>
      </c>
      <c r="Y2147" s="21">
        <f t="shared" si="1565"/>
        <v>0</v>
      </c>
      <c r="Z2147" s="21">
        <f t="shared" si="1565"/>
        <v>0</v>
      </c>
      <c r="AA2147" s="21">
        <f t="shared" si="1565"/>
        <v>10716115</v>
      </c>
      <c r="AB2147" s="22">
        <f t="shared" si="1564"/>
        <v>0</v>
      </c>
      <c r="AC2147" s="15"/>
    </row>
    <row r="2148" spans="1:29" s="16" customFormat="1" ht="18" hidden="1" customHeight="1" x14ac:dyDescent="0.25">
      <c r="A2148" s="23" t="s">
        <v>41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ref="Z2148" si="1566">SUM(M2148:Y2148)</f>
        <v>0</v>
      </c>
      <c r="AA2148" s="14">
        <f t="shared" ref="AA2148" si="1567">B2148-Z2148</f>
        <v>0</v>
      </c>
      <c r="AB2148" s="19"/>
      <c r="AC2148" s="15"/>
    </row>
    <row r="2149" spans="1:29" s="16" customFormat="1" ht="24.6" customHeight="1" x14ac:dyDescent="0.25">
      <c r="A2149" s="20" t="s">
        <v>42</v>
      </c>
      <c r="B2149" s="21">
        <f>B2148+B2147</f>
        <v>10716115</v>
      </c>
      <c r="C2149" s="21">
        <f t="shared" ref="C2149:AA2149" si="1568">C2148+C2147</f>
        <v>10716115</v>
      </c>
      <c r="D2149" s="21">
        <f t="shared" si="1568"/>
        <v>0</v>
      </c>
      <c r="E2149" s="21">
        <f t="shared" si="1568"/>
        <v>0</v>
      </c>
      <c r="F2149" s="21">
        <f t="shared" si="1568"/>
        <v>0</v>
      </c>
      <c r="G2149" s="21">
        <f t="shared" si="1568"/>
        <v>0</v>
      </c>
      <c r="H2149" s="21">
        <f t="shared" si="1568"/>
        <v>0</v>
      </c>
      <c r="I2149" s="21">
        <f t="shared" si="1568"/>
        <v>0</v>
      </c>
      <c r="J2149" s="21">
        <f t="shared" si="1568"/>
        <v>0</v>
      </c>
      <c r="K2149" s="21">
        <f t="shared" si="1568"/>
        <v>0</v>
      </c>
      <c r="L2149" s="21">
        <f t="shared" si="1568"/>
        <v>0</v>
      </c>
      <c r="M2149" s="21">
        <f t="shared" si="1568"/>
        <v>0</v>
      </c>
      <c r="N2149" s="21">
        <f t="shared" si="1568"/>
        <v>0</v>
      </c>
      <c r="O2149" s="21">
        <f t="shared" si="1568"/>
        <v>0</v>
      </c>
      <c r="P2149" s="21">
        <f t="shared" si="1568"/>
        <v>0</v>
      </c>
      <c r="Q2149" s="21">
        <f t="shared" si="1568"/>
        <v>0</v>
      </c>
      <c r="R2149" s="21">
        <f t="shared" si="1568"/>
        <v>0</v>
      </c>
      <c r="S2149" s="21">
        <f t="shared" si="1568"/>
        <v>0</v>
      </c>
      <c r="T2149" s="21">
        <f t="shared" si="1568"/>
        <v>0</v>
      </c>
      <c r="U2149" s="21">
        <f t="shared" si="1568"/>
        <v>0</v>
      </c>
      <c r="V2149" s="21">
        <f t="shared" si="1568"/>
        <v>0</v>
      </c>
      <c r="W2149" s="21">
        <f t="shared" si="1568"/>
        <v>0</v>
      </c>
      <c r="X2149" s="21">
        <f t="shared" si="1568"/>
        <v>0</v>
      </c>
      <c r="Y2149" s="21">
        <f t="shared" si="1568"/>
        <v>0</v>
      </c>
      <c r="Z2149" s="21">
        <f t="shared" si="1568"/>
        <v>0</v>
      </c>
      <c r="AA2149" s="21">
        <f t="shared" si="1568"/>
        <v>10716115</v>
      </c>
      <c r="AB2149" s="22">
        <f t="shared" si="1564"/>
        <v>0</v>
      </c>
      <c r="AC2149" s="24"/>
    </row>
    <row r="2150" spans="1:29" s="16" customFormat="1" ht="28.15" customHeight="1" x14ac:dyDescent="0.25">
      <c r="A2150" s="13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5"/>
    </row>
    <row r="2151" spans="1:29" s="16" customFormat="1" ht="15" hidden="1" customHeight="1" x14ac:dyDescent="0.2">
      <c r="A2151" s="43" t="s">
        <v>138</v>
      </c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5"/>
    </row>
    <row r="2152" spans="1:29" s="16" customFormat="1" ht="15" hidden="1" customHeight="1" x14ac:dyDescent="0.2">
      <c r="A2152" s="43" t="s">
        <v>139</v>
      </c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8" hidden="1" customHeight="1" x14ac:dyDescent="0.2">
      <c r="A2153" s="18" t="s">
        <v>36</v>
      </c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>
        <f>SUM(M2153:Y2153)</f>
        <v>0</v>
      </c>
      <c r="AA2153" s="14">
        <f>B2153-Z2153</f>
        <v>0</v>
      </c>
      <c r="AB2153" s="19"/>
      <c r="AC2153" s="15"/>
    </row>
    <row r="2154" spans="1:29" s="16" customFormat="1" ht="18" hidden="1" customHeight="1" x14ac:dyDescent="0.2">
      <c r="A2154" s="18" t="s">
        <v>37</v>
      </c>
      <c r="B2154" s="14">
        <f>[1]consoCURRENT!E41896</f>
        <v>0</v>
      </c>
      <c r="C2154" s="14">
        <f>[1]consoCURRENT!F41896</f>
        <v>0</v>
      </c>
      <c r="D2154" s="14">
        <f>[1]consoCURRENT!G41896</f>
        <v>0</v>
      </c>
      <c r="E2154" s="14">
        <f>[1]consoCURRENT!H41896</f>
        <v>0</v>
      </c>
      <c r="F2154" s="14">
        <f>[1]consoCURRENT!I41896</f>
        <v>0</v>
      </c>
      <c r="G2154" s="14">
        <f>[1]consoCURRENT!J41896</f>
        <v>0</v>
      </c>
      <c r="H2154" s="14">
        <f>[1]consoCURRENT!K41896</f>
        <v>0</v>
      </c>
      <c r="I2154" s="14">
        <f>[1]consoCURRENT!L41896</f>
        <v>0</v>
      </c>
      <c r="J2154" s="14">
        <f>[1]consoCURRENT!M41896</f>
        <v>0</v>
      </c>
      <c r="K2154" s="14">
        <f>[1]consoCURRENT!N41896</f>
        <v>0</v>
      </c>
      <c r="L2154" s="14">
        <f>[1]consoCURRENT!O41896</f>
        <v>0</v>
      </c>
      <c r="M2154" s="14">
        <f>[1]consoCURRENT!P41896</f>
        <v>0</v>
      </c>
      <c r="N2154" s="14">
        <f>[1]consoCURRENT!Q41896</f>
        <v>0</v>
      </c>
      <c r="O2154" s="14">
        <f>[1]consoCURRENT!R41896</f>
        <v>0</v>
      </c>
      <c r="P2154" s="14">
        <f>[1]consoCURRENT!S41896</f>
        <v>0</v>
      </c>
      <c r="Q2154" s="14">
        <f>[1]consoCURRENT!T41896</f>
        <v>0</v>
      </c>
      <c r="R2154" s="14">
        <f>[1]consoCURRENT!U41896</f>
        <v>0</v>
      </c>
      <c r="S2154" s="14">
        <f>[1]consoCURRENT!V41896</f>
        <v>0</v>
      </c>
      <c r="T2154" s="14">
        <f>[1]consoCURRENT!W41896</f>
        <v>0</v>
      </c>
      <c r="U2154" s="14">
        <f>[1]consoCURRENT!X41896</f>
        <v>0</v>
      </c>
      <c r="V2154" s="14">
        <f>[1]consoCURRENT!Y41896</f>
        <v>0</v>
      </c>
      <c r="W2154" s="14">
        <f>[1]consoCURRENT!Z41896</f>
        <v>0</v>
      </c>
      <c r="X2154" s="14">
        <f>[1]consoCURRENT!AA41896</f>
        <v>0</v>
      </c>
      <c r="Y2154" s="14">
        <f>[1]consoCURRENT!AB41896</f>
        <v>0</v>
      </c>
      <c r="Z2154" s="14">
        <f>SUM(M2154:Y2154)</f>
        <v>0</v>
      </c>
      <c r="AA2154" s="14">
        <f t="shared" ref="AA2154:AA2156" si="1569">B2154-Z2154</f>
        <v>0</v>
      </c>
      <c r="AB2154" s="19" t="e">
        <f t="shared" ref="AB2154:AB2159" si="1570">Z2154/B2154</f>
        <v>#DIV/0!</v>
      </c>
      <c r="AC2154" s="15"/>
    </row>
    <row r="2155" spans="1:29" s="16" customFormat="1" ht="18" hidden="1" customHeight="1" x14ac:dyDescent="0.2">
      <c r="A2155" s="18" t="s">
        <v>38</v>
      </c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>
        <f t="shared" ref="Z2155:Z2156" si="1571">SUM(M2155:Y2155)</f>
        <v>0</v>
      </c>
      <c r="AA2155" s="14">
        <f t="shared" si="1569"/>
        <v>0</v>
      </c>
      <c r="AB2155" s="19"/>
      <c r="AC2155" s="15"/>
    </row>
    <row r="2156" spans="1:29" s="16" customFormat="1" ht="18" hidden="1" customHeight="1" x14ac:dyDescent="0.2">
      <c r="A2156" s="18" t="s">
        <v>39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571"/>
        <v>0</v>
      </c>
      <c r="AA2156" s="14">
        <f t="shared" si="1569"/>
        <v>0</v>
      </c>
      <c r="AB2156" s="19"/>
      <c r="AC2156" s="15"/>
    </row>
    <row r="2157" spans="1:29" s="16" customFormat="1" ht="18" hidden="1" customHeight="1" x14ac:dyDescent="0.25">
      <c r="A2157" s="20" t="s">
        <v>40</v>
      </c>
      <c r="B2157" s="21">
        <f>SUM(B2153:B2156)</f>
        <v>0</v>
      </c>
      <c r="C2157" s="21">
        <f t="shared" ref="C2157:AA2157" si="1572">SUM(C2153:C2156)</f>
        <v>0</v>
      </c>
      <c r="D2157" s="21">
        <f t="shared" si="1572"/>
        <v>0</v>
      </c>
      <c r="E2157" s="21">
        <f t="shared" si="1572"/>
        <v>0</v>
      </c>
      <c r="F2157" s="21">
        <f t="shared" si="1572"/>
        <v>0</v>
      </c>
      <c r="G2157" s="21">
        <f t="shared" si="1572"/>
        <v>0</v>
      </c>
      <c r="H2157" s="21">
        <f t="shared" si="1572"/>
        <v>0</v>
      </c>
      <c r="I2157" s="21">
        <f t="shared" si="1572"/>
        <v>0</v>
      </c>
      <c r="J2157" s="21">
        <f t="shared" si="1572"/>
        <v>0</v>
      </c>
      <c r="K2157" s="21">
        <f t="shared" si="1572"/>
        <v>0</v>
      </c>
      <c r="L2157" s="21">
        <f t="shared" si="1572"/>
        <v>0</v>
      </c>
      <c r="M2157" s="21">
        <f t="shared" si="1572"/>
        <v>0</v>
      </c>
      <c r="N2157" s="21">
        <f t="shared" si="1572"/>
        <v>0</v>
      </c>
      <c r="O2157" s="21">
        <f t="shared" si="1572"/>
        <v>0</v>
      </c>
      <c r="P2157" s="21">
        <f t="shared" si="1572"/>
        <v>0</v>
      </c>
      <c r="Q2157" s="21">
        <f t="shared" si="1572"/>
        <v>0</v>
      </c>
      <c r="R2157" s="21">
        <f t="shared" si="1572"/>
        <v>0</v>
      </c>
      <c r="S2157" s="21">
        <f t="shared" si="1572"/>
        <v>0</v>
      </c>
      <c r="T2157" s="21">
        <f t="shared" si="1572"/>
        <v>0</v>
      </c>
      <c r="U2157" s="21">
        <f t="shared" si="1572"/>
        <v>0</v>
      </c>
      <c r="V2157" s="21">
        <f t="shared" si="1572"/>
        <v>0</v>
      </c>
      <c r="W2157" s="21">
        <f t="shared" si="1572"/>
        <v>0</v>
      </c>
      <c r="X2157" s="21">
        <f t="shared" si="1572"/>
        <v>0</v>
      </c>
      <c r="Y2157" s="21">
        <f t="shared" si="1572"/>
        <v>0</v>
      </c>
      <c r="Z2157" s="21">
        <f t="shared" si="1572"/>
        <v>0</v>
      </c>
      <c r="AA2157" s="21">
        <f t="shared" si="1572"/>
        <v>0</v>
      </c>
      <c r="AB2157" s="22" t="e">
        <f t="shared" si="1570"/>
        <v>#DIV/0!</v>
      </c>
      <c r="AC2157" s="15"/>
    </row>
    <row r="2158" spans="1:29" s="16" customFormat="1" ht="18" hidden="1" customHeight="1" x14ac:dyDescent="0.25">
      <c r="A2158" s="23" t="s">
        <v>41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ref="Z2158" si="1573">SUM(M2158:Y2158)</f>
        <v>0</v>
      </c>
      <c r="AA2158" s="14">
        <f t="shared" ref="AA2158" si="1574">B2158-Z2158</f>
        <v>0</v>
      </c>
      <c r="AB2158" s="19" t="e">
        <f t="shared" si="1570"/>
        <v>#DIV/0!</v>
      </c>
      <c r="AC2158" s="15"/>
    </row>
    <row r="2159" spans="1:29" s="16" customFormat="1" ht="25.9" hidden="1" customHeight="1" x14ac:dyDescent="0.25">
      <c r="A2159" s="20" t="s">
        <v>42</v>
      </c>
      <c r="B2159" s="21">
        <f>B2158+B2157</f>
        <v>0</v>
      </c>
      <c r="C2159" s="21">
        <f t="shared" ref="C2159:AA2159" si="1575">C2158+C2157</f>
        <v>0</v>
      </c>
      <c r="D2159" s="21">
        <f t="shared" si="1575"/>
        <v>0</v>
      </c>
      <c r="E2159" s="21">
        <f t="shared" si="1575"/>
        <v>0</v>
      </c>
      <c r="F2159" s="21">
        <f t="shared" si="1575"/>
        <v>0</v>
      </c>
      <c r="G2159" s="21">
        <f t="shared" si="1575"/>
        <v>0</v>
      </c>
      <c r="H2159" s="21">
        <f t="shared" si="1575"/>
        <v>0</v>
      </c>
      <c r="I2159" s="21">
        <f t="shared" si="1575"/>
        <v>0</v>
      </c>
      <c r="J2159" s="21">
        <f t="shared" si="1575"/>
        <v>0</v>
      </c>
      <c r="K2159" s="21">
        <f t="shared" si="1575"/>
        <v>0</v>
      </c>
      <c r="L2159" s="21">
        <f t="shared" si="1575"/>
        <v>0</v>
      </c>
      <c r="M2159" s="21">
        <f t="shared" si="1575"/>
        <v>0</v>
      </c>
      <c r="N2159" s="21">
        <f t="shared" si="1575"/>
        <v>0</v>
      </c>
      <c r="O2159" s="21">
        <f t="shared" si="1575"/>
        <v>0</v>
      </c>
      <c r="P2159" s="21">
        <f t="shared" si="1575"/>
        <v>0</v>
      </c>
      <c r="Q2159" s="21">
        <f t="shared" si="1575"/>
        <v>0</v>
      </c>
      <c r="R2159" s="21">
        <f t="shared" si="1575"/>
        <v>0</v>
      </c>
      <c r="S2159" s="21">
        <f t="shared" si="1575"/>
        <v>0</v>
      </c>
      <c r="T2159" s="21">
        <f t="shared" si="1575"/>
        <v>0</v>
      </c>
      <c r="U2159" s="21">
        <f t="shared" si="1575"/>
        <v>0</v>
      </c>
      <c r="V2159" s="21">
        <f t="shared" si="1575"/>
        <v>0</v>
      </c>
      <c r="W2159" s="21">
        <f t="shared" si="1575"/>
        <v>0</v>
      </c>
      <c r="X2159" s="21">
        <f t="shared" si="1575"/>
        <v>0</v>
      </c>
      <c r="Y2159" s="21">
        <f t="shared" si="1575"/>
        <v>0</v>
      </c>
      <c r="Z2159" s="21">
        <f t="shared" si="1575"/>
        <v>0</v>
      </c>
      <c r="AA2159" s="21">
        <f t="shared" si="1575"/>
        <v>0</v>
      </c>
      <c r="AB2159" s="22" t="e">
        <f t="shared" si="1570"/>
        <v>#DIV/0!</v>
      </c>
      <c r="AC2159" s="24"/>
    </row>
    <row r="2160" spans="1:29" s="16" customFormat="1" ht="18.600000000000001" hidden="1" customHeight="1" x14ac:dyDescent="0.25">
      <c r="A2160" s="13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5"/>
    </row>
    <row r="2161" spans="1:29" s="16" customFormat="1" ht="28.15" hidden="1" customHeight="1" x14ac:dyDescent="0.2">
      <c r="A2161" s="43" t="s">
        <v>140</v>
      </c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5"/>
    </row>
    <row r="2162" spans="1:29" s="16" customFormat="1" ht="26.45" hidden="1" customHeight="1" x14ac:dyDescent="0.2">
      <c r="A2162" s="43" t="s">
        <v>141</v>
      </c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20.45" hidden="1" customHeight="1" x14ac:dyDescent="0.2">
      <c r="A2163" s="18" t="s">
        <v>36</v>
      </c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>
        <f>SUM(M2163:Y2163)</f>
        <v>0</v>
      </c>
      <c r="AA2163" s="14">
        <f>B2163-Z2163</f>
        <v>0</v>
      </c>
      <c r="AB2163" s="19"/>
      <c r="AC2163" s="15"/>
    </row>
    <row r="2164" spans="1:29" s="16" customFormat="1" ht="22.9" hidden="1" customHeight="1" x14ac:dyDescent="0.2">
      <c r="A2164" s="18" t="s">
        <v>37</v>
      </c>
      <c r="B2164" s="14">
        <f>[1]consoCURRENT!E42083</f>
        <v>0</v>
      </c>
      <c r="C2164" s="14">
        <f>[1]consoCURRENT!F42083</f>
        <v>0</v>
      </c>
      <c r="D2164" s="14">
        <f>[1]consoCURRENT!G42083</f>
        <v>0</v>
      </c>
      <c r="E2164" s="14">
        <f>[1]consoCURRENT!H42083</f>
        <v>0</v>
      </c>
      <c r="F2164" s="14">
        <f>[1]consoCURRENT!I42083</f>
        <v>0</v>
      </c>
      <c r="G2164" s="14">
        <f>[1]consoCURRENT!J42083</f>
        <v>0</v>
      </c>
      <c r="H2164" s="14">
        <f>[1]consoCURRENT!K42083</f>
        <v>0</v>
      </c>
      <c r="I2164" s="14">
        <f>[1]consoCURRENT!L42083</f>
        <v>0</v>
      </c>
      <c r="J2164" s="14">
        <f>[1]consoCURRENT!M42083</f>
        <v>0</v>
      </c>
      <c r="K2164" s="14">
        <f>[1]consoCURRENT!N42083</f>
        <v>0</v>
      </c>
      <c r="L2164" s="14">
        <f>[1]consoCURRENT!O42083</f>
        <v>0</v>
      </c>
      <c r="M2164" s="14">
        <f>[1]consoCURRENT!P42083</f>
        <v>0</v>
      </c>
      <c r="N2164" s="14">
        <f>[1]consoCURRENT!Q42083</f>
        <v>0</v>
      </c>
      <c r="O2164" s="14">
        <f>[1]consoCURRENT!R42083</f>
        <v>0</v>
      </c>
      <c r="P2164" s="14">
        <f>[1]consoCURRENT!S42083</f>
        <v>0</v>
      </c>
      <c r="Q2164" s="14">
        <f>[1]consoCURRENT!T42083</f>
        <v>0</v>
      </c>
      <c r="R2164" s="14">
        <f>[1]consoCURRENT!U42083</f>
        <v>0</v>
      </c>
      <c r="S2164" s="14">
        <f>[1]consoCURRENT!V42083</f>
        <v>0</v>
      </c>
      <c r="T2164" s="14">
        <f>[1]consoCURRENT!W42083</f>
        <v>0</v>
      </c>
      <c r="U2164" s="14">
        <f>[1]consoCURRENT!X42083</f>
        <v>0</v>
      </c>
      <c r="V2164" s="14">
        <f>[1]consoCURRENT!Y42083</f>
        <v>0</v>
      </c>
      <c r="W2164" s="14">
        <f>[1]consoCURRENT!Z42083</f>
        <v>0</v>
      </c>
      <c r="X2164" s="14">
        <f>[1]consoCURRENT!AA42083</f>
        <v>0</v>
      </c>
      <c r="Y2164" s="14">
        <f>[1]consoCURRENT!AB42083</f>
        <v>0</v>
      </c>
      <c r="Z2164" s="14">
        <f t="shared" ref="Z2164:Z2166" si="1576">SUM(M2164:Y2164)</f>
        <v>0</v>
      </c>
      <c r="AA2164" s="14">
        <f t="shared" ref="AA2164:AA2166" si="1577">B2164-Z2164</f>
        <v>0</v>
      </c>
      <c r="AB2164" s="19" t="e">
        <f t="shared" ref="AB2164:AB2169" si="1578">Z2164/B2164</f>
        <v>#DIV/0!</v>
      </c>
      <c r="AC2164" s="15"/>
    </row>
    <row r="2165" spans="1:29" s="16" customFormat="1" ht="21.6" hidden="1" customHeight="1" x14ac:dyDescent="0.2">
      <c r="A2165" s="18" t="s">
        <v>38</v>
      </c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>
        <f t="shared" si="1576"/>
        <v>0</v>
      </c>
      <c r="AA2165" s="14">
        <f t="shared" si="1577"/>
        <v>0</v>
      </c>
      <c r="AB2165" s="19"/>
      <c r="AC2165" s="15"/>
    </row>
    <row r="2166" spans="1:29" s="16" customFormat="1" ht="25.15" hidden="1" customHeight="1" x14ac:dyDescent="0.2">
      <c r="A2166" s="18" t="s">
        <v>39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576"/>
        <v>0</v>
      </c>
      <c r="AA2166" s="14">
        <f t="shared" si="1577"/>
        <v>0</v>
      </c>
      <c r="AB2166" s="19"/>
      <c r="AC2166" s="15"/>
    </row>
    <row r="2167" spans="1:29" s="16" customFormat="1" ht="18" hidden="1" customHeight="1" x14ac:dyDescent="0.25">
      <c r="A2167" s="20" t="s">
        <v>40</v>
      </c>
      <c r="B2167" s="21">
        <f>SUM(B2163:B2166)</f>
        <v>0</v>
      </c>
      <c r="C2167" s="21">
        <f t="shared" ref="C2167:AA2167" si="1579">SUM(C2163:C2166)</f>
        <v>0</v>
      </c>
      <c r="D2167" s="21">
        <f t="shared" si="1579"/>
        <v>0</v>
      </c>
      <c r="E2167" s="21">
        <f t="shared" si="1579"/>
        <v>0</v>
      </c>
      <c r="F2167" s="21">
        <f t="shared" si="1579"/>
        <v>0</v>
      </c>
      <c r="G2167" s="21">
        <f t="shared" si="1579"/>
        <v>0</v>
      </c>
      <c r="H2167" s="21">
        <f t="shared" si="1579"/>
        <v>0</v>
      </c>
      <c r="I2167" s="21">
        <f t="shared" si="1579"/>
        <v>0</v>
      </c>
      <c r="J2167" s="21">
        <f t="shared" si="1579"/>
        <v>0</v>
      </c>
      <c r="K2167" s="21">
        <f t="shared" si="1579"/>
        <v>0</v>
      </c>
      <c r="L2167" s="21">
        <f t="shared" si="1579"/>
        <v>0</v>
      </c>
      <c r="M2167" s="21">
        <f t="shared" si="1579"/>
        <v>0</v>
      </c>
      <c r="N2167" s="21">
        <f t="shared" si="1579"/>
        <v>0</v>
      </c>
      <c r="O2167" s="21">
        <f t="shared" si="1579"/>
        <v>0</v>
      </c>
      <c r="P2167" s="21">
        <f t="shared" si="1579"/>
        <v>0</v>
      </c>
      <c r="Q2167" s="21">
        <f t="shared" si="1579"/>
        <v>0</v>
      </c>
      <c r="R2167" s="21">
        <f t="shared" si="1579"/>
        <v>0</v>
      </c>
      <c r="S2167" s="21">
        <f t="shared" si="1579"/>
        <v>0</v>
      </c>
      <c r="T2167" s="21">
        <f t="shared" si="1579"/>
        <v>0</v>
      </c>
      <c r="U2167" s="21">
        <f t="shared" si="1579"/>
        <v>0</v>
      </c>
      <c r="V2167" s="21">
        <f t="shared" si="1579"/>
        <v>0</v>
      </c>
      <c r="W2167" s="21">
        <f t="shared" si="1579"/>
        <v>0</v>
      </c>
      <c r="X2167" s="21">
        <f t="shared" si="1579"/>
        <v>0</v>
      </c>
      <c r="Y2167" s="21">
        <f t="shared" si="1579"/>
        <v>0</v>
      </c>
      <c r="Z2167" s="21">
        <f t="shared" si="1579"/>
        <v>0</v>
      </c>
      <c r="AA2167" s="21">
        <f t="shared" si="1579"/>
        <v>0</v>
      </c>
      <c r="AB2167" s="22" t="e">
        <f t="shared" si="1578"/>
        <v>#DIV/0!</v>
      </c>
      <c r="AC2167" s="15"/>
    </row>
    <row r="2168" spans="1:29" s="16" customFormat="1" ht="18" hidden="1" customHeight="1" x14ac:dyDescent="0.25">
      <c r="A2168" s="23" t="s">
        <v>41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ref="Z2168" si="1580">SUM(M2168:Y2168)</f>
        <v>0</v>
      </c>
      <c r="AA2168" s="14">
        <f t="shared" ref="AA2168" si="1581">B2168-Z2168</f>
        <v>0</v>
      </c>
      <c r="AB2168" s="19" t="e">
        <f t="shared" si="1578"/>
        <v>#DIV/0!</v>
      </c>
      <c r="AC2168" s="15"/>
    </row>
    <row r="2169" spans="1:29" s="16" customFormat="1" ht="27.6" hidden="1" customHeight="1" x14ac:dyDescent="0.25">
      <c r="A2169" s="20" t="s">
        <v>42</v>
      </c>
      <c r="B2169" s="21">
        <f>B2168+B2167</f>
        <v>0</v>
      </c>
      <c r="C2169" s="21">
        <f t="shared" ref="C2169:AA2169" si="1582">C2168+C2167</f>
        <v>0</v>
      </c>
      <c r="D2169" s="21">
        <f t="shared" si="1582"/>
        <v>0</v>
      </c>
      <c r="E2169" s="21">
        <f t="shared" si="1582"/>
        <v>0</v>
      </c>
      <c r="F2169" s="21">
        <f t="shared" si="1582"/>
        <v>0</v>
      </c>
      <c r="G2169" s="21">
        <f t="shared" si="1582"/>
        <v>0</v>
      </c>
      <c r="H2169" s="21">
        <f t="shared" si="1582"/>
        <v>0</v>
      </c>
      <c r="I2169" s="21">
        <f t="shared" si="1582"/>
        <v>0</v>
      </c>
      <c r="J2169" s="21">
        <f t="shared" si="1582"/>
        <v>0</v>
      </c>
      <c r="K2169" s="21">
        <f t="shared" si="1582"/>
        <v>0</v>
      </c>
      <c r="L2169" s="21">
        <f t="shared" si="1582"/>
        <v>0</v>
      </c>
      <c r="M2169" s="21">
        <f t="shared" si="1582"/>
        <v>0</v>
      </c>
      <c r="N2169" s="21">
        <f t="shared" si="1582"/>
        <v>0</v>
      </c>
      <c r="O2169" s="21">
        <f t="shared" si="1582"/>
        <v>0</v>
      </c>
      <c r="P2169" s="21">
        <f t="shared" si="1582"/>
        <v>0</v>
      </c>
      <c r="Q2169" s="21">
        <f t="shared" si="1582"/>
        <v>0</v>
      </c>
      <c r="R2169" s="21">
        <f t="shared" si="1582"/>
        <v>0</v>
      </c>
      <c r="S2169" s="21">
        <f t="shared" si="1582"/>
        <v>0</v>
      </c>
      <c r="T2169" s="21">
        <f t="shared" si="1582"/>
        <v>0</v>
      </c>
      <c r="U2169" s="21">
        <f t="shared" si="1582"/>
        <v>0</v>
      </c>
      <c r="V2169" s="21">
        <f t="shared" si="1582"/>
        <v>0</v>
      </c>
      <c r="W2169" s="21">
        <f t="shared" si="1582"/>
        <v>0</v>
      </c>
      <c r="X2169" s="21">
        <f t="shared" si="1582"/>
        <v>0</v>
      </c>
      <c r="Y2169" s="21">
        <f t="shared" si="1582"/>
        <v>0</v>
      </c>
      <c r="Z2169" s="21">
        <f t="shared" si="1582"/>
        <v>0</v>
      </c>
      <c r="AA2169" s="21">
        <f t="shared" si="1582"/>
        <v>0</v>
      </c>
      <c r="AB2169" s="22" t="e">
        <f t="shared" si="1578"/>
        <v>#DIV/0!</v>
      </c>
      <c r="AC2169" s="24"/>
    </row>
    <row r="2170" spans="1:29" s="16" customFormat="1" ht="15" hidden="1" customHeight="1" x14ac:dyDescent="0.25">
      <c r="A2170" s="13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5"/>
    </row>
    <row r="2171" spans="1:29" s="32" customFormat="1" ht="15" hidden="1" customHeight="1" x14ac:dyDescent="0.25">
      <c r="A2171" s="13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5"/>
    </row>
    <row r="2172" spans="1:29" s="16" customFormat="1" ht="15" hidden="1" customHeight="1" x14ac:dyDescent="0.25">
      <c r="A2172" s="17" t="s">
        <v>120</v>
      </c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8" hidden="1" customHeight="1" x14ac:dyDescent="0.2">
      <c r="A2173" s="18" t="s">
        <v>36</v>
      </c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>
        <f>SUM(M2173:Y2173)</f>
        <v>0</v>
      </c>
      <c r="AA2173" s="14">
        <f>B2173-Z2173</f>
        <v>0</v>
      </c>
      <c r="AB2173" s="19" t="e">
        <f>Z2173/B2173</f>
        <v>#DIV/0!</v>
      </c>
      <c r="AC2173" s="15"/>
    </row>
    <row r="2174" spans="1:29" s="16" customFormat="1" ht="18" hidden="1" customHeight="1" x14ac:dyDescent="0.2">
      <c r="A2174" s="18" t="s">
        <v>37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>
        <f t="shared" ref="Z2174:Z2176" si="1583">SUM(M2174:Y2174)</f>
        <v>0</v>
      </c>
      <c r="AA2174" s="14">
        <f t="shared" ref="AA2174:AA2176" si="1584">B2174-Z2174</f>
        <v>0</v>
      </c>
      <c r="AB2174" s="19" t="e">
        <f t="shared" ref="AB2174:AB2179" si="1585">Z2174/B2174</f>
        <v>#DIV/0!</v>
      </c>
      <c r="AC2174" s="15"/>
    </row>
    <row r="2175" spans="1:29" s="16" customFormat="1" ht="18" hidden="1" customHeight="1" x14ac:dyDescent="0.2">
      <c r="A2175" s="18" t="s">
        <v>38</v>
      </c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>
        <f t="shared" si="1583"/>
        <v>0</v>
      </c>
      <c r="AA2175" s="14">
        <f t="shared" si="1584"/>
        <v>0</v>
      </c>
      <c r="AB2175" s="19" t="e">
        <f t="shared" si="1585"/>
        <v>#DIV/0!</v>
      </c>
      <c r="AC2175" s="15"/>
    </row>
    <row r="2176" spans="1:29" s="16" customFormat="1" ht="18" hidden="1" customHeight="1" x14ac:dyDescent="0.2">
      <c r="A2176" s="18" t="s">
        <v>39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583"/>
        <v>0</v>
      </c>
      <c r="AA2176" s="14">
        <f t="shared" si="1584"/>
        <v>0</v>
      </c>
      <c r="AB2176" s="19" t="e">
        <f t="shared" si="1585"/>
        <v>#DIV/0!</v>
      </c>
      <c r="AC2176" s="15"/>
    </row>
    <row r="2177" spans="1:29" s="16" customFormat="1" ht="18" hidden="1" customHeight="1" x14ac:dyDescent="0.25">
      <c r="A2177" s="20" t="s">
        <v>40</v>
      </c>
      <c r="B2177" s="21">
        <f>SUM(B2173:B2176)</f>
        <v>0</v>
      </c>
      <c r="C2177" s="21">
        <f t="shared" ref="C2177:AA2177" si="1586">SUM(C2173:C2176)</f>
        <v>0</v>
      </c>
      <c r="D2177" s="21">
        <f t="shared" si="1586"/>
        <v>0</v>
      </c>
      <c r="E2177" s="21">
        <f t="shared" si="1586"/>
        <v>0</v>
      </c>
      <c r="F2177" s="21">
        <f t="shared" si="1586"/>
        <v>0</v>
      </c>
      <c r="G2177" s="21">
        <f t="shared" si="1586"/>
        <v>0</v>
      </c>
      <c r="H2177" s="21">
        <f t="shared" si="1586"/>
        <v>0</v>
      </c>
      <c r="I2177" s="21">
        <f t="shared" si="1586"/>
        <v>0</v>
      </c>
      <c r="J2177" s="21">
        <f t="shared" si="1586"/>
        <v>0</v>
      </c>
      <c r="K2177" s="21">
        <f t="shared" si="1586"/>
        <v>0</v>
      </c>
      <c r="L2177" s="21">
        <f t="shared" si="1586"/>
        <v>0</v>
      </c>
      <c r="M2177" s="21">
        <f t="shared" si="1586"/>
        <v>0</v>
      </c>
      <c r="N2177" s="21">
        <f t="shared" si="1586"/>
        <v>0</v>
      </c>
      <c r="O2177" s="21">
        <f t="shared" si="1586"/>
        <v>0</v>
      </c>
      <c r="P2177" s="21">
        <f t="shared" si="1586"/>
        <v>0</v>
      </c>
      <c r="Q2177" s="21">
        <f t="shared" si="1586"/>
        <v>0</v>
      </c>
      <c r="R2177" s="21">
        <f t="shared" si="1586"/>
        <v>0</v>
      </c>
      <c r="S2177" s="21">
        <f t="shared" si="1586"/>
        <v>0</v>
      </c>
      <c r="T2177" s="21">
        <f t="shared" si="1586"/>
        <v>0</v>
      </c>
      <c r="U2177" s="21">
        <f t="shared" si="1586"/>
        <v>0</v>
      </c>
      <c r="V2177" s="21">
        <f t="shared" si="1586"/>
        <v>0</v>
      </c>
      <c r="W2177" s="21">
        <f t="shared" si="1586"/>
        <v>0</v>
      </c>
      <c r="X2177" s="21">
        <f t="shared" si="1586"/>
        <v>0</v>
      </c>
      <c r="Y2177" s="21">
        <f t="shared" si="1586"/>
        <v>0</v>
      </c>
      <c r="Z2177" s="21">
        <f t="shared" si="1586"/>
        <v>0</v>
      </c>
      <c r="AA2177" s="21">
        <f t="shared" si="1586"/>
        <v>0</v>
      </c>
      <c r="AB2177" s="22" t="e">
        <f t="shared" si="1585"/>
        <v>#DIV/0!</v>
      </c>
      <c r="AC2177" s="15"/>
    </row>
    <row r="2178" spans="1:29" s="16" customFormat="1" ht="18" hidden="1" customHeight="1" x14ac:dyDescent="0.25">
      <c r="A2178" s="23" t="s">
        <v>41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ref="Z2178" si="1587">SUM(M2178:Y2178)</f>
        <v>0</v>
      </c>
      <c r="AA2178" s="14">
        <f t="shared" ref="AA2178" si="1588">B2178-Z2178</f>
        <v>0</v>
      </c>
      <c r="AB2178" s="19" t="e">
        <f t="shared" si="1585"/>
        <v>#DIV/0!</v>
      </c>
      <c r="AC2178" s="15"/>
    </row>
    <row r="2179" spans="1:29" s="16" customFormat="1" ht="18" hidden="1" customHeight="1" x14ac:dyDescent="0.25">
      <c r="A2179" s="20" t="s">
        <v>42</v>
      </c>
      <c r="B2179" s="21">
        <f>B2178+B2177</f>
        <v>0</v>
      </c>
      <c r="C2179" s="21">
        <f t="shared" ref="C2179:AA2179" si="1589">C2178+C2177</f>
        <v>0</v>
      </c>
      <c r="D2179" s="21">
        <f t="shared" si="1589"/>
        <v>0</v>
      </c>
      <c r="E2179" s="21">
        <f t="shared" si="1589"/>
        <v>0</v>
      </c>
      <c r="F2179" s="21">
        <f t="shared" si="1589"/>
        <v>0</v>
      </c>
      <c r="G2179" s="21">
        <f t="shared" si="1589"/>
        <v>0</v>
      </c>
      <c r="H2179" s="21">
        <f t="shared" si="1589"/>
        <v>0</v>
      </c>
      <c r="I2179" s="21">
        <f t="shared" si="1589"/>
        <v>0</v>
      </c>
      <c r="J2179" s="21">
        <f t="shared" si="1589"/>
        <v>0</v>
      </c>
      <c r="K2179" s="21">
        <f t="shared" si="1589"/>
        <v>0</v>
      </c>
      <c r="L2179" s="21">
        <f t="shared" si="1589"/>
        <v>0</v>
      </c>
      <c r="M2179" s="21">
        <f t="shared" si="1589"/>
        <v>0</v>
      </c>
      <c r="N2179" s="21">
        <f t="shared" si="1589"/>
        <v>0</v>
      </c>
      <c r="O2179" s="21">
        <f t="shared" si="1589"/>
        <v>0</v>
      </c>
      <c r="P2179" s="21">
        <f t="shared" si="1589"/>
        <v>0</v>
      </c>
      <c r="Q2179" s="21">
        <f t="shared" si="1589"/>
        <v>0</v>
      </c>
      <c r="R2179" s="21">
        <f t="shared" si="1589"/>
        <v>0</v>
      </c>
      <c r="S2179" s="21">
        <f t="shared" si="1589"/>
        <v>0</v>
      </c>
      <c r="T2179" s="21">
        <f t="shared" si="1589"/>
        <v>0</v>
      </c>
      <c r="U2179" s="21">
        <f t="shared" si="1589"/>
        <v>0</v>
      </c>
      <c r="V2179" s="21">
        <f t="shared" si="1589"/>
        <v>0</v>
      </c>
      <c r="W2179" s="21">
        <f t="shared" si="1589"/>
        <v>0</v>
      </c>
      <c r="X2179" s="21">
        <f t="shared" si="1589"/>
        <v>0</v>
      </c>
      <c r="Y2179" s="21">
        <f t="shared" si="1589"/>
        <v>0</v>
      </c>
      <c r="Z2179" s="21">
        <f t="shared" si="1589"/>
        <v>0</v>
      </c>
      <c r="AA2179" s="21">
        <f t="shared" si="1589"/>
        <v>0</v>
      </c>
      <c r="AB2179" s="22" t="e">
        <f t="shared" si="1585"/>
        <v>#DIV/0!</v>
      </c>
      <c r="AC2179" s="24"/>
    </row>
    <row r="2180" spans="1:29" s="16" customFormat="1" ht="15" hidden="1" customHeight="1" x14ac:dyDescent="0.25">
      <c r="A2180" s="13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5"/>
    </row>
    <row r="2181" spans="1:29" s="16" customFormat="1" ht="15" hidden="1" customHeight="1" x14ac:dyDescent="0.25">
      <c r="A2181" s="13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5"/>
    </row>
    <row r="2182" spans="1:29" s="16" customFormat="1" ht="15" hidden="1" customHeight="1" x14ac:dyDescent="0.25">
      <c r="A2182" s="17" t="s">
        <v>120</v>
      </c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8" hidden="1" customHeight="1" x14ac:dyDescent="0.2">
      <c r="A2183" s="18" t="s">
        <v>36</v>
      </c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>
        <f>SUM(M2183:Y2183)</f>
        <v>0</v>
      </c>
      <c r="AA2183" s="14">
        <f>B2183-Z2183</f>
        <v>0</v>
      </c>
      <c r="AB2183" s="19" t="e">
        <f>Z2183/B2183</f>
        <v>#DIV/0!</v>
      </c>
      <c r="AC2183" s="15"/>
    </row>
    <row r="2184" spans="1:29" s="16" customFormat="1" ht="18" hidden="1" customHeight="1" x14ac:dyDescent="0.2">
      <c r="A2184" s="18" t="s">
        <v>37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>
        <f t="shared" ref="Z2184:Z2186" si="1590">SUM(M2184:Y2184)</f>
        <v>0</v>
      </c>
      <c r="AA2184" s="14">
        <f t="shared" ref="AA2184:AA2186" si="1591">B2184-Z2184</f>
        <v>0</v>
      </c>
      <c r="AB2184" s="19" t="e">
        <f t="shared" ref="AB2184:AB2189" si="1592">Z2184/B2184</f>
        <v>#DIV/0!</v>
      </c>
      <c r="AC2184" s="15"/>
    </row>
    <row r="2185" spans="1:29" s="16" customFormat="1" ht="18" hidden="1" customHeight="1" x14ac:dyDescent="0.2">
      <c r="A2185" s="18" t="s">
        <v>38</v>
      </c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>
        <f t="shared" si="1590"/>
        <v>0</v>
      </c>
      <c r="AA2185" s="14">
        <f t="shared" si="1591"/>
        <v>0</v>
      </c>
      <c r="AB2185" s="19" t="e">
        <f t="shared" si="1592"/>
        <v>#DIV/0!</v>
      </c>
      <c r="AC2185" s="15"/>
    </row>
    <row r="2186" spans="1:29" s="16" customFormat="1" ht="18" hidden="1" customHeight="1" x14ac:dyDescent="0.2">
      <c r="A2186" s="18" t="s">
        <v>39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si="1590"/>
        <v>0</v>
      </c>
      <c r="AA2186" s="14">
        <f t="shared" si="1591"/>
        <v>0</v>
      </c>
      <c r="AB2186" s="19" t="e">
        <f t="shared" si="1592"/>
        <v>#DIV/0!</v>
      </c>
      <c r="AC2186" s="15"/>
    </row>
    <row r="2187" spans="1:29" s="16" customFormat="1" ht="18" hidden="1" customHeight="1" x14ac:dyDescent="0.25">
      <c r="A2187" s="20" t="s">
        <v>40</v>
      </c>
      <c r="B2187" s="21">
        <f>SUM(B2183:B2186)</f>
        <v>0</v>
      </c>
      <c r="C2187" s="21">
        <f t="shared" ref="C2187:AA2187" si="1593">SUM(C2183:C2186)</f>
        <v>0</v>
      </c>
      <c r="D2187" s="21">
        <f t="shared" si="1593"/>
        <v>0</v>
      </c>
      <c r="E2187" s="21">
        <f t="shared" si="1593"/>
        <v>0</v>
      </c>
      <c r="F2187" s="21">
        <f t="shared" si="1593"/>
        <v>0</v>
      </c>
      <c r="G2187" s="21">
        <f t="shared" si="1593"/>
        <v>0</v>
      </c>
      <c r="H2187" s="21">
        <f t="shared" si="1593"/>
        <v>0</v>
      </c>
      <c r="I2187" s="21">
        <f t="shared" si="1593"/>
        <v>0</v>
      </c>
      <c r="J2187" s="21">
        <f t="shared" si="1593"/>
        <v>0</v>
      </c>
      <c r="K2187" s="21">
        <f t="shared" si="1593"/>
        <v>0</v>
      </c>
      <c r="L2187" s="21">
        <f t="shared" si="1593"/>
        <v>0</v>
      </c>
      <c r="M2187" s="21">
        <f t="shared" si="1593"/>
        <v>0</v>
      </c>
      <c r="N2187" s="21">
        <f t="shared" si="1593"/>
        <v>0</v>
      </c>
      <c r="O2187" s="21">
        <f t="shared" si="1593"/>
        <v>0</v>
      </c>
      <c r="P2187" s="21">
        <f t="shared" si="1593"/>
        <v>0</v>
      </c>
      <c r="Q2187" s="21">
        <f t="shared" si="1593"/>
        <v>0</v>
      </c>
      <c r="R2187" s="21">
        <f t="shared" si="1593"/>
        <v>0</v>
      </c>
      <c r="S2187" s="21">
        <f t="shared" si="1593"/>
        <v>0</v>
      </c>
      <c r="T2187" s="21">
        <f t="shared" si="1593"/>
        <v>0</v>
      </c>
      <c r="U2187" s="21">
        <f t="shared" si="1593"/>
        <v>0</v>
      </c>
      <c r="V2187" s="21">
        <f t="shared" si="1593"/>
        <v>0</v>
      </c>
      <c r="W2187" s="21">
        <f t="shared" si="1593"/>
        <v>0</v>
      </c>
      <c r="X2187" s="21">
        <f t="shared" si="1593"/>
        <v>0</v>
      </c>
      <c r="Y2187" s="21">
        <f t="shared" si="1593"/>
        <v>0</v>
      </c>
      <c r="Z2187" s="21">
        <f t="shared" si="1593"/>
        <v>0</v>
      </c>
      <c r="AA2187" s="21">
        <f t="shared" si="1593"/>
        <v>0</v>
      </c>
      <c r="AB2187" s="22" t="e">
        <f t="shared" si="1592"/>
        <v>#DIV/0!</v>
      </c>
      <c r="AC2187" s="15"/>
    </row>
    <row r="2188" spans="1:29" s="16" customFormat="1" ht="18" hidden="1" customHeight="1" x14ac:dyDescent="0.25">
      <c r="A2188" s="23" t="s">
        <v>41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ref="Z2188" si="1594">SUM(M2188:Y2188)</f>
        <v>0</v>
      </c>
      <c r="AA2188" s="14">
        <f t="shared" ref="AA2188" si="1595">B2188-Z2188</f>
        <v>0</v>
      </c>
      <c r="AB2188" s="19" t="e">
        <f t="shared" si="1592"/>
        <v>#DIV/0!</v>
      </c>
      <c r="AC2188" s="15"/>
    </row>
    <row r="2189" spans="1:29" s="16" customFormat="1" ht="18" hidden="1" customHeight="1" x14ac:dyDescent="0.25">
      <c r="A2189" s="20" t="s">
        <v>42</v>
      </c>
      <c r="B2189" s="21">
        <f>B2188+B2187</f>
        <v>0</v>
      </c>
      <c r="C2189" s="21">
        <f t="shared" ref="C2189:AA2189" si="1596">C2188+C2187</f>
        <v>0</v>
      </c>
      <c r="D2189" s="21">
        <f t="shared" si="1596"/>
        <v>0</v>
      </c>
      <c r="E2189" s="21">
        <f t="shared" si="1596"/>
        <v>0</v>
      </c>
      <c r="F2189" s="21">
        <f t="shared" si="1596"/>
        <v>0</v>
      </c>
      <c r="G2189" s="21">
        <f t="shared" si="1596"/>
        <v>0</v>
      </c>
      <c r="H2189" s="21">
        <f t="shared" si="1596"/>
        <v>0</v>
      </c>
      <c r="I2189" s="21">
        <f t="shared" si="1596"/>
        <v>0</v>
      </c>
      <c r="J2189" s="21">
        <f t="shared" si="1596"/>
        <v>0</v>
      </c>
      <c r="K2189" s="21">
        <f t="shared" si="1596"/>
        <v>0</v>
      </c>
      <c r="L2189" s="21">
        <f t="shared" si="1596"/>
        <v>0</v>
      </c>
      <c r="M2189" s="21">
        <f t="shared" si="1596"/>
        <v>0</v>
      </c>
      <c r="N2189" s="21">
        <f t="shared" si="1596"/>
        <v>0</v>
      </c>
      <c r="O2189" s="21">
        <f t="shared" si="1596"/>
        <v>0</v>
      </c>
      <c r="P2189" s="21">
        <f t="shared" si="1596"/>
        <v>0</v>
      </c>
      <c r="Q2189" s="21">
        <f t="shared" si="1596"/>
        <v>0</v>
      </c>
      <c r="R2189" s="21">
        <f t="shared" si="1596"/>
        <v>0</v>
      </c>
      <c r="S2189" s="21">
        <f t="shared" si="1596"/>
        <v>0</v>
      </c>
      <c r="T2189" s="21">
        <f t="shared" si="1596"/>
        <v>0</v>
      </c>
      <c r="U2189" s="21">
        <f t="shared" si="1596"/>
        <v>0</v>
      </c>
      <c r="V2189" s="21">
        <f t="shared" si="1596"/>
        <v>0</v>
      </c>
      <c r="W2189" s="21">
        <f t="shared" si="1596"/>
        <v>0</v>
      </c>
      <c r="X2189" s="21">
        <f t="shared" si="1596"/>
        <v>0</v>
      </c>
      <c r="Y2189" s="21">
        <f t="shared" si="1596"/>
        <v>0</v>
      </c>
      <c r="Z2189" s="21">
        <f t="shared" si="1596"/>
        <v>0</v>
      </c>
      <c r="AA2189" s="21">
        <f t="shared" si="1596"/>
        <v>0</v>
      </c>
      <c r="AB2189" s="22" t="e">
        <f t="shared" si="1592"/>
        <v>#DIV/0!</v>
      </c>
      <c r="AC2189" s="24"/>
    </row>
    <row r="2190" spans="1:29" s="16" customFormat="1" ht="15" hidden="1" customHeight="1" x14ac:dyDescent="0.25">
      <c r="A2190" s="13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5"/>
    </row>
    <row r="2191" spans="1:29" s="16" customFormat="1" ht="15" hidden="1" customHeight="1" x14ac:dyDescent="0.25">
      <c r="A2191" s="13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5"/>
    </row>
    <row r="2192" spans="1:29" s="16" customFormat="1" ht="15" hidden="1" customHeight="1" x14ac:dyDescent="0.25">
      <c r="A2192" s="17" t="s">
        <v>120</v>
      </c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8" hidden="1" customHeight="1" x14ac:dyDescent="0.2">
      <c r="A2193" s="18" t="s">
        <v>36</v>
      </c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>
        <f>SUM(M2193:Y2193)</f>
        <v>0</v>
      </c>
      <c r="AA2193" s="14">
        <f>B2193-Z2193</f>
        <v>0</v>
      </c>
      <c r="AB2193" s="19" t="e">
        <f>Z2193/B2193</f>
        <v>#DIV/0!</v>
      </c>
      <c r="AC2193" s="15"/>
    </row>
    <row r="2194" spans="1:29" s="16" customFormat="1" ht="18" hidden="1" customHeight="1" x14ac:dyDescent="0.2">
      <c r="A2194" s="18" t="s">
        <v>37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>
        <f t="shared" ref="Z2194:Z2196" si="1597">SUM(M2194:Y2194)</f>
        <v>0</v>
      </c>
      <c r="AA2194" s="14">
        <f t="shared" ref="AA2194:AA2196" si="1598">B2194-Z2194</f>
        <v>0</v>
      </c>
      <c r="AB2194" s="19" t="e">
        <f t="shared" ref="AB2194:AB2199" si="1599">Z2194/B2194</f>
        <v>#DIV/0!</v>
      </c>
      <c r="AC2194" s="15"/>
    </row>
    <row r="2195" spans="1:29" s="16" customFormat="1" ht="18" hidden="1" customHeight="1" x14ac:dyDescent="0.2">
      <c r="A2195" s="18" t="s">
        <v>38</v>
      </c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>
        <f t="shared" si="1597"/>
        <v>0</v>
      </c>
      <c r="AA2195" s="14">
        <f t="shared" si="1598"/>
        <v>0</v>
      </c>
      <c r="AB2195" s="19" t="e">
        <f t="shared" si="1599"/>
        <v>#DIV/0!</v>
      </c>
      <c r="AC2195" s="15"/>
    </row>
    <row r="2196" spans="1:29" s="16" customFormat="1" ht="18" hidden="1" customHeight="1" x14ac:dyDescent="0.2">
      <c r="A2196" s="18" t="s">
        <v>39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597"/>
        <v>0</v>
      </c>
      <c r="AA2196" s="14">
        <f t="shared" si="1598"/>
        <v>0</v>
      </c>
      <c r="AB2196" s="19" t="e">
        <f t="shared" si="1599"/>
        <v>#DIV/0!</v>
      </c>
      <c r="AC2196" s="15"/>
    </row>
    <row r="2197" spans="1:29" s="16" customFormat="1" ht="18" hidden="1" customHeight="1" x14ac:dyDescent="0.25">
      <c r="A2197" s="20" t="s">
        <v>40</v>
      </c>
      <c r="B2197" s="21">
        <f>SUM(B2193:B2196)</f>
        <v>0</v>
      </c>
      <c r="C2197" s="21">
        <f t="shared" ref="C2197:AA2197" si="1600">SUM(C2193:C2196)</f>
        <v>0</v>
      </c>
      <c r="D2197" s="21">
        <f t="shared" si="1600"/>
        <v>0</v>
      </c>
      <c r="E2197" s="21">
        <f t="shared" si="1600"/>
        <v>0</v>
      </c>
      <c r="F2197" s="21">
        <f t="shared" si="1600"/>
        <v>0</v>
      </c>
      <c r="G2197" s="21">
        <f t="shared" si="1600"/>
        <v>0</v>
      </c>
      <c r="H2197" s="21">
        <f t="shared" si="1600"/>
        <v>0</v>
      </c>
      <c r="I2197" s="21">
        <f t="shared" si="1600"/>
        <v>0</v>
      </c>
      <c r="J2197" s="21">
        <f t="shared" si="1600"/>
        <v>0</v>
      </c>
      <c r="K2197" s="21">
        <f t="shared" si="1600"/>
        <v>0</v>
      </c>
      <c r="L2197" s="21">
        <f t="shared" si="1600"/>
        <v>0</v>
      </c>
      <c r="M2197" s="21">
        <f t="shared" si="1600"/>
        <v>0</v>
      </c>
      <c r="N2197" s="21">
        <f t="shared" si="1600"/>
        <v>0</v>
      </c>
      <c r="O2197" s="21">
        <f t="shared" si="1600"/>
        <v>0</v>
      </c>
      <c r="P2197" s="21">
        <f t="shared" si="1600"/>
        <v>0</v>
      </c>
      <c r="Q2197" s="21">
        <f t="shared" si="1600"/>
        <v>0</v>
      </c>
      <c r="R2197" s="21">
        <f t="shared" si="1600"/>
        <v>0</v>
      </c>
      <c r="S2197" s="21">
        <f t="shared" si="1600"/>
        <v>0</v>
      </c>
      <c r="T2197" s="21">
        <f t="shared" si="1600"/>
        <v>0</v>
      </c>
      <c r="U2197" s="21">
        <f t="shared" si="1600"/>
        <v>0</v>
      </c>
      <c r="V2197" s="21">
        <f t="shared" si="1600"/>
        <v>0</v>
      </c>
      <c r="W2197" s="21">
        <f t="shared" si="1600"/>
        <v>0</v>
      </c>
      <c r="X2197" s="21">
        <f t="shared" si="1600"/>
        <v>0</v>
      </c>
      <c r="Y2197" s="21">
        <f t="shared" si="1600"/>
        <v>0</v>
      </c>
      <c r="Z2197" s="21">
        <f t="shared" si="1600"/>
        <v>0</v>
      </c>
      <c r="AA2197" s="21">
        <f t="shared" si="1600"/>
        <v>0</v>
      </c>
      <c r="AB2197" s="22" t="e">
        <f t="shared" si="1599"/>
        <v>#DIV/0!</v>
      </c>
      <c r="AC2197" s="15"/>
    </row>
    <row r="2198" spans="1:29" s="16" customFormat="1" ht="18" hidden="1" customHeight="1" x14ac:dyDescent="0.25">
      <c r="A2198" s="23" t="s">
        <v>41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ref="Z2198" si="1601">SUM(M2198:Y2198)</f>
        <v>0</v>
      </c>
      <c r="AA2198" s="14">
        <f t="shared" ref="AA2198" si="1602">B2198-Z2198</f>
        <v>0</v>
      </c>
      <c r="AB2198" s="19" t="e">
        <f t="shared" si="1599"/>
        <v>#DIV/0!</v>
      </c>
      <c r="AC2198" s="15"/>
    </row>
    <row r="2199" spans="1:29" s="16" customFormat="1" ht="18" hidden="1" customHeight="1" x14ac:dyDescent="0.25">
      <c r="A2199" s="20" t="s">
        <v>42</v>
      </c>
      <c r="B2199" s="21">
        <f>B2198+B2197</f>
        <v>0</v>
      </c>
      <c r="C2199" s="21">
        <f t="shared" ref="C2199:AA2199" si="1603">C2198+C2197</f>
        <v>0</v>
      </c>
      <c r="D2199" s="21">
        <f t="shared" si="1603"/>
        <v>0</v>
      </c>
      <c r="E2199" s="21">
        <f t="shared" si="1603"/>
        <v>0</v>
      </c>
      <c r="F2199" s="21">
        <f t="shared" si="1603"/>
        <v>0</v>
      </c>
      <c r="G2199" s="21">
        <f t="shared" si="1603"/>
        <v>0</v>
      </c>
      <c r="H2199" s="21">
        <f t="shared" si="1603"/>
        <v>0</v>
      </c>
      <c r="I2199" s="21">
        <f t="shared" si="1603"/>
        <v>0</v>
      </c>
      <c r="J2199" s="21">
        <f t="shared" si="1603"/>
        <v>0</v>
      </c>
      <c r="K2199" s="21">
        <f t="shared" si="1603"/>
        <v>0</v>
      </c>
      <c r="L2199" s="21">
        <f t="shared" si="1603"/>
        <v>0</v>
      </c>
      <c r="M2199" s="21">
        <f t="shared" si="1603"/>
        <v>0</v>
      </c>
      <c r="N2199" s="21">
        <f t="shared" si="1603"/>
        <v>0</v>
      </c>
      <c r="O2199" s="21">
        <f t="shared" si="1603"/>
        <v>0</v>
      </c>
      <c r="P2199" s="21">
        <f t="shared" si="1603"/>
        <v>0</v>
      </c>
      <c r="Q2199" s="21">
        <f t="shared" si="1603"/>
        <v>0</v>
      </c>
      <c r="R2199" s="21">
        <f t="shared" si="1603"/>
        <v>0</v>
      </c>
      <c r="S2199" s="21">
        <f t="shared" si="1603"/>
        <v>0</v>
      </c>
      <c r="T2199" s="21">
        <f t="shared" si="1603"/>
        <v>0</v>
      </c>
      <c r="U2199" s="21">
        <f t="shared" si="1603"/>
        <v>0</v>
      </c>
      <c r="V2199" s="21">
        <f t="shared" si="1603"/>
        <v>0</v>
      </c>
      <c r="W2199" s="21">
        <f t="shared" si="1603"/>
        <v>0</v>
      </c>
      <c r="X2199" s="21">
        <f t="shared" si="1603"/>
        <v>0</v>
      </c>
      <c r="Y2199" s="21">
        <f t="shared" si="1603"/>
        <v>0</v>
      </c>
      <c r="Z2199" s="21">
        <f t="shared" si="1603"/>
        <v>0</v>
      </c>
      <c r="AA2199" s="21">
        <f t="shared" si="1603"/>
        <v>0</v>
      </c>
      <c r="AB2199" s="22" t="e">
        <f t="shared" si="1599"/>
        <v>#DIV/0!</v>
      </c>
      <c r="AC2199" s="24"/>
    </row>
    <row r="2200" spans="1:29" s="16" customFormat="1" ht="15" hidden="1" customHeight="1" x14ac:dyDescent="0.25">
      <c r="A2200" s="13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5"/>
    </row>
    <row r="2201" spans="1:29" s="16" customFormat="1" ht="15" hidden="1" customHeight="1" x14ac:dyDescent="0.25">
      <c r="A2201" s="13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5"/>
    </row>
    <row r="2202" spans="1:29" s="16" customFormat="1" ht="15" hidden="1" customHeight="1" x14ac:dyDescent="0.25">
      <c r="A2202" s="17" t="s">
        <v>120</v>
      </c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8" hidden="1" customHeight="1" x14ac:dyDescent="0.2">
      <c r="A2203" s="18" t="s">
        <v>36</v>
      </c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>
        <f>SUM(M2203:Y2203)</f>
        <v>0</v>
      </c>
      <c r="AA2203" s="14">
        <f>B2203-Z2203</f>
        <v>0</v>
      </c>
      <c r="AB2203" s="19" t="e">
        <f>Z2203/B2203</f>
        <v>#DIV/0!</v>
      </c>
      <c r="AC2203" s="15"/>
    </row>
    <row r="2204" spans="1:29" s="16" customFormat="1" ht="18" hidden="1" customHeight="1" x14ac:dyDescent="0.2">
      <c r="A2204" s="18" t="s">
        <v>37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>
        <f t="shared" ref="Z2204:Z2206" si="1604">SUM(M2204:Y2204)</f>
        <v>0</v>
      </c>
      <c r="AA2204" s="14">
        <f t="shared" ref="AA2204:AA2206" si="1605">B2204-Z2204</f>
        <v>0</v>
      </c>
      <c r="AB2204" s="19" t="e">
        <f t="shared" ref="AB2204:AB2209" si="1606">Z2204/B2204</f>
        <v>#DIV/0!</v>
      </c>
      <c r="AC2204" s="15"/>
    </row>
    <row r="2205" spans="1:29" s="16" customFormat="1" ht="18" hidden="1" customHeight="1" x14ac:dyDescent="0.2">
      <c r="A2205" s="18" t="s">
        <v>38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 t="shared" si="1604"/>
        <v>0</v>
      </c>
      <c r="AA2205" s="14">
        <f t="shared" si="1605"/>
        <v>0</v>
      </c>
      <c r="AB2205" s="19" t="e">
        <f t="shared" si="1606"/>
        <v>#DIV/0!</v>
      </c>
      <c r="AC2205" s="15"/>
    </row>
    <row r="2206" spans="1:29" s="16" customFormat="1" ht="18" hidden="1" customHeight="1" x14ac:dyDescent="0.2">
      <c r="A2206" s="18" t="s">
        <v>39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si="1604"/>
        <v>0</v>
      </c>
      <c r="AA2206" s="14">
        <f t="shared" si="1605"/>
        <v>0</v>
      </c>
      <c r="AB2206" s="19" t="e">
        <f t="shared" si="1606"/>
        <v>#DIV/0!</v>
      </c>
      <c r="AC2206" s="15"/>
    </row>
    <row r="2207" spans="1:29" s="16" customFormat="1" ht="18" hidden="1" customHeight="1" x14ac:dyDescent="0.25">
      <c r="A2207" s="20" t="s">
        <v>40</v>
      </c>
      <c r="B2207" s="21">
        <f>SUM(B2203:B2206)</f>
        <v>0</v>
      </c>
      <c r="C2207" s="21">
        <f t="shared" ref="C2207:AA2207" si="1607">SUM(C2203:C2206)</f>
        <v>0</v>
      </c>
      <c r="D2207" s="21">
        <f t="shared" si="1607"/>
        <v>0</v>
      </c>
      <c r="E2207" s="21">
        <f t="shared" si="1607"/>
        <v>0</v>
      </c>
      <c r="F2207" s="21">
        <f t="shared" si="1607"/>
        <v>0</v>
      </c>
      <c r="G2207" s="21">
        <f t="shared" si="1607"/>
        <v>0</v>
      </c>
      <c r="H2207" s="21">
        <f t="shared" si="1607"/>
        <v>0</v>
      </c>
      <c r="I2207" s="21">
        <f t="shared" si="1607"/>
        <v>0</v>
      </c>
      <c r="J2207" s="21">
        <f t="shared" si="1607"/>
        <v>0</v>
      </c>
      <c r="K2207" s="21">
        <f t="shared" si="1607"/>
        <v>0</v>
      </c>
      <c r="L2207" s="21">
        <f t="shared" si="1607"/>
        <v>0</v>
      </c>
      <c r="M2207" s="21">
        <f t="shared" si="1607"/>
        <v>0</v>
      </c>
      <c r="N2207" s="21">
        <f t="shared" si="1607"/>
        <v>0</v>
      </c>
      <c r="O2207" s="21">
        <f t="shared" si="1607"/>
        <v>0</v>
      </c>
      <c r="P2207" s="21">
        <f t="shared" si="1607"/>
        <v>0</v>
      </c>
      <c r="Q2207" s="21">
        <f t="shared" si="1607"/>
        <v>0</v>
      </c>
      <c r="R2207" s="21">
        <f t="shared" si="1607"/>
        <v>0</v>
      </c>
      <c r="S2207" s="21">
        <f t="shared" si="1607"/>
        <v>0</v>
      </c>
      <c r="T2207" s="21">
        <f t="shared" si="1607"/>
        <v>0</v>
      </c>
      <c r="U2207" s="21">
        <f t="shared" si="1607"/>
        <v>0</v>
      </c>
      <c r="V2207" s="21">
        <f t="shared" si="1607"/>
        <v>0</v>
      </c>
      <c r="W2207" s="21">
        <f t="shared" si="1607"/>
        <v>0</v>
      </c>
      <c r="X2207" s="21">
        <f t="shared" si="1607"/>
        <v>0</v>
      </c>
      <c r="Y2207" s="21">
        <f t="shared" si="1607"/>
        <v>0</v>
      </c>
      <c r="Z2207" s="21">
        <f t="shared" si="1607"/>
        <v>0</v>
      </c>
      <c r="AA2207" s="21">
        <f t="shared" si="1607"/>
        <v>0</v>
      </c>
      <c r="AB2207" s="22" t="e">
        <f t="shared" si="1606"/>
        <v>#DIV/0!</v>
      </c>
      <c r="AC2207" s="15"/>
    </row>
    <row r="2208" spans="1:29" s="16" customFormat="1" ht="18" hidden="1" customHeight="1" x14ac:dyDescent="0.25">
      <c r="A2208" s="23" t="s">
        <v>41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ref="Z2208" si="1608">SUM(M2208:Y2208)</f>
        <v>0</v>
      </c>
      <c r="AA2208" s="14">
        <f t="shared" ref="AA2208" si="1609">B2208-Z2208</f>
        <v>0</v>
      </c>
      <c r="AB2208" s="19" t="e">
        <f t="shared" si="1606"/>
        <v>#DIV/0!</v>
      </c>
      <c r="AC2208" s="15"/>
    </row>
    <row r="2209" spans="1:29" s="16" customFormat="1" ht="18" hidden="1" customHeight="1" x14ac:dyDescent="0.25">
      <c r="A2209" s="20" t="s">
        <v>42</v>
      </c>
      <c r="B2209" s="21">
        <f>B2208+B2207</f>
        <v>0</v>
      </c>
      <c r="C2209" s="21">
        <f t="shared" ref="C2209:AA2209" si="1610">C2208+C2207</f>
        <v>0</v>
      </c>
      <c r="D2209" s="21">
        <f t="shared" si="1610"/>
        <v>0</v>
      </c>
      <c r="E2209" s="21">
        <f t="shared" si="1610"/>
        <v>0</v>
      </c>
      <c r="F2209" s="21">
        <f t="shared" si="1610"/>
        <v>0</v>
      </c>
      <c r="G2209" s="21">
        <f t="shared" si="1610"/>
        <v>0</v>
      </c>
      <c r="H2209" s="21">
        <f t="shared" si="1610"/>
        <v>0</v>
      </c>
      <c r="I2209" s="21">
        <f t="shared" si="1610"/>
        <v>0</v>
      </c>
      <c r="J2209" s="21">
        <f t="shared" si="1610"/>
        <v>0</v>
      </c>
      <c r="K2209" s="21">
        <f t="shared" si="1610"/>
        <v>0</v>
      </c>
      <c r="L2209" s="21">
        <f t="shared" si="1610"/>
        <v>0</v>
      </c>
      <c r="M2209" s="21">
        <f t="shared" si="1610"/>
        <v>0</v>
      </c>
      <c r="N2209" s="21">
        <f t="shared" si="1610"/>
        <v>0</v>
      </c>
      <c r="O2209" s="21">
        <f t="shared" si="1610"/>
        <v>0</v>
      </c>
      <c r="P2209" s="21">
        <f t="shared" si="1610"/>
        <v>0</v>
      </c>
      <c r="Q2209" s="21">
        <f t="shared" si="1610"/>
        <v>0</v>
      </c>
      <c r="R2209" s="21">
        <f t="shared" si="1610"/>
        <v>0</v>
      </c>
      <c r="S2209" s="21">
        <f t="shared" si="1610"/>
        <v>0</v>
      </c>
      <c r="T2209" s="21">
        <f t="shared" si="1610"/>
        <v>0</v>
      </c>
      <c r="U2209" s="21">
        <f t="shared" si="1610"/>
        <v>0</v>
      </c>
      <c r="V2209" s="21">
        <f t="shared" si="1610"/>
        <v>0</v>
      </c>
      <c r="W2209" s="21">
        <f t="shared" si="1610"/>
        <v>0</v>
      </c>
      <c r="X2209" s="21">
        <f t="shared" si="1610"/>
        <v>0</v>
      </c>
      <c r="Y2209" s="21">
        <f t="shared" si="1610"/>
        <v>0</v>
      </c>
      <c r="Z2209" s="21">
        <f t="shared" si="1610"/>
        <v>0</v>
      </c>
      <c r="AA2209" s="21">
        <f t="shared" si="1610"/>
        <v>0</v>
      </c>
      <c r="AB2209" s="22" t="e">
        <f t="shared" si="1606"/>
        <v>#DIV/0!</v>
      </c>
      <c r="AC2209" s="24"/>
    </row>
    <row r="2210" spans="1:29" s="16" customFormat="1" ht="15" hidden="1" customHeight="1" x14ac:dyDescent="0.25">
      <c r="A2210" s="13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5"/>
    </row>
    <row r="2211" spans="1:29" s="16" customFormat="1" ht="15" hidden="1" customHeight="1" x14ac:dyDescent="0.25">
      <c r="A2211" s="13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5"/>
    </row>
    <row r="2212" spans="1:29" s="16" customFormat="1" ht="15" hidden="1" customHeight="1" x14ac:dyDescent="0.25">
      <c r="A2212" s="17" t="s">
        <v>120</v>
      </c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8" hidden="1" customHeight="1" x14ac:dyDescent="0.2">
      <c r="A2213" s="18" t="s">
        <v>36</v>
      </c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>
        <f>SUM(M2213:Y2213)</f>
        <v>0</v>
      </c>
      <c r="AA2213" s="14">
        <f>B2213-Z2213</f>
        <v>0</v>
      </c>
      <c r="AB2213" s="19" t="e">
        <f>Z2213/B2213</f>
        <v>#DIV/0!</v>
      </c>
      <c r="AC2213" s="15"/>
    </row>
    <row r="2214" spans="1:29" s="16" customFormat="1" ht="18" hidden="1" customHeight="1" x14ac:dyDescent="0.2">
      <c r="A2214" s="18" t="s">
        <v>37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>
        <f t="shared" ref="Z2214:Z2216" si="1611">SUM(M2214:Y2214)</f>
        <v>0</v>
      </c>
      <c r="AA2214" s="14">
        <f t="shared" ref="AA2214:AA2216" si="1612">B2214-Z2214</f>
        <v>0</v>
      </c>
      <c r="AB2214" s="19" t="e">
        <f t="shared" ref="AB2214:AB2219" si="1613">Z2214/B2214</f>
        <v>#DIV/0!</v>
      </c>
      <c r="AC2214" s="15"/>
    </row>
    <row r="2215" spans="1:29" s="16" customFormat="1" ht="18" hidden="1" customHeight="1" x14ac:dyDescent="0.2">
      <c r="A2215" s="18" t="s">
        <v>38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 t="shared" si="1611"/>
        <v>0</v>
      </c>
      <c r="AA2215" s="14">
        <f t="shared" si="1612"/>
        <v>0</v>
      </c>
      <c r="AB2215" s="19" t="e">
        <f t="shared" si="1613"/>
        <v>#DIV/0!</v>
      </c>
      <c r="AC2215" s="15"/>
    </row>
    <row r="2216" spans="1:29" s="16" customFormat="1" ht="18" hidden="1" customHeight="1" x14ac:dyDescent="0.2">
      <c r="A2216" s="18" t="s">
        <v>39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si="1611"/>
        <v>0</v>
      </c>
      <c r="AA2216" s="14">
        <f t="shared" si="1612"/>
        <v>0</v>
      </c>
      <c r="AB2216" s="19" t="e">
        <f t="shared" si="1613"/>
        <v>#DIV/0!</v>
      </c>
      <c r="AC2216" s="15"/>
    </row>
    <row r="2217" spans="1:29" s="16" customFormat="1" ht="18" hidden="1" customHeight="1" x14ac:dyDescent="0.25">
      <c r="A2217" s="20" t="s">
        <v>40</v>
      </c>
      <c r="B2217" s="21">
        <f>SUM(B2213:B2216)</f>
        <v>0</v>
      </c>
      <c r="C2217" s="21">
        <f t="shared" ref="C2217:AA2217" si="1614">SUM(C2213:C2216)</f>
        <v>0</v>
      </c>
      <c r="D2217" s="21">
        <f t="shared" si="1614"/>
        <v>0</v>
      </c>
      <c r="E2217" s="21">
        <f t="shared" si="1614"/>
        <v>0</v>
      </c>
      <c r="F2217" s="21">
        <f t="shared" si="1614"/>
        <v>0</v>
      </c>
      <c r="G2217" s="21">
        <f t="shared" si="1614"/>
        <v>0</v>
      </c>
      <c r="H2217" s="21">
        <f t="shared" si="1614"/>
        <v>0</v>
      </c>
      <c r="I2217" s="21">
        <f t="shared" si="1614"/>
        <v>0</v>
      </c>
      <c r="J2217" s="21">
        <f t="shared" si="1614"/>
        <v>0</v>
      </c>
      <c r="K2217" s="21">
        <f t="shared" si="1614"/>
        <v>0</v>
      </c>
      <c r="L2217" s="21">
        <f t="shared" si="1614"/>
        <v>0</v>
      </c>
      <c r="M2217" s="21">
        <f t="shared" si="1614"/>
        <v>0</v>
      </c>
      <c r="N2217" s="21">
        <f t="shared" si="1614"/>
        <v>0</v>
      </c>
      <c r="O2217" s="21">
        <f t="shared" si="1614"/>
        <v>0</v>
      </c>
      <c r="P2217" s="21">
        <f t="shared" si="1614"/>
        <v>0</v>
      </c>
      <c r="Q2217" s="21">
        <f t="shared" si="1614"/>
        <v>0</v>
      </c>
      <c r="R2217" s="21">
        <f t="shared" si="1614"/>
        <v>0</v>
      </c>
      <c r="S2217" s="21">
        <f t="shared" si="1614"/>
        <v>0</v>
      </c>
      <c r="T2217" s="21">
        <f t="shared" si="1614"/>
        <v>0</v>
      </c>
      <c r="U2217" s="21">
        <f t="shared" si="1614"/>
        <v>0</v>
      </c>
      <c r="V2217" s="21">
        <f t="shared" si="1614"/>
        <v>0</v>
      </c>
      <c r="W2217" s="21">
        <f t="shared" si="1614"/>
        <v>0</v>
      </c>
      <c r="X2217" s="21">
        <f t="shared" si="1614"/>
        <v>0</v>
      </c>
      <c r="Y2217" s="21">
        <f t="shared" si="1614"/>
        <v>0</v>
      </c>
      <c r="Z2217" s="21">
        <f t="shared" si="1614"/>
        <v>0</v>
      </c>
      <c r="AA2217" s="21">
        <f t="shared" si="1614"/>
        <v>0</v>
      </c>
      <c r="AB2217" s="22" t="e">
        <f t="shared" si="1613"/>
        <v>#DIV/0!</v>
      </c>
      <c r="AC2217" s="15"/>
    </row>
    <row r="2218" spans="1:29" s="16" customFormat="1" ht="18" hidden="1" customHeight="1" x14ac:dyDescent="0.25">
      <c r="A2218" s="23" t="s">
        <v>41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ref="Z2218" si="1615">SUM(M2218:Y2218)</f>
        <v>0</v>
      </c>
      <c r="AA2218" s="14">
        <f t="shared" ref="AA2218" si="1616">B2218-Z2218</f>
        <v>0</v>
      </c>
      <c r="AB2218" s="19" t="e">
        <f t="shared" si="1613"/>
        <v>#DIV/0!</v>
      </c>
      <c r="AC2218" s="15"/>
    </row>
    <row r="2219" spans="1:29" s="16" customFormat="1" ht="18" hidden="1" customHeight="1" x14ac:dyDescent="0.25">
      <c r="A2219" s="20" t="s">
        <v>42</v>
      </c>
      <c r="B2219" s="21">
        <f>B2218+B2217</f>
        <v>0</v>
      </c>
      <c r="C2219" s="21">
        <f t="shared" ref="C2219:AA2219" si="1617">C2218+C2217</f>
        <v>0</v>
      </c>
      <c r="D2219" s="21">
        <f t="shared" si="1617"/>
        <v>0</v>
      </c>
      <c r="E2219" s="21">
        <f t="shared" si="1617"/>
        <v>0</v>
      </c>
      <c r="F2219" s="21">
        <f t="shared" si="1617"/>
        <v>0</v>
      </c>
      <c r="G2219" s="21">
        <f t="shared" si="1617"/>
        <v>0</v>
      </c>
      <c r="H2219" s="21">
        <f t="shared" si="1617"/>
        <v>0</v>
      </c>
      <c r="I2219" s="21">
        <f t="shared" si="1617"/>
        <v>0</v>
      </c>
      <c r="J2219" s="21">
        <f t="shared" si="1617"/>
        <v>0</v>
      </c>
      <c r="K2219" s="21">
        <f t="shared" si="1617"/>
        <v>0</v>
      </c>
      <c r="L2219" s="21">
        <f t="shared" si="1617"/>
        <v>0</v>
      </c>
      <c r="M2219" s="21">
        <f t="shared" si="1617"/>
        <v>0</v>
      </c>
      <c r="N2219" s="21">
        <f t="shared" si="1617"/>
        <v>0</v>
      </c>
      <c r="O2219" s="21">
        <f t="shared" si="1617"/>
        <v>0</v>
      </c>
      <c r="P2219" s="21">
        <f t="shared" si="1617"/>
        <v>0</v>
      </c>
      <c r="Q2219" s="21">
        <f t="shared" si="1617"/>
        <v>0</v>
      </c>
      <c r="R2219" s="21">
        <f t="shared" si="1617"/>
        <v>0</v>
      </c>
      <c r="S2219" s="21">
        <f t="shared" si="1617"/>
        <v>0</v>
      </c>
      <c r="T2219" s="21">
        <f t="shared" si="1617"/>
        <v>0</v>
      </c>
      <c r="U2219" s="21">
        <f t="shared" si="1617"/>
        <v>0</v>
      </c>
      <c r="V2219" s="21">
        <f t="shared" si="1617"/>
        <v>0</v>
      </c>
      <c r="W2219" s="21">
        <f t="shared" si="1617"/>
        <v>0</v>
      </c>
      <c r="X2219" s="21">
        <f t="shared" si="1617"/>
        <v>0</v>
      </c>
      <c r="Y2219" s="21">
        <f t="shared" si="1617"/>
        <v>0</v>
      </c>
      <c r="Z2219" s="21">
        <f t="shared" si="1617"/>
        <v>0</v>
      </c>
      <c r="AA2219" s="21">
        <f t="shared" si="1617"/>
        <v>0</v>
      </c>
      <c r="AB2219" s="22" t="e">
        <f t="shared" si="1613"/>
        <v>#DIV/0!</v>
      </c>
      <c r="AC2219" s="24"/>
    </row>
    <row r="2220" spans="1:29" s="16" customFormat="1" ht="15" hidden="1" customHeight="1" x14ac:dyDescent="0.25">
      <c r="A2220" s="13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5"/>
    </row>
    <row r="2221" spans="1:29" s="16" customFormat="1" ht="15" hidden="1" customHeight="1" x14ac:dyDescent="0.25">
      <c r="A2221" s="13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5"/>
    </row>
    <row r="2222" spans="1:29" s="16" customFormat="1" ht="15" hidden="1" customHeight="1" x14ac:dyDescent="0.25">
      <c r="A2222" s="17" t="s">
        <v>120</v>
      </c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8" hidden="1" customHeight="1" x14ac:dyDescent="0.2">
      <c r="A2223" s="18" t="s">
        <v>36</v>
      </c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>
        <f>SUM(M2223:Y2223)</f>
        <v>0</v>
      </c>
      <c r="AA2223" s="14">
        <f>B2223-Z2223</f>
        <v>0</v>
      </c>
      <c r="AB2223" s="19" t="e">
        <f>Z2223/B2223</f>
        <v>#DIV/0!</v>
      </c>
      <c r="AC2223" s="15"/>
    </row>
    <row r="2224" spans="1:29" s="16" customFormat="1" ht="18" hidden="1" customHeight="1" x14ac:dyDescent="0.2">
      <c r="A2224" s="18" t="s">
        <v>37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>
        <f t="shared" ref="Z2224:Z2226" si="1618">SUM(M2224:Y2224)</f>
        <v>0</v>
      </c>
      <c r="AA2224" s="14">
        <f t="shared" ref="AA2224:AA2226" si="1619">B2224-Z2224</f>
        <v>0</v>
      </c>
      <c r="AB2224" s="19" t="e">
        <f t="shared" ref="AB2224:AB2229" si="1620">Z2224/B2224</f>
        <v>#DIV/0!</v>
      </c>
      <c r="AC2224" s="15"/>
    </row>
    <row r="2225" spans="1:29" s="16" customFormat="1" ht="18" hidden="1" customHeight="1" x14ac:dyDescent="0.2">
      <c r="A2225" s="18" t="s">
        <v>38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 t="shared" si="1618"/>
        <v>0</v>
      </c>
      <c r="AA2225" s="14">
        <f t="shared" si="1619"/>
        <v>0</v>
      </c>
      <c r="AB2225" s="19" t="e">
        <f t="shared" si="1620"/>
        <v>#DIV/0!</v>
      </c>
      <c r="AC2225" s="15"/>
    </row>
    <row r="2226" spans="1:29" s="16" customFormat="1" ht="18" hidden="1" customHeight="1" x14ac:dyDescent="0.2">
      <c r="A2226" s="18" t="s">
        <v>39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si="1618"/>
        <v>0</v>
      </c>
      <c r="AA2226" s="14">
        <f t="shared" si="1619"/>
        <v>0</v>
      </c>
      <c r="AB2226" s="19" t="e">
        <f t="shared" si="1620"/>
        <v>#DIV/0!</v>
      </c>
      <c r="AC2226" s="15"/>
    </row>
    <row r="2227" spans="1:29" s="16" customFormat="1" ht="18" hidden="1" customHeight="1" x14ac:dyDescent="0.25">
      <c r="A2227" s="20" t="s">
        <v>40</v>
      </c>
      <c r="B2227" s="21">
        <f>SUM(B2223:B2226)</f>
        <v>0</v>
      </c>
      <c r="C2227" s="21">
        <f t="shared" ref="C2227:AA2227" si="1621">SUM(C2223:C2226)</f>
        <v>0</v>
      </c>
      <c r="D2227" s="21">
        <f t="shared" si="1621"/>
        <v>0</v>
      </c>
      <c r="E2227" s="21">
        <f t="shared" si="1621"/>
        <v>0</v>
      </c>
      <c r="F2227" s="21">
        <f t="shared" si="1621"/>
        <v>0</v>
      </c>
      <c r="G2227" s="21">
        <f t="shared" si="1621"/>
        <v>0</v>
      </c>
      <c r="H2227" s="21">
        <f t="shared" si="1621"/>
        <v>0</v>
      </c>
      <c r="I2227" s="21">
        <f t="shared" si="1621"/>
        <v>0</v>
      </c>
      <c r="J2227" s="21">
        <f t="shared" si="1621"/>
        <v>0</v>
      </c>
      <c r="K2227" s="21">
        <f t="shared" si="1621"/>
        <v>0</v>
      </c>
      <c r="L2227" s="21">
        <f t="shared" si="1621"/>
        <v>0</v>
      </c>
      <c r="M2227" s="21">
        <f t="shared" si="1621"/>
        <v>0</v>
      </c>
      <c r="N2227" s="21">
        <f t="shared" si="1621"/>
        <v>0</v>
      </c>
      <c r="O2227" s="21">
        <f t="shared" si="1621"/>
        <v>0</v>
      </c>
      <c r="P2227" s="21">
        <f t="shared" si="1621"/>
        <v>0</v>
      </c>
      <c r="Q2227" s="21">
        <f t="shared" si="1621"/>
        <v>0</v>
      </c>
      <c r="R2227" s="21">
        <f t="shared" si="1621"/>
        <v>0</v>
      </c>
      <c r="S2227" s="21">
        <f t="shared" si="1621"/>
        <v>0</v>
      </c>
      <c r="T2227" s="21">
        <f t="shared" si="1621"/>
        <v>0</v>
      </c>
      <c r="U2227" s="21">
        <f t="shared" si="1621"/>
        <v>0</v>
      </c>
      <c r="V2227" s="21">
        <f t="shared" si="1621"/>
        <v>0</v>
      </c>
      <c r="W2227" s="21">
        <f t="shared" si="1621"/>
        <v>0</v>
      </c>
      <c r="X2227" s="21">
        <f t="shared" si="1621"/>
        <v>0</v>
      </c>
      <c r="Y2227" s="21">
        <f t="shared" si="1621"/>
        <v>0</v>
      </c>
      <c r="Z2227" s="21">
        <f t="shared" si="1621"/>
        <v>0</v>
      </c>
      <c r="AA2227" s="21">
        <f t="shared" si="1621"/>
        <v>0</v>
      </c>
      <c r="AB2227" s="22" t="e">
        <f t="shared" si="1620"/>
        <v>#DIV/0!</v>
      </c>
      <c r="AC2227" s="15"/>
    </row>
    <row r="2228" spans="1:29" s="16" customFormat="1" ht="18" hidden="1" customHeight="1" x14ac:dyDescent="0.25">
      <c r="A2228" s="23" t="s">
        <v>41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ref="Z2228" si="1622">SUM(M2228:Y2228)</f>
        <v>0</v>
      </c>
      <c r="AA2228" s="14">
        <f t="shared" ref="AA2228" si="1623">B2228-Z2228</f>
        <v>0</v>
      </c>
      <c r="AB2228" s="19" t="e">
        <f t="shared" si="1620"/>
        <v>#DIV/0!</v>
      </c>
      <c r="AC2228" s="15"/>
    </row>
    <row r="2229" spans="1:29" s="16" customFormat="1" ht="18" hidden="1" customHeight="1" x14ac:dyDescent="0.25">
      <c r="A2229" s="20" t="s">
        <v>42</v>
      </c>
      <c r="B2229" s="21">
        <f>B2228+B2227</f>
        <v>0</v>
      </c>
      <c r="C2229" s="21">
        <f t="shared" ref="C2229:AA2229" si="1624">C2228+C2227</f>
        <v>0</v>
      </c>
      <c r="D2229" s="21">
        <f t="shared" si="1624"/>
        <v>0</v>
      </c>
      <c r="E2229" s="21">
        <f t="shared" si="1624"/>
        <v>0</v>
      </c>
      <c r="F2229" s="21">
        <f t="shared" si="1624"/>
        <v>0</v>
      </c>
      <c r="G2229" s="21">
        <f t="shared" si="1624"/>
        <v>0</v>
      </c>
      <c r="H2229" s="21">
        <f t="shared" si="1624"/>
        <v>0</v>
      </c>
      <c r="I2229" s="21">
        <f t="shared" si="1624"/>
        <v>0</v>
      </c>
      <c r="J2229" s="21">
        <f t="shared" si="1624"/>
        <v>0</v>
      </c>
      <c r="K2229" s="21">
        <f t="shared" si="1624"/>
        <v>0</v>
      </c>
      <c r="L2229" s="21">
        <f t="shared" si="1624"/>
        <v>0</v>
      </c>
      <c r="M2229" s="21">
        <f t="shared" si="1624"/>
        <v>0</v>
      </c>
      <c r="N2229" s="21">
        <f t="shared" si="1624"/>
        <v>0</v>
      </c>
      <c r="O2229" s="21">
        <f t="shared" si="1624"/>
        <v>0</v>
      </c>
      <c r="P2229" s="21">
        <f t="shared" si="1624"/>
        <v>0</v>
      </c>
      <c r="Q2229" s="21">
        <f t="shared" si="1624"/>
        <v>0</v>
      </c>
      <c r="R2229" s="21">
        <f t="shared" si="1624"/>
        <v>0</v>
      </c>
      <c r="S2229" s="21">
        <f t="shared" si="1624"/>
        <v>0</v>
      </c>
      <c r="T2229" s="21">
        <f t="shared" si="1624"/>
        <v>0</v>
      </c>
      <c r="U2229" s="21">
        <f t="shared" si="1624"/>
        <v>0</v>
      </c>
      <c r="V2229" s="21">
        <f t="shared" si="1624"/>
        <v>0</v>
      </c>
      <c r="W2229" s="21">
        <f t="shared" si="1624"/>
        <v>0</v>
      </c>
      <c r="X2229" s="21">
        <f t="shared" si="1624"/>
        <v>0</v>
      </c>
      <c r="Y2229" s="21">
        <f t="shared" si="1624"/>
        <v>0</v>
      </c>
      <c r="Z2229" s="21">
        <f t="shared" si="1624"/>
        <v>0</v>
      </c>
      <c r="AA2229" s="21">
        <f t="shared" si="1624"/>
        <v>0</v>
      </c>
      <c r="AB2229" s="22" t="e">
        <f t="shared" si="1620"/>
        <v>#DIV/0!</v>
      </c>
      <c r="AC2229" s="24"/>
    </row>
    <row r="2230" spans="1:29" s="16" customFormat="1" ht="15" hidden="1" customHeight="1" x14ac:dyDescent="0.25">
      <c r="A2230" s="13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5"/>
    </row>
    <row r="2231" spans="1:29" s="16" customFormat="1" ht="15" hidden="1" customHeight="1" x14ac:dyDescent="0.25">
      <c r="A2231" s="13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5"/>
    </row>
    <row r="2232" spans="1:29" s="16" customFormat="1" ht="15" hidden="1" customHeight="1" x14ac:dyDescent="0.25">
      <c r="A2232" s="17" t="s">
        <v>120</v>
      </c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8" hidden="1" customHeight="1" x14ac:dyDescent="0.2">
      <c r="A2233" s="18" t="s">
        <v>36</v>
      </c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>
        <f>SUM(M2233:Y2233)</f>
        <v>0</v>
      </c>
      <c r="AA2233" s="14">
        <f>B2233-Z2233</f>
        <v>0</v>
      </c>
      <c r="AB2233" s="19" t="e">
        <f>Z2233/B2233</f>
        <v>#DIV/0!</v>
      </c>
      <c r="AC2233" s="15"/>
    </row>
    <row r="2234" spans="1:29" s="16" customFormat="1" ht="18" hidden="1" customHeight="1" x14ac:dyDescent="0.2">
      <c r="A2234" s="18" t="s">
        <v>37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>
        <f t="shared" ref="Z2234:Z2236" si="1625">SUM(M2234:Y2234)</f>
        <v>0</v>
      </c>
      <c r="AA2234" s="14">
        <f t="shared" ref="AA2234:AA2236" si="1626">B2234-Z2234</f>
        <v>0</v>
      </c>
      <c r="AB2234" s="19" t="e">
        <f t="shared" ref="AB2234:AB2239" si="1627">Z2234/B2234</f>
        <v>#DIV/0!</v>
      </c>
      <c r="AC2234" s="15"/>
    </row>
    <row r="2235" spans="1:29" s="16" customFormat="1" ht="18" hidden="1" customHeight="1" x14ac:dyDescent="0.2">
      <c r="A2235" s="18" t="s">
        <v>38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 t="shared" si="1625"/>
        <v>0</v>
      </c>
      <c r="AA2235" s="14">
        <f t="shared" si="1626"/>
        <v>0</v>
      </c>
      <c r="AB2235" s="19" t="e">
        <f t="shared" si="1627"/>
        <v>#DIV/0!</v>
      </c>
      <c r="AC2235" s="15"/>
    </row>
    <row r="2236" spans="1:29" s="16" customFormat="1" ht="18" hidden="1" customHeight="1" x14ac:dyDescent="0.2">
      <c r="A2236" s="18" t="s">
        <v>39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si="1625"/>
        <v>0</v>
      </c>
      <c r="AA2236" s="14">
        <f t="shared" si="1626"/>
        <v>0</v>
      </c>
      <c r="AB2236" s="19" t="e">
        <f t="shared" si="1627"/>
        <v>#DIV/0!</v>
      </c>
      <c r="AC2236" s="15"/>
    </row>
    <row r="2237" spans="1:29" s="16" customFormat="1" ht="18" hidden="1" customHeight="1" x14ac:dyDescent="0.25">
      <c r="A2237" s="20" t="s">
        <v>40</v>
      </c>
      <c r="B2237" s="21">
        <f>SUM(B2233:B2236)</f>
        <v>0</v>
      </c>
      <c r="C2237" s="21">
        <f t="shared" ref="C2237:AA2237" si="1628">SUM(C2233:C2236)</f>
        <v>0</v>
      </c>
      <c r="D2237" s="21">
        <f t="shared" si="1628"/>
        <v>0</v>
      </c>
      <c r="E2237" s="21">
        <f t="shared" si="1628"/>
        <v>0</v>
      </c>
      <c r="F2237" s="21">
        <f t="shared" si="1628"/>
        <v>0</v>
      </c>
      <c r="G2237" s="21">
        <f t="shared" si="1628"/>
        <v>0</v>
      </c>
      <c r="H2237" s="21">
        <f t="shared" si="1628"/>
        <v>0</v>
      </c>
      <c r="I2237" s="21">
        <f t="shared" si="1628"/>
        <v>0</v>
      </c>
      <c r="J2237" s="21">
        <f t="shared" si="1628"/>
        <v>0</v>
      </c>
      <c r="K2237" s="21">
        <f t="shared" si="1628"/>
        <v>0</v>
      </c>
      <c r="L2237" s="21">
        <f t="shared" si="1628"/>
        <v>0</v>
      </c>
      <c r="M2237" s="21">
        <f t="shared" si="1628"/>
        <v>0</v>
      </c>
      <c r="N2237" s="21">
        <f t="shared" si="1628"/>
        <v>0</v>
      </c>
      <c r="O2237" s="21">
        <f t="shared" si="1628"/>
        <v>0</v>
      </c>
      <c r="P2237" s="21">
        <f t="shared" si="1628"/>
        <v>0</v>
      </c>
      <c r="Q2237" s="21">
        <f t="shared" si="1628"/>
        <v>0</v>
      </c>
      <c r="R2237" s="21">
        <f t="shared" si="1628"/>
        <v>0</v>
      </c>
      <c r="S2237" s="21">
        <f t="shared" si="1628"/>
        <v>0</v>
      </c>
      <c r="T2237" s="21">
        <f t="shared" si="1628"/>
        <v>0</v>
      </c>
      <c r="U2237" s="21">
        <f t="shared" si="1628"/>
        <v>0</v>
      </c>
      <c r="V2237" s="21">
        <f t="shared" si="1628"/>
        <v>0</v>
      </c>
      <c r="W2237" s="21">
        <f t="shared" si="1628"/>
        <v>0</v>
      </c>
      <c r="X2237" s="21">
        <f t="shared" si="1628"/>
        <v>0</v>
      </c>
      <c r="Y2237" s="21">
        <f t="shared" si="1628"/>
        <v>0</v>
      </c>
      <c r="Z2237" s="21">
        <f t="shared" si="1628"/>
        <v>0</v>
      </c>
      <c r="AA2237" s="21">
        <f t="shared" si="1628"/>
        <v>0</v>
      </c>
      <c r="AB2237" s="22" t="e">
        <f t="shared" si="1627"/>
        <v>#DIV/0!</v>
      </c>
      <c r="AC2237" s="15"/>
    </row>
    <row r="2238" spans="1:29" s="16" customFormat="1" ht="18" hidden="1" customHeight="1" x14ac:dyDescent="0.25">
      <c r="A2238" s="23" t="s">
        <v>41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ref="Z2238" si="1629">SUM(M2238:Y2238)</f>
        <v>0</v>
      </c>
      <c r="AA2238" s="14">
        <f t="shared" ref="AA2238" si="1630">B2238-Z2238</f>
        <v>0</v>
      </c>
      <c r="AB2238" s="19" t="e">
        <f t="shared" si="1627"/>
        <v>#DIV/0!</v>
      </c>
      <c r="AC2238" s="15"/>
    </row>
    <row r="2239" spans="1:29" s="16" customFormat="1" ht="18" hidden="1" customHeight="1" x14ac:dyDescent="0.25">
      <c r="A2239" s="20" t="s">
        <v>42</v>
      </c>
      <c r="B2239" s="21">
        <f>B2238+B2237</f>
        <v>0</v>
      </c>
      <c r="C2239" s="21">
        <f t="shared" ref="C2239:AA2239" si="1631">C2238+C2237</f>
        <v>0</v>
      </c>
      <c r="D2239" s="21">
        <f t="shared" si="1631"/>
        <v>0</v>
      </c>
      <c r="E2239" s="21">
        <f t="shared" si="1631"/>
        <v>0</v>
      </c>
      <c r="F2239" s="21">
        <f t="shared" si="1631"/>
        <v>0</v>
      </c>
      <c r="G2239" s="21">
        <f t="shared" si="1631"/>
        <v>0</v>
      </c>
      <c r="H2239" s="21">
        <f t="shared" si="1631"/>
        <v>0</v>
      </c>
      <c r="I2239" s="21">
        <f t="shared" si="1631"/>
        <v>0</v>
      </c>
      <c r="J2239" s="21">
        <f t="shared" si="1631"/>
        <v>0</v>
      </c>
      <c r="K2239" s="21">
        <f t="shared" si="1631"/>
        <v>0</v>
      </c>
      <c r="L2239" s="21">
        <f t="shared" si="1631"/>
        <v>0</v>
      </c>
      <c r="M2239" s="21">
        <f t="shared" si="1631"/>
        <v>0</v>
      </c>
      <c r="N2239" s="21">
        <f t="shared" si="1631"/>
        <v>0</v>
      </c>
      <c r="O2239" s="21">
        <f t="shared" si="1631"/>
        <v>0</v>
      </c>
      <c r="P2239" s="21">
        <f t="shared" si="1631"/>
        <v>0</v>
      </c>
      <c r="Q2239" s="21">
        <f t="shared" si="1631"/>
        <v>0</v>
      </c>
      <c r="R2239" s="21">
        <f t="shared" si="1631"/>
        <v>0</v>
      </c>
      <c r="S2239" s="21">
        <f t="shared" si="1631"/>
        <v>0</v>
      </c>
      <c r="T2239" s="21">
        <f t="shared" si="1631"/>
        <v>0</v>
      </c>
      <c r="U2239" s="21">
        <f t="shared" si="1631"/>
        <v>0</v>
      </c>
      <c r="V2239" s="21">
        <f t="shared" si="1631"/>
        <v>0</v>
      </c>
      <c r="W2239" s="21">
        <f t="shared" si="1631"/>
        <v>0</v>
      </c>
      <c r="X2239" s="21">
        <f t="shared" si="1631"/>
        <v>0</v>
      </c>
      <c r="Y2239" s="21">
        <f t="shared" si="1631"/>
        <v>0</v>
      </c>
      <c r="Z2239" s="21">
        <f t="shared" si="1631"/>
        <v>0</v>
      </c>
      <c r="AA2239" s="21">
        <f t="shared" si="1631"/>
        <v>0</v>
      </c>
      <c r="AB2239" s="22" t="e">
        <f t="shared" si="1627"/>
        <v>#DIV/0!</v>
      </c>
      <c r="AC2239" s="24"/>
    </row>
    <row r="2240" spans="1:29" s="16" customFormat="1" ht="15" hidden="1" customHeight="1" x14ac:dyDescent="0.25">
      <c r="A2240" s="13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5"/>
    </row>
    <row r="2241" spans="1:29" s="16" customFormat="1" ht="15" hidden="1" customHeight="1" x14ac:dyDescent="0.25">
      <c r="A2241" s="13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5"/>
    </row>
    <row r="2242" spans="1:29" s="16" customFormat="1" ht="15" hidden="1" customHeight="1" x14ac:dyDescent="0.25">
      <c r="A2242" s="17" t="s">
        <v>120</v>
      </c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8" hidden="1" customHeight="1" x14ac:dyDescent="0.2">
      <c r="A2243" s="18" t="s">
        <v>36</v>
      </c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>
        <f>SUM(M2243:Y2243)</f>
        <v>0</v>
      </c>
      <c r="AA2243" s="14">
        <f>B2243-Z2243</f>
        <v>0</v>
      </c>
      <c r="AB2243" s="19" t="e">
        <f>Z2243/B2243</f>
        <v>#DIV/0!</v>
      </c>
      <c r="AC2243" s="15"/>
    </row>
    <row r="2244" spans="1:29" s="16" customFormat="1" ht="18" hidden="1" customHeight="1" x14ac:dyDescent="0.2">
      <c r="A2244" s="18" t="s">
        <v>37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>
        <f t="shared" ref="Z2244:Z2246" si="1632">SUM(M2244:Y2244)</f>
        <v>0</v>
      </c>
      <c r="AA2244" s="14">
        <f t="shared" ref="AA2244:AA2246" si="1633">B2244-Z2244</f>
        <v>0</v>
      </c>
      <c r="AB2244" s="19" t="e">
        <f t="shared" ref="AB2244:AB2249" si="1634">Z2244/B2244</f>
        <v>#DIV/0!</v>
      </c>
      <c r="AC2244" s="15"/>
    </row>
    <row r="2245" spans="1:29" s="16" customFormat="1" ht="18" hidden="1" customHeight="1" x14ac:dyDescent="0.2">
      <c r="A2245" s="18" t="s">
        <v>38</v>
      </c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>
        <f t="shared" si="1632"/>
        <v>0</v>
      </c>
      <c r="AA2245" s="14">
        <f t="shared" si="1633"/>
        <v>0</v>
      </c>
      <c r="AB2245" s="19" t="e">
        <f t="shared" si="1634"/>
        <v>#DIV/0!</v>
      </c>
      <c r="AC2245" s="15"/>
    </row>
    <row r="2246" spans="1:29" s="16" customFormat="1" ht="18" hidden="1" customHeight="1" x14ac:dyDescent="0.2">
      <c r="A2246" s="18" t="s">
        <v>39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>
        <f t="shared" si="1632"/>
        <v>0</v>
      </c>
      <c r="AA2246" s="14">
        <f t="shared" si="1633"/>
        <v>0</v>
      </c>
      <c r="AB2246" s="19" t="e">
        <f t="shared" si="1634"/>
        <v>#DIV/0!</v>
      </c>
      <c r="AC2246" s="15"/>
    </row>
    <row r="2247" spans="1:29" s="16" customFormat="1" ht="18" hidden="1" customHeight="1" x14ac:dyDescent="0.25">
      <c r="A2247" s="20" t="s">
        <v>40</v>
      </c>
      <c r="B2247" s="21">
        <f>SUM(B2243:B2246)</f>
        <v>0</v>
      </c>
      <c r="C2247" s="21">
        <f t="shared" ref="C2247:AA2247" si="1635">SUM(C2243:C2246)</f>
        <v>0</v>
      </c>
      <c r="D2247" s="21">
        <f t="shared" si="1635"/>
        <v>0</v>
      </c>
      <c r="E2247" s="21">
        <f t="shared" si="1635"/>
        <v>0</v>
      </c>
      <c r="F2247" s="21">
        <f t="shared" si="1635"/>
        <v>0</v>
      </c>
      <c r="G2247" s="21">
        <f t="shared" si="1635"/>
        <v>0</v>
      </c>
      <c r="H2247" s="21">
        <f t="shared" si="1635"/>
        <v>0</v>
      </c>
      <c r="I2247" s="21">
        <f t="shared" si="1635"/>
        <v>0</v>
      </c>
      <c r="J2247" s="21">
        <f t="shared" si="1635"/>
        <v>0</v>
      </c>
      <c r="K2247" s="21">
        <f t="shared" si="1635"/>
        <v>0</v>
      </c>
      <c r="L2247" s="21">
        <f t="shared" si="1635"/>
        <v>0</v>
      </c>
      <c r="M2247" s="21">
        <f t="shared" si="1635"/>
        <v>0</v>
      </c>
      <c r="N2247" s="21">
        <f t="shared" si="1635"/>
        <v>0</v>
      </c>
      <c r="O2247" s="21">
        <f t="shared" si="1635"/>
        <v>0</v>
      </c>
      <c r="P2247" s="21">
        <f t="shared" si="1635"/>
        <v>0</v>
      </c>
      <c r="Q2247" s="21">
        <f t="shared" si="1635"/>
        <v>0</v>
      </c>
      <c r="R2247" s="21">
        <f t="shared" si="1635"/>
        <v>0</v>
      </c>
      <c r="S2247" s="21">
        <f t="shared" si="1635"/>
        <v>0</v>
      </c>
      <c r="T2247" s="21">
        <f t="shared" si="1635"/>
        <v>0</v>
      </c>
      <c r="U2247" s="21">
        <f t="shared" si="1635"/>
        <v>0</v>
      </c>
      <c r="V2247" s="21">
        <f t="shared" si="1635"/>
        <v>0</v>
      </c>
      <c r="W2247" s="21">
        <f t="shared" si="1635"/>
        <v>0</v>
      </c>
      <c r="X2247" s="21">
        <f t="shared" si="1635"/>
        <v>0</v>
      </c>
      <c r="Y2247" s="21">
        <f t="shared" si="1635"/>
        <v>0</v>
      </c>
      <c r="Z2247" s="21">
        <f t="shared" si="1635"/>
        <v>0</v>
      </c>
      <c r="AA2247" s="21">
        <f t="shared" si="1635"/>
        <v>0</v>
      </c>
      <c r="AB2247" s="22" t="e">
        <f t="shared" si="1634"/>
        <v>#DIV/0!</v>
      </c>
      <c r="AC2247" s="15"/>
    </row>
    <row r="2248" spans="1:29" s="16" customFormat="1" ht="18" hidden="1" customHeight="1" x14ac:dyDescent="0.25">
      <c r="A2248" s="23" t="s">
        <v>41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" si="1636">SUM(M2248:Y2248)</f>
        <v>0</v>
      </c>
      <c r="AA2248" s="14">
        <f t="shared" ref="AA2248" si="1637">B2248-Z2248</f>
        <v>0</v>
      </c>
      <c r="AB2248" s="19" t="e">
        <f t="shared" si="1634"/>
        <v>#DIV/0!</v>
      </c>
      <c r="AC2248" s="15"/>
    </row>
    <row r="2249" spans="1:29" s="16" customFormat="1" ht="18" hidden="1" customHeight="1" x14ac:dyDescent="0.25">
      <c r="A2249" s="20" t="s">
        <v>42</v>
      </c>
      <c r="B2249" s="21">
        <f>B2248+B2247</f>
        <v>0</v>
      </c>
      <c r="C2249" s="21">
        <f t="shared" ref="C2249:AA2249" si="1638">C2248+C2247</f>
        <v>0</v>
      </c>
      <c r="D2249" s="21">
        <f t="shared" si="1638"/>
        <v>0</v>
      </c>
      <c r="E2249" s="21">
        <f t="shared" si="1638"/>
        <v>0</v>
      </c>
      <c r="F2249" s="21">
        <f t="shared" si="1638"/>
        <v>0</v>
      </c>
      <c r="G2249" s="21">
        <f t="shared" si="1638"/>
        <v>0</v>
      </c>
      <c r="H2249" s="21">
        <f t="shared" si="1638"/>
        <v>0</v>
      </c>
      <c r="I2249" s="21">
        <f t="shared" si="1638"/>
        <v>0</v>
      </c>
      <c r="J2249" s="21">
        <f t="shared" si="1638"/>
        <v>0</v>
      </c>
      <c r="K2249" s="21">
        <f t="shared" si="1638"/>
        <v>0</v>
      </c>
      <c r="L2249" s="21">
        <f t="shared" si="1638"/>
        <v>0</v>
      </c>
      <c r="M2249" s="21">
        <f t="shared" si="1638"/>
        <v>0</v>
      </c>
      <c r="N2249" s="21">
        <f t="shared" si="1638"/>
        <v>0</v>
      </c>
      <c r="O2249" s="21">
        <f t="shared" si="1638"/>
        <v>0</v>
      </c>
      <c r="P2249" s="21">
        <f t="shared" si="1638"/>
        <v>0</v>
      </c>
      <c r="Q2249" s="21">
        <f t="shared" si="1638"/>
        <v>0</v>
      </c>
      <c r="R2249" s="21">
        <f t="shared" si="1638"/>
        <v>0</v>
      </c>
      <c r="S2249" s="21">
        <f t="shared" si="1638"/>
        <v>0</v>
      </c>
      <c r="T2249" s="21">
        <f t="shared" si="1638"/>
        <v>0</v>
      </c>
      <c r="U2249" s="21">
        <f t="shared" si="1638"/>
        <v>0</v>
      </c>
      <c r="V2249" s="21">
        <f t="shared" si="1638"/>
        <v>0</v>
      </c>
      <c r="W2249" s="21">
        <f t="shared" si="1638"/>
        <v>0</v>
      </c>
      <c r="X2249" s="21">
        <f t="shared" si="1638"/>
        <v>0</v>
      </c>
      <c r="Y2249" s="21">
        <f t="shared" si="1638"/>
        <v>0</v>
      </c>
      <c r="Z2249" s="21">
        <f t="shared" si="1638"/>
        <v>0</v>
      </c>
      <c r="AA2249" s="21">
        <f t="shared" si="1638"/>
        <v>0</v>
      </c>
      <c r="AB2249" s="22" t="e">
        <f t="shared" si="1634"/>
        <v>#DIV/0!</v>
      </c>
      <c r="AC2249" s="24"/>
    </row>
    <row r="2250" spans="1:29" s="16" customFormat="1" ht="15" hidden="1" customHeight="1" x14ac:dyDescent="0.25">
      <c r="A2250" s="13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5"/>
    </row>
    <row r="2251" spans="1:29" s="16" customFormat="1" ht="15" hidden="1" customHeight="1" x14ac:dyDescent="0.25">
      <c r="A2251" s="13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5"/>
    </row>
    <row r="2252" spans="1:29" s="16" customFormat="1" ht="15" hidden="1" customHeight="1" x14ac:dyDescent="0.25">
      <c r="A2252" s="17" t="s">
        <v>120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5"/>
    </row>
    <row r="2253" spans="1:29" s="16" customFormat="1" ht="18" hidden="1" customHeight="1" x14ac:dyDescent="0.2">
      <c r="A2253" s="18" t="s">
        <v>36</v>
      </c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>
        <f>SUM(M2253:Y2253)</f>
        <v>0</v>
      </c>
      <c r="AA2253" s="14">
        <f>B2253-Z2253</f>
        <v>0</v>
      </c>
      <c r="AB2253" s="19" t="e">
        <f>Z2253/B2253</f>
        <v>#DIV/0!</v>
      </c>
      <c r="AC2253" s="15"/>
    </row>
    <row r="2254" spans="1:29" s="16" customFormat="1" ht="18" hidden="1" customHeight="1" x14ac:dyDescent="0.2">
      <c r="A2254" s="18" t="s">
        <v>37</v>
      </c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>
        <f t="shared" ref="Z2254:Z2256" si="1639">SUM(M2254:Y2254)</f>
        <v>0</v>
      </c>
      <c r="AA2254" s="14">
        <f t="shared" ref="AA2254:AA2256" si="1640">B2254-Z2254</f>
        <v>0</v>
      </c>
      <c r="AB2254" s="19" t="e">
        <f t="shared" ref="AB2254:AB2259" si="1641">Z2254/B2254</f>
        <v>#DIV/0!</v>
      </c>
      <c r="AC2254" s="15"/>
    </row>
    <row r="2255" spans="1:29" s="16" customFormat="1" ht="18" hidden="1" customHeight="1" x14ac:dyDescent="0.2">
      <c r="A2255" s="18" t="s">
        <v>38</v>
      </c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>
        <f t="shared" si="1639"/>
        <v>0</v>
      </c>
      <c r="AA2255" s="14">
        <f t="shared" si="1640"/>
        <v>0</v>
      </c>
      <c r="AB2255" s="19" t="e">
        <f t="shared" si="1641"/>
        <v>#DIV/0!</v>
      </c>
      <c r="AC2255" s="15"/>
    </row>
    <row r="2256" spans="1:29" s="16" customFormat="1" ht="18" hidden="1" customHeight="1" x14ac:dyDescent="0.2">
      <c r="A2256" s="18" t="s">
        <v>39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>
        <f t="shared" si="1639"/>
        <v>0</v>
      </c>
      <c r="AA2256" s="14">
        <f t="shared" si="1640"/>
        <v>0</v>
      </c>
      <c r="AB2256" s="19" t="e">
        <f t="shared" si="1641"/>
        <v>#DIV/0!</v>
      </c>
      <c r="AC2256" s="15"/>
    </row>
    <row r="2257" spans="1:29" s="16" customFormat="1" ht="18" hidden="1" customHeight="1" x14ac:dyDescent="0.25">
      <c r="A2257" s="20" t="s">
        <v>40</v>
      </c>
      <c r="B2257" s="21">
        <f>SUM(B2253:B2256)</f>
        <v>0</v>
      </c>
      <c r="C2257" s="21">
        <f t="shared" ref="C2257:AA2257" si="1642">SUM(C2253:C2256)</f>
        <v>0</v>
      </c>
      <c r="D2257" s="21">
        <f t="shared" si="1642"/>
        <v>0</v>
      </c>
      <c r="E2257" s="21">
        <f t="shared" si="1642"/>
        <v>0</v>
      </c>
      <c r="F2257" s="21">
        <f t="shared" si="1642"/>
        <v>0</v>
      </c>
      <c r="G2257" s="21">
        <f t="shared" si="1642"/>
        <v>0</v>
      </c>
      <c r="H2257" s="21">
        <f t="shared" si="1642"/>
        <v>0</v>
      </c>
      <c r="I2257" s="21">
        <f t="shared" si="1642"/>
        <v>0</v>
      </c>
      <c r="J2257" s="21">
        <f t="shared" si="1642"/>
        <v>0</v>
      </c>
      <c r="K2257" s="21">
        <f t="shared" si="1642"/>
        <v>0</v>
      </c>
      <c r="L2257" s="21">
        <f t="shared" si="1642"/>
        <v>0</v>
      </c>
      <c r="M2257" s="21">
        <f t="shared" si="1642"/>
        <v>0</v>
      </c>
      <c r="N2257" s="21">
        <f t="shared" si="1642"/>
        <v>0</v>
      </c>
      <c r="O2257" s="21">
        <f t="shared" si="1642"/>
        <v>0</v>
      </c>
      <c r="P2257" s="21">
        <f t="shared" si="1642"/>
        <v>0</v>
      </c>
      <c r="Q2257" s="21">
        <f t="shared" si="1642"/>
        <v>0</v>
      </c>
      <c r="R2257" s="21">
        <f t="shared" si="1642"/>
        <v>0</v>
      </c>
      <c r="S2257" s="21">
        <f t="shared" si="1642"/>
        <v>0</v>
      </c>
      <c r="T2257" s="21">
        <f t="shared" si="1642"/>
        <v>0</v>
      </c>
      <c r="U2257" s="21">
        <f t="shared" si="1642"/>
        <v>0</v>
      </c>
      <c r="V2257" s="21">
        <f t="shared" si="1642"/>
        <v>0</v>
      </c>
      <c r="W2257" s="21">
        <f t="shared" si="1642"/>
        <v>0</v>
      </c>
      <c r="X2257" s="21">
        <f t="shared" si="1642"/>
        <v>0</v>
      </c>
      <c r="Y2257" s="21">
        <f t="shared" si="1642"/>
        <v>0</v>
      </c>
      <c r="Z2257" s="21">
        <f t="shared" si="1642"/>
        <v>0</v>
      </c>
      <c r="AA2257" s="21">
        <f t="shared" si="1642"/>
        <v>0</v>
      </c>
      <c r="AB2257" s="22" t="e">
        <f t="shared" si="1641"/>
        <v>#DIV/0!</v>
      </c>
      <c r="AC2257" s="15"/>
    </row>
    <row r="2258" spans="1:29" s="16" customFormat="1" ht="18" hidden="1" customHeight="1" x14ac:dyDescent="0.25">
      <c r="A2258" s="23" t="s">
        <v>41</v>
      </c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>
        <f t="shared" ref="Z2258" si="1643">SUM(M2258:Y2258)</f>
        <v>0</v>
      </c>
      <c r="AA2258" s="14">
        <f t="shared" ref="AA2258" si="1644">B2258-Z2258</f>
        <v>0</v>
      </c>
      <c r="AB2258" s="19" t="e">
        <f t="shared" si="1641"/>
        <v>#DIV/0!</v>
      </c>
      <c r="AC2258" s="15"/>
    </row>
    <row r="2259" spans="1:29" s="16" customFormat="1" ht="18" hidden="1" customHeight="1" x14ac:dyDescent="0.25">
      <c r="A2259" s="20" t="s">
        <v>42</v>
      </c>
      <c r="B2259" s="21">
        <f>B2258+B2257</f>
        <v>0</v>
      </c>
      <c r="C2259" s="21">
        <f t="shared" ref="C2259:AA2259" si="1645">C2258+C2257</f>
        <v>0</v>
      </c>
      <c r="D2259" s="21">
        <f t="shared" si="1645"/>
        <v>0</v>
      </c>
      <c r="E2259" s="21">
        <f t="shared" si="1645"/>
        <v>0</v>
      </c>
      <c r="F2259" s="21">
        <f t="shared" si="1645"/>
        <v>0</v>
      </c>
      <c r="G2259" s="21">
        <f t="shared" si="1645"/>
        <v>0</v>
      </c>
      <c r="H2259" s="21">
        <f t="shared" si="1645"/>
        <v>0</v>
      </c>
      <c r="I2259" s="21">
        <f t="shared" si="1645"/>
        <v>0</v>
      </c>
      <c r="J2259" s="21">
        <f t="shared" si="1645"/>
        <v>0</v>
      </c>
      <c r="K2259" s="21">
        <f t="shared" si="1645"/>
        <v>0</v>
      </c>
      <c r="L2259" s="21">
        <f t="shared" si="1645"/>
        <v>0</v>
      </c>
      <c r="M2259" s="21">
        <f t="shared" si="1645"/>
        <v>0</v>
      </c>
      <c r="N2259" s="21">
        <f t="shared" si="1645"/>
        <v>0</v>
      </c>
      <c r="O2259" s="21">
        <f t="shared" si="1645"/>
        <v>0</v>
      </c>
      <c r="P2259" s="21">
        <f t="shared" si="1645"/>
        <v>0</v>
      </c>
      <c r="Q2259" s="21">
        <f t="shared" si="1645"/>
        <v>0</v>
      </c>
      <c r="R2259" s="21">
        <f t="shared" si="1645"/>
        <v>0</v>
      </c>
      <c r="S2259" s="21">
        <f t="shared" si="1645"/>
        <v>0</v>
      </c>
      <c r="T2259" s="21">
        <f t="shared" si="1645"/>
        <v>0</v>
      </c>
      <c r="U2259" s="21">
        <f t="shared" si="1645"/>
        <v>0</v>
      </c>
      <c r="V2259" s="21">
        <f t="shared" si="1645"/>
        <v>0</v>
      </c>
      <c r="W2259" s="21">
        <f t="shared" si="1645"/>
        <v>0</v>
      </c>
      <c r="X2259" s="21">
        <f t="shared" si="1645"/>
        <v>0</v>
      </c>
      <c r="Y2259" s="21">
        <f t="shared" si="1645"/>
        <v>0</v>
      </c>
      <c r="Z2259" s="21">
        <f t="shared" si="1645"/>
        <v>0</v>
      </c>
      <c r="AA2259" s="21">
        <f t="shared" si="1645"/>
        <v>0</v>
      </c>
      <c r="AB2259" s="22" t="e">
        <f t="shared" si="1641"/>
        <v>#DIV/0!</v>
      </c>
      <c r="AC2259" s="24"/>
    </row>
    <row r="2260" spans="1:29" s="16" customFormat="1" ht="15" hidden="1" customHeight="1" x14ac:dyDescent="0.25">
      <c r="A2260" s="13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5"/>
    </row>
    <row r="2261" spans="1:29" s="16" customFormat="1" ht="15" hidden="1" customHeight="1" x14ac:dyDescent="0.25">
      <c r="A2261" s="13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5"/>
    </row>
    <row r="2262" spans="1:29" s="16" customFormat="1" ht="15" hidden="1" customHeight="1" x14ac:dyDescent="0.25">
      <c r="A2262" s="17" t="s">
        <v>120</v>
      </c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5"/>
    </row>
    <row r="2263" spans="1:29" s="16" customFormat="1" ht="18" hidden="1" customHeight="1" x14ac:dyDescent="0.2">
      <c r="A2263" s="18" t="s">
        <v>36</v>
      </c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>
        <f>SUM(M2263:Y2263)</f>
        <v>0</v>
      </c>
      <c r="AA2263" s="14">
        <f>B2263-Z2263</f>
        <v>0</v>
      </c>
      <c r="AB2263" s="19" t="e">
        <f>Z2263/B2263</f>
        <v>#DIV/0!</v>
      </c>
      <c r="AC2263" s="15"/>
    </row>
    <row r="2264" spans="1:29" s="16" customFormat="1" ht="18" hidden="1" customHeight="1" x14ac:dyDescent="0.2">
      <c r="A2264" s="18" t="s">
        <v>37</v>
      </c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>
        <f t="shared" ref="Z2264:Z2266" si="1646">SUM(M2264:Y2264)</f>
        <v>0</v>
      </c>
      <c r="AA2264" s="14">
        <f t="shared" ref="AA2264:AA2266" si="1647">B2264-Z2264</f>
        <v>0</v>
      </c>
      <c r="AB2264" s="19" t="e">
        <f t="shared" ref="AB2264:AB2269" si="1648">Z2264/B2264</f>
        <v>#DIV/0!</v>
      </c>
      <c r="AC2264" s="15"/>
    </row>
    <row r="2265" spans="1:29" s="16" customFormat="1" ht="18" hidden="1" customHeight="1" x14ac:dyDescent="0.2">
      <c r="A2265" s="18" t="s">
        <v>38</v>
      </c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>
        <f t="shared" si="1646"/>
        <v>0</v>
      </c>
      <c r="AA2265" s="14">
        <f t="shared" si="1647"/>
        <v>0</v>
      </c>
      <c r="AB2265" s="19" t="e">
        <f t="shared" si="1648"/>
        <v>#DIV/0!</v>
      </c>
      <c r="AC2265" s="15"/>
    </row>
    <row r="2266" spans="1:29" s="16" customFormat="1" ht="18" hidden="1" customHeight="1" x14ac:dyDescent="0.2">
      <c r="A2266" s="18" t="s">
        <v>39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>
        <f t="shared" si="1646"/>
        <v>0</v>
      </c>
      <c r="AA2266" s="14">
        <f t="shared" si="1647"/>
        <v>0</v>
      </c>
      <c r="AB2266" s="19" t="e">
        <f t="shared" si="1648"/>
        <v>#DIV/0!</v>
      </c>
      <c r="AC2266" s="15"/>
    </row>
    <row r="2267" spans="1:29" s="16" customFormat="1" ht="18" hidden="1" customHeight="1" x14ac:dyDescent="0.25">
      <c r="A2267" s="20" t="s">
        <v>40</v>
      </c>
      <c r="B2267" s="21">
        <f>SUM(B2263:B2266)</f>
        <v>0</v>
      </c>
      <c r="C2267" s="21">
        <f t="shared" ref="C2267:AA2267" si="1649">SUM(C2263:C2266)</f>
        <v>0</v>
      </c>
      <c r="D2267" s="21">
        <f t="shared" si="1649"/>
        <v>0</v>
      </c>
      <c r="E2267" s="21">
        <f t="shared" si="1649"/>
        <v>0</v>
      </c>
      <c r="F2267" s="21">
        <f t="shared" si="1649"/>
        <v>0</v>
      </c>
      <c r="G2267" s="21">
        <f t="shared" si="1649"/>
        <v>0</v>
      </c>
      <c r="H2267" s="21">
        <f t="shared" si="1649"/>
        <v>0</v>
      </c>
      <c r="I2267" s="21">
        <f t="shared" si="1649"/>
        <v>0</v>
      </c>
      <c r="J2267" s="21">
        <f t="shared" si="1649"/>
        <v>0</v>
      </c>
      <c r="K2267" s="21">
        <f t="shared" si="1649"/>
        <v>0</v>
      </c>
      <c r="L2267" s="21">
        <f t="shared" si="1649"/>
        <v>0</v>
      </c>
      <c r="M2267" s="21">
        <f t="shared" si="1649"/>
        <v>0</v>
      </c>
      <c r="N2267" s="21">
        <f t="shared" si="1649"/>
        <v>0</v>
      </c>
      <c r="O2267" s="21">
        <f t="shared" si="1649"/>
        <v>0</v>
      </c>
      <c r="P2267" s="21">
        <f t="shared" si="1649"/>
        <v>0</v>
      </c>
      <c r="Q2267" s="21">
        <f t="shared" si="1649"/>
        <v>0</v>
      </c>
      <c r="R2267" s="21">
        <f t="shared" si="1649"/>
        <v>0</v>
      </c>
      <c r="S2267" s="21">
        <f t="shared" si="1649"/>
        <v>0</v>
      </c>
      <c r="T2267" s="21">
        <f t="shared" si="1649"/>
        <v>0</v>
      </c>
      <c r="U2267" s="21">
        <f t="shared" si="1649"/>
        <v>0</v>
      </c>
      <c r="V2267" s="21">
        <f t="shared" si="1649"/>
        <v>0</v>
      </c>
      <c r="W2267" s="21">
        <f t="shared" si="1649"/>
        <v>0</v>
      </c>
      <c r="X2267" s="21">
        <f t="shared" si="1649"/>
        <v>0</v>
      </c>
      <c r="Y2267" s="21">
        <f t="shared" si="1649"/>
        <v>0</v>
      </c>
      <c r="Z2267" s="21">
        <f t="shared" si="1649"/>
        <v>0</v>
      </c>
      <c r="AA2267" s="21">
        <f t="shared" si="1649"/>
        <v>0</v>
      </c>
      <c r="AB2267" s="22" t="e">
        <f t="shared" si="1648"/>
        <v>#DIV/0!</v>
      </c>
      <c r="AC2267" s="15"/>
    </row>
    <row r="2268" spans="1:29" s="16" customFormat="1" ht="18" hidden="1" customHeight="1" x14ac:dyDescent="0.25">
      <c r="A2268" s="23" t="s">
        <v>41</v>
      </c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>
        <f t="shared" ref="Z2268" si="1650">SUM(M2268:Y2268)</f>
        <v>0</v>
      </c>
      <c r="AA2268" s="14">
        <f t="shared" ref="AA2268" si="1651">B2268-Z2268</f>
        <v>0</v>
      </c>
      <c r="AB2268" s="19" t="e">
        <f t="shared" si="1648"/>
        <v>#DIV/0!</v>
      </c>
      <c r="AC2268" s="15"/>
    </row>
    <row r="2269" spans="1:29" s="16" customFormat="1" ht="18" hidden="1" customHeight="1" x14ac:dyDescent="0.25">
      <c r="A2269" s="20" t="s">
        <v>42</v>
      </c>
      <c r="B2269" s="21">
        <f>B2268+B2267</f>
        <v>0</v>
      </c>
      <c r="C2269" s="21">
        <f t="shared" ref="C2269:AA2269" si="1652">C2268+C2267</f>
        <v>0</v>
      </c>
      <c r="D2269" s="21">
        <f t="shared" si="1652"/>
        <v>0</v>
      </c>
      <c r="E2269" s="21">
        <f t="shared" si="1652"/>
        <v>0</v>
      </c>
      <c r="F2269" s="21">
        <f t="shared" si="1652"/>
        <v>0</v>
      </c>
      <c r="G2269" s="21">
        <f t="shared" si="1652"/>
        <v>0</v>
      </c>
      <c r="H2269" s="21">
        <f t="shared" si="1652"/>
        <v>0</v>
      </c>
      <c r="I2269" s="21">
        <f t="shared" si="1652"/>
        <v>0</v>
      </c>
      <c r="J2269" s="21">
        <f t="shared" si="1652"/>
        <v>0</v>
      </c>
      <c r="K2269" s="21">
        <f t="shared" si="1652"/>
        <v>0</v>
      </c>
      <c r="L2269" s="21">
        <f t="shared" si="1652"/>
        <v>0</v>
      </c>
      <c r="M2269" s="21">
        <f t="shared" si="1652"/>
        <v>0</v>
      </c>
      <c r="N2269" s="21">
        <f t="shared" si="1652"/>
        <v>0</v>
      </c>
      <c r="O2269" s="21">
        <f t="shared" si="1652"/>
        <v>0</v>
      </c>
      <c r="P2269" s="21">
        <f t="shared" si="1652"/>
        <v>0</v>
      </c>
      <c r="Q2269" s="21">
        <f t="shared" si="1652"/>
        <v>0</v>
      </c>
      <c r="R2269" s="21">
        <f t="shared" si="1652"/>
        <v>0</v>
      </c>
      <c r="S2269" s="21">
        <f t="shared" si="1652"/>
        <v>0</v>
      </c>
      <c r="T2269" s="21">
        <f t="shared" si="1652"/>
        <v>0</v>
      </c>
      <c r="U2269" s="21">
        <f t="shared" si="1652"/>
        <v>0</v>
      </c>
      <c r="V2269" s="21">
        <f t="shared" si="1652"/>
        <v>0</v>
      </c>
      <c r="W2269" s="21">
        <f t="shared" si="1652"/>
        <v>0</v>
      </c>
      <c r="X2269" s="21">
        <f t="shared" si="1652"/>
        <v>0</v>
      </c>
      <c r="Y2269" s="21">
        <f t="shared" si="1652"/>
        <v>0</v>
      </c>
      <c r="Z2269" s="21">
        <f t="shared" si="1652"/>
        <v>0</v>
      </c>
      <c r="AA2269" s="21">
        <f t="shared" si="1652"/>
        <v>0</v>
      </c>
      <c r="AB2269" s="22" t="e">
        <f t="shared" si="1648"/>
        <v>#DIV/0!</v>
      </c>
      <c r="AC2269" s="24"/>
    </row>
    <row r="2270" spans="1:29" s="16" customFormat="1" ht="15" hidden="1" customHeight="1" x14ac:dyDescent="0.25">
      <c r="A2270" s="13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5"/>
    </row>
    <row r="2271" spans="1:29" s="16" customFormat="1" ht="15" hidden="1" customHeight="1" x14ac:dyDescent="0.25">
      <c r="A2271" s="13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5"/>
    </row>
    <row r="2272" spans="1:29" s="16" customFormat="1" ht="15" hidden="1" customHeight="1" x14ac:dyDescent="0.25">
      <c r="A2272" s="17" t="s">
        <v>120</v>
      </c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5"/>
    </row>
    <row r="2273" spans="1:29" s="16" customFormat="1" ht="18" hidden="1" customHeight="1" x14ac:dyDescent="0.2">
      <c r="A2273" s="18" t="s">
        <v>36</v>
      </c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>
        <f>SUM(M2273:Y2273)</f>
        <v>0</v>
      </c>
      <c r="AA2273" s="14">
        <f>B2273-Z2273</f>
        <v>0</v>
      </c>
      <c r="AB2273" s="19" t="e">
        <f>Z2273/B2273</f>
        <v>#DIV/0!</v>
      </c>
      <c r="AC2273" s="15"/>
    </row>
    <row r="2274" spans="1:29" s="16" customFormat="1" ht="18" hidden="1" customHeight="1" x14ac:dyDescent="0.2">
      <c r="A2274" s="18" t="s">
        <v>37</v>
      </c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>
        <f t="shared" ref="Z2274:Z2276" si="1653">SUM(M2274:Y2274)</f>
        <v>0</v>
      </c>
      <c r="AA2274" s="14">
        <f t="shared" ref="AA2274:AA2276" si="1654">B2274-Z2274</f>
        <v>0</v>
      </c>
      <c r="AB2274" s="19" t="e">
        <f t="shared" ref="AB2274:AB2279" si="1655">Z2274/B2274</f>
        <v>#DIV/0!</v>
      </c>
      <c r="AC2274" s="15"/>
    </row>
    <row r="2275" spans="1:29" s="16" customFormat="1" ht="18" hidden="1" customHeight="1" x14ac:dyDescent="0.2">
      <c r="A2275" s="18" t="s">
        <v>38</v>
      </c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>
        <f t="shared" si="1653"/>
        <v>0</v>
      </c>
      <c r="AA2275" s="14">
        <f t="shared" si="1654"/>
        <v>0</v>
      </c>
      <c r="AB2275" s="19" t="e">
        <f t="shared" si="1655"/>
        <v>#DIV/0!</v>
      </c>
      <c r="AC2275" s="15"/>
    </row>
    <row r="2276" spans="1:29" s="16" customFormat="1" ht="18" hidden="1" customHeight="1" x14ac:dyDescent="0.2">
      <c r="A2276" s="18" t="s">
        <v>39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>
        <f t="shared" si="1653"/>
        <v>0</v>
      </c>
      <c r="AA2276" s="14">
        <f t="shared" si="1654"/>
        <v>0</v>
      </c>
      <c r="AB2276" s="19" t="e">
        <f t="shared" si="1655"/>
        <v>#DIV/0!</v>
      </c>
      <c r="AC2276" s="15"/>
    </row>
    <row r="2277" spans="1:29" s="16" customFormat="1" ht="18" hidden="1" customHeight="1" x14ac:dyDescent="0.25">
      <c r="A2277" s="20" t="s">
        <v>40</v>
      </c>
      <c r="B2277" s="21">
        <f>SUM(B2273:B2276)</f>
        <v>0</v>
      </c>
      <c r="C2277" s="21">
        <f t="shared" ref="C2277:AA2277" si="1656">SUM(C2273:C2276)</f>
        <v>0</v>
      </c>
      <c r="D2277" s="21">
        <f t="shared" si="1656"/>
        <v>0</v>
      </c>
      <c r="E2277" s="21">
        <f t="shared" si="1656"/>
        <v>0</v>
      </c>
      <c r="F2277" s="21">
        <f t="shared" si="1656"/>
        <v>0</v>
      </c>
      <c r="G2277" s="21">
        <f t="shared" si="1656"/>
        <v>0</v>
      </c>
      <c r="H2277" s="21">
        <f t="shared" si="1656"/>
        <v>0</v>
      </c>
      <c r="I2277" s="21">
        <f t="shared" si="1656"/>
        <v>0</v>
      </c>
      <c r="J2277" s="21">
        <f t="shared" si="1656"/>
        <v>0</v>
      </c>
      <c r="K2277" s="21">
        <f t="shared" si="1656"/>
        <v>0</v>
      </c>
      <c r="L2277" s="21">
        <f t="shared" si="1656"/>
        <v>0</v>
      </c>
      <c r="M2277" s="21">
        <f t="shared" si="1656"/>
        <v>0</v>
      </c>
      <c r="N2277" s="21">
        <f t="shared" si="1656"/>
        <v>0</v>
      </c>
      <c r="O2277" s="21">
        <f t="shared" si="1656"/>
        <v>0</v>
      </c>
      <c r="P2277" s="21">
        <f t="shared" si="1656"/>
        <v>0</v>
      </c>
      <c r="Q2277" s="21">
        <f t="shared" si="1656"/>
        <v>0</v>
      </c>
      <c r="R2277" s="21">
        <f t="shared" si="1656"/>
        <v>0</v>
      </c>
      <c r="S2277" s="21">
        <f t="shared" si="1656"/>
        <v>0</v>
      </c>
      <c r="T2277" s="21">
        <f t="shared" si="1656"/>
        <v>0</v>
      </c>
      <c r="U2277" s="21">
        <f t="shared" si="1656"/>
        <v>0</v>
      </c>
      <c r="V2277" s="21">
        <f t="shared" si="1656"/>
        <v>0</v>
      </c>
      <c r="W2277" s="21">
        <f t="shared" si="1656"/>
        <v>0</v>
      </c>
      <c r="X2277" s="21">
        <f t="shared" si="1656"/>
        <v>0</v>
      </c>
      <c r="Y2277" s="21">
        <f t="shared" si="1656"/>
        <v>0</v>
      </c>
      <c r="Z2277" s="21">
        <f t="shared" si="1656"/>
        <v>0</v>
      </c>
      <c r="AA2277" s="21">
        <f t="shared" si="1656"/>
        <v>0</v>
      </c>
      <c r="AB2277" s="22" t="e">
        <f t="shared" si="1655"/>
        <v>#DIV/0!</v>
      </c>
      <c r="AC2277" s="15"/>
    </row>
    <row r="2278" spans="1:29" s="16" customFormat="1" ht="18" hidden="1" customHeight="1" x14ac:dyDescent="0.25">
      <c r="A2278" s="23" t="s">
        <v>41</v>
      </c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>
        <f t="shared" ref="Z2278" si="1657">SUM(M2278:Y2278)</f>
        <v>0</v>
      </c>
      <c r="AA2278" s="14">
        <f t="shared" ref="AA2278" si="1658">B2278-Z2278</f>
        <v>0</v>
      </c>
      <c r="AB2278" s="19" t="e">
        <f t="shared" si="1655"/>
        <v>#DIV/0!</v>
      </c>
      <c r="AC2278" s="15"/>
    </row>
    <row r="2279" spans="1:29" s="16" customFormat="1" ht="18" hidden="1" customHeight="1" x14ac:dyDescent="0.25">
      <c r="A2279" s="20" t="s">
        <v>42</v>
      </c>
      <c r="B2279" s="21">
        <f>B2278+B2277</f>
        <v>0</v>
      </c>
      <c r="C2279" s="21">
        <f t="shared" ref="C2279:AA2279" si="1659">C2278+C2277</f>
        <v>0</v>
      </c>
      <c r="D2279" s="21">
        <f t="shared" si="1659"/>
        <v>0</v>
      </c>
      <c r="E2279" s="21">
        <f t="shared" si="1659"/>
        <v>0</v>
      </c>
      <c r="F2279" s="21">
        <f t="shared" si="1659"/>
        <v>0</v>
      </c>
      <c r="G2279" s="21">
        <f t="shared" si="1659"/>
        <v>0</v>
      </c>
      <c r="H2279" s="21">
        <f t="shared" si="1659"/>
        <v>0</v>
      </c>
      <c r="I2279" s="21">
        <f t="shared" si="1659"/>
        <v>0</v>
      </c>
      <c r="J2279" s="21">
        <f t="shared" si="1659"/>
        <v>0</v>
      </c>
      <c r="K2279" s="21">
        <f t="shared" si="1659"/>
        <v>0</v>
      </c>
      <c r="L2279" s="21">
        <f t="shared" si="1659"/>
        <v>0</v>
      </c>
      <c r="M2279" s="21">
        <f t="shared" si="1659"/>
        <v>0</v>
      </c>
      <c r="N2279" s="21">
        <f t="shared" si="1659"/>
        <v>0</v>
      </c>
      <c r="O2279" s="21">
        <f t="shared" si="1659"/>
        <v>0</v>
      </c>
      <c r="P2279" s="21">
        <f t="shared" si="1659"/>
        <v>0</v>
      </c>
      <c r="Q2279" s="21">
        <f t="shared" si="1659"/>
        <v>0</v>
      </c>
      <c r="R2279" s="21">
        <f t="shared" si="1659"/>
        <v>0</v>
      </c>
      <c r="S2279" s="21">
        <f t="shared" si="1659"/>
        <v>0</v>
      </c>
      <c r="T2279" s="21">
        <f t="shared" si="1659"/>
        <v>0</v>
      </c>
      <c r="U2279" s="21">
        <f t="shared" si="1659"/>
        <v>0</v>
      </c>
      <c r="V2279" s="21">
        <f t="shared" si="1659"/>
        <v>0</v>
      </c>
      <c r="W2279" s="21">
        <f t="shared" si="1659"/>
        <v>0</v>
      </c>
      <c r="X2279" s="21">
        <f t="shared" si="1659"/>
        <v>0</v>
      </c>
      <c r="Y2279" s="21">
        <f t="shared" si="1659"/>
        <v>0</v>
      </c>
      <c r="Z2279" s="21">
        <f t="shared" si="1659"/>
        <v>0</v>
      </c>
      <c r="AA2279" s="21">
        <f t="shared" si="1659"/>
        <v>0</v>
      </c>
      <c r="AB2279" s="22" t="e">
        <f t="shared" si="1655"/>
        <v>#DIV/0!</v>
      </c>
      <c r="AC2279" s="24"/>
    </row>
    <row r="2280" spans="1:29" s="16" customFormat="1" ht="15" hidden="1" customHeight="1" x14ac:dyDescent="0.25">
      <c r="A2280" s="13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5"/>
    </row>
    <row r="2281" spans="1:29" s="16" customFormat="1" ht="15" hidden="1" customHeight="1" x14ac:dyDescent="0.25">
      <c r="A2281" s="13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5"/>
    </row>
    <row r="2282" spans="1:29" s="16" customFormat="1" ht="15" hidden="1" customHeight="1" x14ac:dyDescent="0.25">
      <c r="A2282" s="17" t="s">
        <v>120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5"/>
    </row>
    <row r="2283" spans="1:29" s="16" customFormat="1" ht="18" hidden="1" customHeight="1" x14ac:dyDescent="0.2">
      <c r="A2283" s="18" t="s">
        <v>36</v>
      </c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>
        <f>SUM(M2283:Y2283)</f>
        <v>0</v>
      </c>
      <c r="AA2283" s="14">
        <f>B2283-Z2283</f>
        <v>0</v>
      </c>
      <c r="AB2283" s="19" t="e">
        <f>Z2283/B2283</f>
        <v>#DIV/0!</v>
      </c>
      <c r="AC2283" s="15"/>
    </row>
    <row r="2284" spans="1:29" s="16" customFormat="1" ht="18" hidden="1" customHeight="1" x14ac:dyDescent="0.2">
      <c r="A2284" s="18" t="s">
        <v>37</v>
      </c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>
        <f t="shared" ref="Z2284:Z2286" si="1660">SUM(M2284:Y2284)</f>
        <v>0</v>
      </c>
      <c r="AA2284" s="14">
        <f t="shared" ref="AA2284:AA2286" si="1661">B2284-Z2284</f>
        <v>0</v>
      </c>
      <c r="AB2284" s="19" t="e">
        <f t="shared" ref="AB2284:AB2289" si="1662">Z2284/B2284</f>
        <v>#DIV/0!</v>
      </c>
      <c r="AC2284" s="15"/>
    </row>
    <row r="2285" spans="1:29" s="16" customFormat="1" ht="18" hidden="1" customHeight="1" x14ac:dyDescent="0.2">
      <c r="A2285" s="18" t="s">
        <v>38</v>
      </c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>
        <f t="shared" si="1660"/>
        <v>0</v>
      </c>
      <c r="AA2285" s="14">
        <f t="shared" si="1661"/>
        <v>0</v>
      </c>
      <c r="AB2285" s="19" t="e">
        <f t="shared" si="1662"/>
        <v>#DIV/0!</v>
      </c>
      <c r="AC2285" s="15"/>
    </row>
    <row r="2286" spans="1:29" s="16" customFormat="1" ht="18" hidden="1" customHeight="1" x14ac:dyDescent="0.2">
      <c r="A2286" s="18" t="s">
        <v>39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>
        <f t="shared" si="1660"/>
        <v>0</v>
      </c>
      <c r="AA2286" s="14">
        <f t="shared" si="1661"/>
        <v>0</v>
      </c>
      <c r="AB2286" s="19" t="e">
        <f t="shared" si="1662"/>
        <v>#DIV/0!</v>
      </c>
      <c r="AC2286" s="15"/>
    </row>
    <row r="2287" spans="1:29" s="16" customFormat="1" ht="18" hidden="1" customHeight="1" x14ac:dyDescent="0.25">
      <c r="A2287" s="20" t="s">
        <v>40</v>
      </c>
      <c r="B2287" s="21">
        <f>SUM(B2283:B2286)</f>
        <v>0</v>
      </c>
      <c r="C2287" s="21">
        <f t="shared" ref="C2287:AA2287" si="1663">SUM(C2283:C2286)</f>
        <v>0</v>
      </c>
      <c r="D2287" s="21">
        <f t="shared" si="1663"/>
        <v>0</v>
      </c>
      <c r="E2287" s="21">
        <f t="shared" si="1663"/>
        <v>0</v>
      </c>
      <c r="F2287" s="21">
        <f t="shared" si="1663"/>
        <v>0</v>
      </c>
      <c r="G2287" s="21">
        <f t="shared" si="1663"/>
        <v>0</v>
      </c>
      <c r="H2287" s="21">
        <f t="shared" si="1663"/>
        <v>0</v>
      </c>
      <c r="I2287" s="21">
        <f t="shared" si="1663"/>
        <v>0</v>
      </c>
      <c r="J2287" s="21">
        <f t="shared" si="1663"/>
        <v>0</v>
      </c>
      <c r="K2287" s="21">
        <f t="shared" si="1663"/>
        <v>0</v>
      </c>
      <c r="L2287" s="21">
        <f t="shared" si="1663"/>
        <v>0</v>
      </c>
      <c r="M2287" s="21">
        <f t="shared" si="1663"/>
        <v>0</v>
      </c>
      <c r="N2287" s="21">
        <f t="shared" si="1663"/>
        <v>0</v>
      </c>
      <c r="O2287" s="21">
        <f t="shared" si="1663"/>
        <v>0</v>
      </c>
      <c r="P2287" s="21">
        <f t="shared" si="1663"/>
        <v>0</v>
      </c>
      <c r="Q2287" s="21">
        <f t="shared" si="1663"/>
        <v>0</v>
      </c>
      <c r="R2287" s="21">
        <f t="shared" si="1663"/>
        <v>0</v>
      </c>
      <c r="S2287" s="21">
        <f t="shared" si="1663"/>
        <v>0</v>
      </c>
      <c r="T2287" s="21">
        <f t="shared" si="1663"/>
        <v>0</v>
      </c>
      <c r="U2287" s="21">
        <f t="shared" si="1663"/>
        <v>0</v>
      </c>
      <c r="V2287" s="21">
        <f t="shared" si="1663"/>
        <v>0</v>
      </c>
      <c r="W2287" s="21">
        <f t="shared" si="1663"/>
        <v>0</v>
      </c>
      <c r="X2287" s="21">
        <f t="shared" si="1663"/>
        <v>0</v>
      </c>
      <c r="Y2287" s="21">
        <f t="shared" si="1663"/>
        <v>0</v>
      </c>
      <c r="Z2287" s="21">
        <f t="shared" si="1663"/>
        <v>0</v>
      </c>
      <c r="AA2287" s="21">
        <f t="shared" si="1663"/>
        <v>0</v>
      </c>
      <c r="AB2287" s="22" t="e">
        <f t="shared" si="1662"/>
        <v>#DIV/0!</v>
      </c>
      <c r="AC2287" s="15"/>
    </row>
    <row r="2288" spans="1:29" s="16" customFormat="1" ht="18" hidden="1" customHeight="1" x14ac:dyDescent="0.25">
      <c r="A2288" s="23" t="s">
        <v>41</v>
      </c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>
        <f t="shared" ref="Z2288" si="1664">SUM(M2288:Y2288)</f>
        <v>0</v>
      </c>
      <c r="AA2288" s="14">
        <f t="shared" ref="AA2288" si="1665">B2288-Z2288</f>
        <v>0</v>
      </c>
      <c r="AB2288" s="19" t="e">
        <f t="shared" si="1662"/>
        <v>#DIV/0!</v>
      </c>
      <c r="AC2288" s="15"/>
    </row>
    <row r="2289" spans="1:29" s="16" customFormat="1" ht="18" hidden="1" customHeight="1" x14ac:dyDescent="0.25">
      <c r="A2289" s="20" t="s">
        <v>42</v>
      </c>
      <c r="B2289" s="21">
        <f>B2288+B2287</f>
        <v>0</v>
      </c>
      <c r="C2289" s="21">
        <f t="shared" ref="C2289:AA2289" si="1666">C2288+C2287</f>
        <v>0</v>
      </c>
      <c r="D2289" s="21">
        <f t="shared" si="1666"/>
        <v>0</v>
      </c>
      <c r="E2289" s="21">
        <f t="shared" si="1666"/>
        <v>0</v>
      </c>
      <c r="F2289" s="21">
        <f t="shared" si="1666"/>
        <v>0</v>
      </c>
      <c r="G2289" s="21">
        <f t="shared" si="1666"/>
        <v>0</v>
      </c>
      <c r="H2289" s="21">
        <f t="shared" si="1666"/>
        <v>0</v>
      </c>
      <c r="I2289" s="21">
        <f t="shared" si="1666"/>
        <v>0</v>
      </c>
      <c r="J2289" s="21">
        <f t="shared" si="1666"/>
        <v>0</v>
      </c>
      <c r="K2289" s="21">
        <f t="shared" si="1666"/>
        <v>0</v>
      </c>
      <c r="L2289" s="21">
        <f t="shared" si="1666"/>
        <v>0</v>
      </c>
      <c r="M2289" s="21">
        <f t="shared" si="1666"/>
        <v>0</v>
      </c>
      <c r="N2289" s="21">
        <f t="shared" si="1666"/>
        <v>0</v>
      </c>
      <c r="O2289" s="21">
        <f t="shared" si="1666"/>
        <v>0</v>
      </c>
      <c r="P2289" s="21">
        <f t="shared" si="1666"/>
        <v>0</v>
      </c>
      <c r="Q2289" s="21">
        <f t="shared" si="1666"/>
        <v>0</v>
      </c>
      <c r="R2289" s="21">
        <f t="shared" si="1666"/>
        <v>0</v>
      </c>
      <c r="S2289" s="21">
        <f t="shared" si="1666"/>
        <v>0</v>
      </c>
      <c r="T2289" s="21">
        <f t="shared" si="1666"/>
        <v>0</v>
      </c>
      <c r="U2289" s="21">
        <f t="shared" si="1666"/>
        <v>0</v>
      </c>
      <c r="V2289" s="21">
        <f t="shared" si="1666"/>
        <v>0</v>
      </c>
      <c r="W2289" s="21">
        <f t="shared" si="1666"/>
        <v>0</v>
      </c>
      <c r="X2289" s="21">
        <f t="shared" si="1666"/>
        <v>0</v>
      </c>
      <c r="Y2289" s="21">
        <f t="shared" si="1666"/>
        <v>0</v>
      </c>
      <c r="Z2289" s="21">
        <f t="shared" si="1666"/>
        <v>0</v>
      </c>
      <c r="AA2289" s="21">
        <f t="shared" si="1666"/>
        <v>0</v>
      </c>
      <c r="AB2289" s="22" t="e">
        <f t="shared" si="1662"/>
        <v>#DIV/0!</v>
      </c>
      <c r="AC2289" s="24"/>
    </row>
    <row r="2290" spans="1:29" s="16" customFormat="1" ht="15" hidden="1" customHeight="1" x14ac:dyDescent="0.25">
      <c r="A2290" s="13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5"/>
    </row>
    <row r="2291" spans="1:29" s="16" customFormat="1" ht="15" hidden="1" customHeight="1" x14ac:dyDescent="0.25">
      <c r="A2291" s="13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5"/>
    </row>
    <row r="2292" spans="1:29" s="16" customFormat="1" ht="15" hidden="1" customHeight="1" x14ac:dyDescent="0.25">
      <c r="A2292" s="17" t="s">
        <v>142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5"/>
    </row>
    <row r="2293" spans="1:29" s="16" customFormat="1" ht="27.6" hidden="1" customHeight="1" x14ac:dyDescent="0.2">
      <c r="A2293" s="18" t="s">
        <v>36</v>
      </c>
      <c r="B2293" s="14">
        <f t="shared" ref="B2293:Y2296" si="1667">B2133+B2123+B1963+B1903+B1891+B1779</f>
        <v>4194760</v>
      </c>
      <c r="C2293" s="14">
        <f t="shared" si="1667"/>
        <v>4194760</v>
      </c>
      <c r="D2293" s="14">
        <f t="shared" si="1667"/>
        <v>0</v>
      </c>
      <c r="E2293" s="14">
        <f t="shared" si="1667"/>
        <v>3957864.99</v>
      </c>
      <c r="F2293" s="14">
        <f t="shared" si="1667"/>
        <v>0</v>
      </c>
      <c r="G2293" s="14">
        <f t="shared" si="1667"/>
        <v>0</v>
      </c>
      <c r="H2293" s="14">
        <f t="shared" si="1667"/>
        <v>0</v>
      </c>
      <c r="I2293" s="14">
        <f t="shared" si="1667"/>
        <v>0</v>
      </c>
      <c r="J2293" s="14">
        <f t="shared" si="1667"/>
        <v>0</v>
      </c>
      <c r="K2293" s="14">
        <f t="shared" si="1667"/>
        <v>0</v>
      </c>
      <c r="L2293" s="14">
        <f t="shared" si="1667"/>
        <v>0</v>
      </c>
      <c r="M2293" s="14">
        <f t="shared" si="1667"/>
        <v>0</v>
      </c>
      <c r="N2293" s="14">
        <f t="shared" si="1667"/>
        <v>0</v>
      </c>
      <c r="O2293" s="14">
        <f t="shared" si="1667"/>
        <v>2027955.57</v>
      </c>
      <c r="P2293" s="14">
        <f t="shared" si="1667"/>
        <v>1929909.42</v>
      </c>
      <c r="Q2293" s="14">
        <f t="shared" si="1667"/>
        <v>0</v>
      </c>
      <c r="R2293" s="14">
        <f t="shared" si="1667"/>
        <v>0</v>
      </c>
      <c r="S2293" s="14">
        <f t="shared" si="1667"/>
        <v>0</v>
      </c>
      <c r="T2293" s="14">
        <f t="shared" si="1667"/>
        <v>0</v>
      </c>
      <c r="U2293" s="14">
        <f t="shared" si="1667"/>
        <v>0</v>
      </c>
      <c r="V2293" s="14">
        <f t="shared" si="1667"/>
        <v>0</v>
      </c>
      <c r="W2293" s="14">
        <f t="shared" si="1667"/>
        <v>0</v>
      </c>
      <c r="X2293" s="14">
        <f t="shared" si="1667"/>
        <v>0</v>
      </c>
      <c r="Y2293" s="14">
        <f t="shared" si="1667"/>
        <v>0</v>
      </c>
      <c r="Z2293" s="14">
        <f>SUM(M2293:Y2293)</f>
        <v>3957864.99</v>
      </c>
      <c r="AA2293" s="14">
        <f>B2293-Z2293</f>
        <v>236895.00999999978</v>
      </c>
      <c r="AB2293" s="19">
        <f>Z2293/B2293</f>
        <v>0.9435259681125977</v>
      </c>
      <c r="AC2293" s="15"/>
    </row>
    <row r="2294" spans="1:29" s="16" customFormat="1" ht="25.15" hidden="1" customHeight="1" x14ac:dyDescent="0.2">
      <c r="A2294" s="18" t="s">
        <v>37</v>
      </c>
      <c r="B2294" s="14">
        <f t="shared" si="1667"/>
        <v>598783481</v>
      </c>
      <c r="C2294" s="14">
        <f t="shared" si="1667"/>
        <v>598783481</v>
      </c>
      <c r="D2294" s="14">
        <f t="shared" si="1667"/>
        <v>0</v>
      </c>
      <c r="E2294" s="14">
        <f t="shared" si="1667"/>
        <v>0</v>
      </c>
      <c r="F2294" s="14">
        <f t="shared" si="1667"/>
        <v>0</v>
      </c>
      <c r="G2294" s="14">
        <f t="shared" si="1667"/>
        <v>0</v>
      </c>
      <c r="H2294" s="14">
        <f t="shared" si="1667"/>
        <v>0</v>
      </c>
      <c r="I2294" s="14">
        <f t="shared" si="1667"/>
        <v>0</v>
      </c>
      <c r="J2294" s="14">
        <f t="shared" si="1667"/>
        <v>0</v>
      </c>
      <c r="K2294" s="14">
        <f t="shared" si="1667"/>
        <v>0</v>
      </c>
      <c r="L2294" s="14">
        <f t="shared" si="1667"/>
        <v>0</v>
      </c>
      <c r="M2294" s="14">
        <f t="shared" si="1667"/>
        <v>0</v>
      </c>
      <c r="N2294" s="14">
        <f t="shared" si="1667"/>
        <v>0</v>
      </c>
      <c r="O2294" s="14">
        <f t="shared" si="1667"/>
        <v>0</v>
      </c>
      <c r="P2294" s="14">
        <f t="shared" si="1667"/>
        <v>0</v>
      </c>
      <c r="Q2294" s="14">
        <f t="shared" si="1667"/>
        <v>0</v>
      </c>
      <c r="R2294" s="14">
        <f t="shared" si="1667"/>
        <v>0</v>
      </c>
      <c r="S2294" s="14">
        <f t="shared" si="1667"/>
        <v>0</v>
      </c>
      <c r="T2294" s="14">
        <f t="shared" si="1667"/>
        <v>0</v>
      </c>
      <c r="U2294" s="14">
        <f t="shared" si="1667"/>
        <v>0</v>
      </c>
      <c r="V2294" s="14">
        <f t="shared" si="1667"/>
        <v>0</v>
      </c>
      <c r="W2294" s="14">
        <f t="shared" si="1667"/>
        <v>0</v>
      </c>
      <c r="X2294" s="14">
        <f t="shared" si="1667"/>
        <v>0</v>
      </c>
      <c r="Y2294" s="14">
        <f t="shared" si="1667"/>
        <v>0</v>
      </c>
      <c r="Z2294" s="14">
        <f t="shared" ref="Z2294:Z2296" si="1668">SUM(M2294:Y2294)</f>
        <v>0</v>
      </c>
      <c r="AA2294" s="14">
        <f t="shared" ref="AA2294:AA2296" si="1669">B2294-Z2294</f>
        <v>598783481</v>
      </c>
      <c r="AB2294" s="19"/>
      <c r="AC2294" s="15"/>
    </row>
    <row r="2295" spans="1:29" s="16" customFormat="1" ht="27" hidden="1" customHeight="1" x14ac:dyDescent="0.2">
      <c r="A2295" s="18" t="s">
        <v>38</v>
      </c>
      <c r="B2295" s="14">
        <f t="shared" si="1667"/>
        <v>0</v>
      </c>
      <c r="C2295" s="14">
        <f t="shared" si="1667"/>
        <v>0</v>
      </c>
      <c r="D2295" s="14">
        <f t="shared" si="1667"/>
        <v>0</v>
      </c>
      <c r="E2295" s="14">
        <f t="shared" si="1667"/>
        <v>0</v>
      </c>
      <c r="F2295" s="14">
        <f t="shared" si="1667"/>
        <v>0</v>
      </c>
      <c r="G2295" s="14">
        <f t="shared" si="1667"/>
        <v>0</v>
      </c>
      <c r="H2295" s="14">
        <f t="shared" si="1667"/>
        <v>0</v>
      </c>
      <c r="I2295" s="14">
        <f t="shared" si="1667"/>
        <v>0</v>
      </c>
      <c r="J2295" s="14">
        <f t="shared" si="1667"/>
        <v>0</v>
      </c>
      <c r="K2295" s="14">
        <f t="shared" si="1667"/>
        <v>0</v>
      </c>
      <c r="L2295" s="14">
        <f t="shared" si="1667"/>
        <v>0</v>
      </c>
      <c r="M2295" s="14">
        <f t="shared" si="1667"/>
        <v>0</v>
      </c>
      <c r="N2295" s="14">
        <f t="shared" si="1667"/>
        <v>0</v>
      </c>
      <c r="O2295" s="14">
        <f t="shared" si="1667"/>
        <v>0</v>
      </c>
      <c r="P2295" s="14">
        <f t="shared" si="1667"/>
        <v>0</v>
      </c>
      <c r="Q2295" s="14">
        <f t="shared" si="1667"/>
        <v>0</v>
      </c>
      <c r="R2295" s="14">
        <f t="shared" si="1667"/>
        <v>0</v>
      </c>
      <c r="S2295" s="14">
        <f t="shared" si="1667"/>
        <v>0</v>
      </c>
      <c r="T2295" s="14">
        <f t="shared" si="1667"/>
        <v>0</v>
      </c>
      <c r="U2295" s="14">
        <f t="shared" si="1667"/>
        <v>0</v>
      </c>
      <c r="V2295" s="14">
        <f t="shared" si="1667"/>
        <v>0</v>
      </c>
      <c r="W2295" s="14">
        <f t="shared" si="1667"/>
        <v>0</v>
      </c>
      <c r="X2295" s="14">
        <f t="shared" si="1667"/>
        <v>0</v>
      </c>
      <c r="Y2295" s="14">
        <f t="shared" si="1667"/>
        <v>0</v>
      </c>
      <c r="Z2295" s="14">
        <f t="shared" si="1668"/>
        <v>0</v>
      </c>
      <c r="AA2295" s="14">
        <f t="shared" si="1669"/>
        <v>0</v>
      </c>
      <c r="AB2295" s="19"/>
      <c r="AC2295" s="15"/>
    </row>
    <row r="2296" spans="1:29" s="16" customFormat="1" ht="27.6" hidden="1" customHeight="1" x14ac:dyDescent="0.2">
      <c r="A2296" s="18" t="s">
        <v>39</v>
      </c>
      <c r="B2296" s="14">
        <f t="shared" si="1667"/>
        <v>3912869</v>
      </c>
      <c r="C2296" s="14">
        <f t="shared" si="1667"/>
        <v>3912869</v>
      </c>
      <c r="D2296" s="14">
        <f t="shared" si="1667"/>
        <v>0</v>
      </c>
      <c r="E2296" s="14">
        <f t="shared" si="1667"/>
        <v>0</v>
      </c>
      <c r="F2296" s="14">
        <f t="shared" si="1667"/>
        <v>0</v>
      </c>
      <c r="G2296" s="14">
        <f t="shared" si="1667"/>
        <v>0</v>
      </c>
      <c r="H2296" s="14">
        <f t="shared" si="1667"/>
        <v>0</v>
      </c>
      <c r="I2296" s="14">
        <f t="shared" si="1667"/>
        <v>0</v>
      </c>
      <c r="J2296" s="14">
        <f t="shared" si="1667"/>
        <v>0</v>
      </c>
      <c r="K2296" s="14">
        <f t="shared" si="1667"/>
        <v>0</v>
      </c>
      <c r="L2296" s="14">
        <f t="shared" si="1667"/>
        <v>0</v>
      </c>
      <c r="M2296" s="14">
        <f t="shared" si="1667"/>
        <v>0</v>
      </c>
      <c r="N2296" s="14">
        <f t="shared" si="1667"/>
        <v>0</v>
      </c>
      <c r="O2296" s="14">
        <f t="shared" si="1667"/>
        <v>0</v>
      </c>
      <c r="P2296" s="14">
        <f t="shared" si="1667"/>
        <v>0</v>
      </c>
      <c r="Q2296" s="14">
        <f t="shared" si="1667"/>
        <v>0</v>
      </c>
      <c r="R2296" s="14">
        <f t="shared" si="1667"/>
        <v>0</v>
      </c>
      <c r="S2296" s="14">
        <f t="shared" si="1667"/>
        <v>0</v>
      </c>
      <c r="T2296" s="14">
        <f t="shared" si="1667"/>
        <v>0</v>
      </c>
      <c r="U2296" s="14">
        <f t="shared" si="1667"/>
        <v>0</v>
      </c>
      <c r="V2296" s="14">
        <f t="shared" si="1667"/>
        <v>0</v>
      </c>
      <c r="W2296" s="14">
        <f t="shared" si="1667"/>
        <v>0</v>
      </c>
      <c r="X2296" s="14">
        <f t="shared" si="1667"/>
        <v>0</v>
      </c>
      <c r="Y2296" s="14">
        <f t="shared" si="1667"/>
        <v>0</v>
      </c>
      <c r="Z2296" s="14">
        <f t="shared" si="1668"/>
        <v>0</v>
      </c>
      <c r="AA2296" s="14">
        <f t="shared" si="1669"/>
        <v>3912869</v>
      </c>
      <c r="AB2296" s="19"/>
      <c r="AC2296" s="15"/>
    </row>
    <row r="2297" spans="1:29" s="16" customFormat="1" ht="18" hidden="1" customHeight="1" x14ac:dyDescent="0.25">
      <c r="A2297" s="20" t="s">
        <v>40</v>
      </c>
      <c r="B2297" s="21">
        <f>SUM(B2293:B2296)</f>
        <v>606891110</v>
      </c>
      <c r="C2297" s="21">
        <f t="shared" ref="C2297:AA2297" si="1670">SUM(C2293:C2296)</f>
        <v>606891110</v>
      </c>
      <c r="D2297" s="21">
        <f t="shared" si="1670"/>
        <v>0</v>
      </c>
      <c r="E2297" s="21">
        <f t="shared" si="1670"/>
        <v>3957864.99</v>
      </c>
      <c r="F2297" s="21">
        <f t="shared" si="1670"/>
        <v>0</v>
      </c>
      <c r="G2297" s="21">
        <f t="shared" si="1670"/>
        <v>0</v>
      </c>
      <c r="H2297" s="21">
        <f t="shared" si="1670"/>
        <v>0</v>
      </c>
      <c r="I2297" s="21">
        <f t="shared" si="1670"/>
        <v>0</v>
      </c>
      <c r="J2297" s="21">
        <f t="shared" si="1670"/>
        <v>0</v>
      </c>
      <c r="K2297" s="21">
        <f t="shared" si="1670"/>
        <v>0</v>
      </c>
      <c r="L2297" s="21">
        <f t="shared" si="1670"/>
        <v>0</v>
      </c>
      <c r="M2297" s="21">
        <f t="shared" si="1670"/>
        <v>0</v>
      </c>
      <c r="N2297" s="21">
        <f t="shared" si="1670"/>
        <v>0</v>
      </c>
      <c r="O2297" s="21">
        <f t="shared" si="1670"/>
        <v>2027955.57</v>
      </c>
      <c r="P2297" s="21">
        <f t="shared" si="1670"/>
        <v>1929909.42</v>
      </c>
      <c r="Q2297" s="21">
        <f t="shared" si="1670"/>
        <v>0</v>
      </c>
      <c r="R2297" s="21">
        <f t="shared" si="1670"/>
        <v>0</v>
      </c>
      <c r="S2297" s="21">
        <f t="shared" si="1670"/>
        <v>0</v>
      </c>
      <c r="T2297" s="21">
        <f t="shared" si="1670"/>
        <v>0</v>
      </c>
      <c r="U2297" s="21">
        <f t="shared" si="1670"/>
        <v>0</v>
      </c>
      <c r="V2297" s="21">
        <f t="shared" si="1670"/>
        <v>0</v>
      </c>
      <c r="W2297" s="21">
        <f t="shared" si="1670"/>
        <v>0</v>
      </c>
      <c r="X2297" s="21">
        <f t="shared" si="1670"/>
        <v>0</v>
      </c>
      <c r="Y2297" s="21">
        <f t="shared" si="1670"/>
        <v>0</v>
      </c>
      <c r="Z2297" s="21">
        <f t="shared" si="1670"/>
        <v>3957864.99</v>
      </c>
      <c r="AA2297" s="21">
        <f t="shared" si="1670"/>
        <v>602933245.00999999</v>
      </c>
      <c r="AB2297" s="22">
        <f t="shared" ref="AB2297:AB2299" si="1671">Z2297/B2297</f>
        <v>6.5215405610406785E-3</v>
      </c>
      <c r="AC2297" s="15"/>
    </row>
    <row r="2298" spans="1:29" s="16" customFormat="1" ht="18" hidden="1" customHeight="1" x14ac:dyDescent="0.25">
      <c r="A2298" s="23" t="s">
        <v>41</v>
      </c>
      <c r="B2298" s="14">
        <f t="shared" ref="B2298:Y2298" si="1672">B2138+B2128+B1968+B1908+B1896+B1784</f>
        <v>0</v>
      </c>
      <c r="C2298" s="14">
        <f t="shared" si="1672"/>
        <v>0</v>
      </c>
      <c r="D2298" s="14">
        <f t="shared" si="1672"/>
        <v>0</v>
      </c>
      <c r="E2298" s="14">
        <f t="shared" si="1672"/>
        <v>0</v>
      </c>
      <c r="F2298" s="14">
        <f t="shared" si="1672"/>
        <v>0</v>
      </c>
      <c r="G2298" s="14">
        <f t="shared" si="1672"/>
        <v>0</v>
      </c>
      <c r="H2298" s="14">
        <f t="shared" si="1672"/>
        <v>0</v>
      </c>
      <c r="I2298" s="14">
        <f t="shared" si="1672"/>
        <v>0</v>
      </c>
      <c r="J2298" s="14">
        <f t="shared" si="1672"/>
        <v>0</v>
      </c>
      <c r="K2298" s="14">
        <f t="shared" si="1672"/>
        <v>0</v>
      </c>
      <c r="L2298" s="14">
        <f t="shared" si="1672"/>
        <v>0</v>
      </c>
      <c r="M2298" s="14">
        <f t="shared" si="1672"/>
        <v>0</v>
      </c>
      <c r="N2298" s="14">
        <f t="shared" si="1672"/>
        <v>0</v>
      </c>
      <c r="O2298" s="14">
        <f t="shared" si="1672"/>
        <v>0</v>
      </c>
      <c r="P2298" s="14">
        <f t="shared" si="1672"/>
        <v>0</v>
      </c>
      <c r="Q2298" s="14">
        <f t="shared" si="1672"/>
        <v>0</v>
      </c>
      <c r="R2298" s="14">
        <f t="shared" si="1672"/>
        <v>0</v>
      </c>
      <c r="S2298" s="14">
        <f t="shared" si="1672"/>
        <v>0</v>
      </c>
      <c r="T2298" s="14">
        <f t="shared" si="1672"/>
        <v>0</v>
      </c>
      <c r="U2298" s="14">
        <f t="shared" si="1672"/>
        <v>0</v>
      </c>
      <c r="V2298" s="14">
        <f t="shared" si="1672"/>
        <v>0</v>
      </c>
      <c r="W2298" s="14">
        <f t="shared" si="1672"/>
        <v>0</v>
      </c>
      <c r="X2298" s="14">
        <f t="shared" si="1672"/>
        <v>0</v>
      </c>
      <c r="Y2298" s="14">
        <f t="shared" si="1672"/>
        <v>0</v>
      </c>
      <c r="Z2298" s="14">
        <f t="shared" ref="Z2298" si="1673">SUM(M2298:Y2298)</f>
        <v>0</v>
      </c>
      <c r="AA2298" s="14">
        <f t="shared" ref="AA2298" si="1674">B2298-Z2298</f>
        <v>0</v>
      </c>
      <c r="AB2298" s="19" t="e">
        <f t="shared" si="1671"/>
        <v>#DIV/0!</v>
      </c>
      <c r="AC2298" s="15"/>
    </row>
    <row r="2299" spans="1:29" s="16" customFormat="1" ht="22.9" hidden="1" customHeight="1" x14ac:dyDescent="0.25">
      <c r="A2299" s="20" t="s">
        <v>42</v>
      </c>
      <c r="B2299" s="21">
        <f>B2298+B2297</f>
        <v>606891110</v>
      </c>
      <c r="C2299" s="21">
        <f t="shared" ref="C2299:AA2299" si="1675">C2298+C2297</f>
        <v>606891110</v>
      </c>
      <c r="D2299" s="21">
        <f t="shared" si="1675"/>
        <v>0</v>
      </c>
      <c r="E2299" s="21">
        <f t="shared" si="1675"/>
        <v>3957864.99</v>
      </c>
      <c r="F2299" s="21">
        <f t="shared" si="1675"/>
        <v>0</v>
      </c>
      <c r="G2299" s="21">
        <f t="shared" si="1675"/>
        <v>0</v>
      </c>
      <c r="H2299" s="21">
        <f t="shared" si="1675"/>
        <v>0</v>
      </c>
      <c r="I2299" s="21">
        <f t="shared" si="1675"/>
        <v>0</v>
      </c>
      <c r="J2299" s="21">
        <f t="shared" si="1675"/>
        <v>0</v>
      </c>
      <c r="K2299" s="21">
        <f t="shared" si="1675"/>
        <v>0</v>
      </c>
      <c r="L2299" s="21">
        <f t="shared" si="1675"/>
        <v>0</v>
      </c>
      <c r="M2299" s="21">
        <f t="shared" si="1675"/>
        <v>0</v>
      </c>
      <c r="N2299" s="21">
        <f t="shared" si="1675"/>
        <v>0</v>
      </c>
      <c r="O2299" s="21">
        <f t="shared" si="1675"/>
        <v>2027955.57</v>
      </c>
      <c r="P2299" s="21">
        <f t="shared" si="1675"/>
        <v>1929909.42</v>
      </c>
      <c r="Q2299" s="21">
        <f t="shared" si="1675"/>
        <v>0</v>
      </c>
      <c r="R2299" s="21">
        <f t="shared" si="1675"/>
        <v>0</v>
      </c>
      <c r="S2299" s="21">
        <f t="shared" si="1675"/>
        <v>0</v>
      </c>
      <c r="T2299" s="21">
        <f t="shared" si="1675"/>
        <v>0</v>
      </c>
      <c r="U2299" s="21">
        <f t="shared" si="1675"/>
        <v>0</v>
      </c>
      <c r="V2299" s="21">
        <f t="shared" si="1675"/>
        <v>0</v>
      </c>
      <c r="W2299" s="21">
        <f t="shared" si="1675"/>
        <v>0</v>
      </c>
      <c r="X2299" s="21">
        <f t="shared" si="1675"/>
        <v>0</v>
      </c>
      <c r="Y2299" s="21">
        <f t="shared" si="1675"/>
        <v>0</v>
      </c>
      <c r="Z2299" s="21">
        <f t="shared" si="1675"/>
        <v>3957864.99</v>
      </c>
      <c r="AA2299" s="21">
        <f t="shared" si="1675"/>
        <v>602933245.00999999</v>
      </c>
      <c r="AB2299" s="22">
        <f t="shared" si="1671"/>
        <v>6.5215405610406785E-3</v>
      </c>
      <c r="AC2299" s="24"/>
    </row>
    <row r="2300" spans="1:29" s="16" customFormat="1" ht="15" hidden="1" customHeight="1" x14ac:dyDescent="0.25">
      <c r="A2300" s="13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5"/>
    </row>
    <row r="2301" spans="1:29" s="16" customFormat="1" ht="15" customHeight="1" x14ac:dyDescent="0.25">
      <c r="A2301" s="13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5"/>
    </row>
    <row r="2302" spans="1:29" s="16" customFormat="1" ht="15" customHeight="1" x14ac:dyDescent="0.25">
      <c r="A2302" s="17" t="s">
        <v>143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5"/>
    </row>
    <row r="2303" spans="1:29" s="16" customFormat="1" ht="21.6" customHeight="1" x14ac:dyDescent="0.2">
      <c r="A2303" s="18" t="s">
        <v>36</v>
      </c>
      <c r="B2303" s="14">
        <f>B2293+B1766</f>
        <v>4194760</v>
      </c>
      <c r="C2303" s="14">
        <f t="shared" ref="C2303:Y2308" si="1676">C2293+C1766</f>
        <v>4194760</v>
      </c>
      <c r="D2303" s="14">
        <f t="shared" si="1676"/>
        <v>0</v>
      </c>
      <c r="E2303" s="14">
        <f t="shared" si="1676"/>
        <v>3957864.99</v>
      </c>
      <c r="F2303" s="14">
        <f t="shared" si="1676"/>
        <v>0</v>
      </c>
      <c r="G2303" s="14">
        <f t="shared" si="1676"/>
        <v>0</v>
      </c>
      <c r="H2303" s="14">
        <f t="shared" si="1676"/>
        <v>0</v>
      </c>
      <c r="I2303" s="14">
        <f t="shared" si="1676"/>
        <v>0</v>
      </c>
      <c r="J2303" s="14">
        <f t="shared" si="1676"/>
        <v>0</v>
      </c>
      <c r="K2303" s="14">
        <f t="shared" si="1676"/>
        <v>0</v>
      </c>
      <c r="L2303" s="14">
        <f t="shared" si="1676"/>
        <v>0</v>
      </c>
      <c r="M2303" s="14">
        <f t="shared" si="1676"/>
        <v>0</v>
      </c>
      <c r="N2303" s="14">
        <f t="shared" si="1676"/>
        <v>0</v>
      </c>
      <c r="O2303" s="14">
        <f t="shared" si="1676"/>
        <v>2027955.57</v>
      </c>
      <c r="P2303" s="14">
        <f t="shared" si="1676"/>
        <v>1929909.42</v>
      </c>
      <c r="Q2303" s="14">
        <f t="shared" si="1676"/>
        <v>0</v>
      </c>
      <c r="R2303" s="14">
        <f t="shared" si="1676"/>
        <v>0</v>
      </c>
      <c r="S2303" s="14">
        <f t="shared" si="1676"/>
        <v>0</v>
      </c>
      <c r="T2303" s="14">
        <f t="shared" si="1676"/>
        <v>0</v>
      </c>
      <c r="U2303" s="14">
        <f t="shared" si="1676"/>
        <v>0</v>
      </c>
      <c r="V2303" s="14">
        <f t="shared" si="1676"/>
        <v>0</v>
      </c>
      <c r="W2303" s="14">
        <f t="shared" si="1676"/>
        <v>0</v>
      </c>
      <c r="X2303" s="14">
        <f t="shared" si="1676"/>
        <v>0</v>
      </c>
      <c r="Y2303" s="14">
        <f t="shared" si="1676"/>
        <v>0</v>
      </c>
      <c r="Z2303" s="14">
        <f t="shared" ref="Z2303:Z2306" si="1677">SUM(M2303:Y2303)</f>
        <v>3957864.99</v>
      </c>
      <c r="AA2303" s="14">
        <f>B2303-Z2303</f>
        <v>236895.00999999978</v>
      </c>
      <c r="AB2303" s="19">
        <f>Z2303/B2303</f>
        <v>0.9435259681125977</v>
      </c>
      <c r="AC2303" s="15"/>
    </row>
    <row r="2304" spans="1:29" s="16" customFormat="1" ht="22.9" customHeight="1" x14ac:dyDescent="0.2">
      <c r="A2304" s="18" t="s">
        <v>37</v>
      </c>
      <c r="B2304" s="14">
        <f t="shared" ref="B2304:Q2308" si="1678">B2294+B1767</f>
        <v>625577060</v>
      </c>
      <c r="C2304" s="14">
        <f t="shared" si="1678"/>
        <v>625577060</v>
      </c>
      <c r="D2304" s="14">
        <f t="shared" si="1678"/>
        <v>0</v>
      </c>
      <c r="E2304" s="14">
        <f t="shared" si="1678"/>
        <v>26793579</v>
      </c>
      <c r="F2304" s="14">
        <f t="shared" si="1678"/>
        <v>0</v>
      </c>
      <c r="G2304" s="14">
        <f t="shared" si="1678"/>
        <v>0</v>
      </c>
      <c r="H2304" s="14">
        <f t="shared" si="1678"/>
        <v>0</v>
      </c>
      <c r="I2304" s="14">
        <f t="shared" si="1678"/>
        <v>0</v>
      </c>
      <c r="J2304" s="14">
        <f t="shared" si="1678"/>
        <v>0</v>
      </c>
      <c r="K2304" s="14">
        <f t="shared" si="1678"/>
        <v>0</v>
      </c>
      <c r="L2304" s="14">
        <f t="shared" si="1678"/>
        <v>0</v>
      </c>
      <c r="M2304" s="14">
        <f t="shared" si="1678"/>
        <v>0</v>
      </c>
      <c r="N2304" s="14">
        <f t="shared" si="1678"/>
        <v>0</v>
      </c>
      <c r="O2304" s="14">
        <f t="shared" si="1678"/>
        <v>26793579</v>
      </c>
      <c r="P2304" s="14">
        <f t="shared" si="1678"/>
        <v>0</v>
      </c>
      <c r="Q2304" s="14">
        <f t="shared" si="1678"/>
        <v>0</v>
      </c>
      <c r="R2304" s="14">
        <f t="shared" si="1676"/>
        <v>0</v>
      </c>
      <c r="S2304" s="14">
        <f t="shared" si="1676"/>
        <v>0</v>
      </c>
      <c r="T2304" s="14">
        <f t="shared" si="1676"/>
        <v>0</v>
      </c>
      <c r="U2304" s="14">
        <f t="shared" si="1676"/>
        <v>0</v>
      </c>
      <c r="V2304" s="14">
        <f t="shared" si="1676"/>
        <v>0</v>
      </c>
      <c r="W2304" s="14">
        <f t="shared" si="1676"/>
        <v>0</v>
      </c>
      <c r="X2304" s="14">
        <f t="shared" si="1676"/>
        <v>0</v>
      </c>
      <c r="Y2304" s="14">
        <f t="shared" si="1676"/>
        <v>0</v>
      </c>
      <c r="Z2304" s="14">
        <f t="shared" si="1677"/>
        <v>26793579</v>
      </c>
      <c r="AA2304" s="14">
        <f t="shared" ref="AA2304:AA2306" si="1679">B2304-Z2304</f>
        <v>598783481</v>
      </c>
      <c r="AB2304" s="19">
        <f>Z2304/B2304</f>
        <v>4.2830181464774297E-2</v>
      </c>
      <c r="AC2304" s="15"/>
    </row>
    <row r="2305" spans="1:29" s="16" customFormat="1" ht="25.9" customHeight="1" x14ac:dyDescent="0.2">
      <c r="A2305" s="18" t="s">
        <v>38</v>
      </c>
      <c r="B2305" s="14">
        <f t="shared" si="1678"/>
        <v>0</v>
      </c>
      <c r="C2305" s="14">
        <f t="shared" si="1676"/>
        <v>0</v>
      </c>
      <c r="D2305" s="14">
        <f t="shared" si="1676"/>
        <v>0</v>
      </c>
      <c r="E2305" s="14">
        <f t="shared" si="1676"/>
        <v>0</v>
      </c>
      <c r="F2305" s="14">
        <f t="shared" si="1676"/>
        <v>0</v>
      </c>
      <c r="G2305" s="14">
        <f t="shared" si="1676"/>
        <v>0</v>
      </c>
      <c r="H2305" s="14">
        <f t="shared" si="1676"/>
        <v>0</v>
      </c>
      <c r="I2305" s="14">
        <f t="shared" si="1676"/>
        <v>0</v>
      </c>
      <c r="J2305" s="14">
        <f t="shared" si="1676"/>
        <v>0</v>
      </c>
      <c r="K2305" s="14">
        <f t="shared" si="1676"/>
        <v>0</v>
      </c>
      <c r="L2305" s="14">
        <f t="shared" si="1676"/>
        <v>0</v>
      </c>
      <c r="M2305" s="14">
        <f t="shared" si="1676"/>
        <v>0</v>
      </c>
      <c r="N2305" s="14">
        <f t="shared" si="1676"/>
        <v>0</v>
      </c>
      <c r="O2305" s="14">
        <f t="shared" si="1676"/>
        <v>0</v>
      </c>
      <c r="P2305" s="14">
        <f t="shared" si="1676"/>
        <v>0</v>
      </c>
      <c r="Q2305" s="14">
        <f t="shared" si="1676"/>
        <v>0</v>
      </c>
      <c r="R2305" s="14">
        <f t="shared" si="1676"/>
        <v>0</v>
      </c>
      <c r="S2305" s="14">
        <f t="shared" si="1676"/>
        <v>0</v>
      </c>
      <c r="T2305" s="14">
        <f t="shared" si="1676"/>
        <v>0</v>
      </c>
      <c r="U2305" s="14">
        <f t="shared" si="1676"/>
        <v>0</v>
      </c>
      <c r="V2305" s="14">
        <f t="shared" si="1676"/>
        <v>0</v>
      </c>
      <c r="W2305" s="14">
        <f t="shared" si="1676"/>
        <v>0</v>
      </c>
      <c r="X2305" s="14">
        <f t="shared" si="1676"/>
        <v>0</v>
      </c>
      <c r="Y2305" s="14">
        <f t="shared" si="1676"/>
        <v>0</v>
      </c>
      <c r="Z2305" s="14">
        <f t="shared" si="1677"/>
        <v>0</v>
      </c>
      <c r="AA2305" s="14">
        <f t="shared" si="1679"/>
        <v>0</v>
      </c>
      <c r="AB2305" s="19"/>
      <c r="AC2305" s="15"/>
    </row>
    <row r="2306" spans="1:29" s="16" customFormat="1" ht="22.9" customHeight="1" x14ac:dyDescent="0.2">
      <c r="A2306" s="18" t="s">
        <v>39</v>
      </c>
      <c r="B2306" s="14">
        <f t="shared" si="1678"/>
        <v>3912869</v>
      </c>
      <c r="C2306" s="14">
        <f t="shared" si="1676"/>
        <v>3912869</v>
      </c>
      <c r="D2306" s="14">
        <f t="shared" si="1676"/>
        <v>0</v>
      </c>
      <c r="E2306" s="14">
        <f t="shared" si="1676"/>
        <v>0</v>
      </c>
      <c r="F2306" s="14">
        <f t="shared" si="1676"/>
        <v>0</v>
      </c>
      <c r="G2306" s="14">
        <f t="shared" si="1676"/>
        <v>0</v>
      </c>
      <c r="H2306" s="14">
        <f t="shared" si="1676"/>
        <v>0</v>
      </c>
      <c r="I2306" s="14">
        <f t="shared" si="1676"/>
        <v>0</v>
      </c>
      <c r="J2306" s="14">
        <f t="shared" si="1676"/>
        <v>0</v>
      </c>
      <c r="K2306" s="14">
        <f t="shared" si="1676"/>
        <v>0</v>
      </c>
      <c r="L2306" s="14">
        <f t="shared" si="1676"/>
        <v>0</v>
      </c>
      <c r="M2306" s="14">
        <f t="shared" si="1676"/>
        <v>0</v>
      </c>
      <c r="N2306" s="14">
        <f t="shared" si="1676"/>
        <v>0</v>
      </c>
      <c r="O2306" s="14">
        <f t="shared" si="1676"/>
        <v>0</v>
      </c>
      <c r="P2306" s="14">
        <f t="shared" si="1676"/>
        <v>0</v>
      </c>
      <c r="Q2306" s="14">
        <f t="shared" si="1676"/>
        <v>0</v>
      </c>
      <c r="R2306" s="14">
        <f t="shared" si="1676"/>
        <v>0</v>
      </c>
      <c r="S2306" s="14">
        <f t="shared" si="1676"/>
        <v>0</v>
      </c>
      <c r="T2306" s="14">
        <f t="shared" si="1676"/>
        <v>0</v>
      </c>
      <c r="U2306" s="14">
        <f t="shared" si="1676"/>
        <v>0</v>
      </c>
      <c r="V2306" s="14">
        <f t="shared" si="1676"/>
        <v>0</v>
      </c>
      <c r="W2306" s="14">
        <f t="shared" si="1676"/>
        <v>0</v>
      </c>
      <c r="X2306" s="14">
        <f t="shared" si="1676"/>
        <v>0</v>
      </c>
      <c r="Y2306" s="14">
        <f t="shared" si="1676"/>
        <v>0</v>
      </c>
      <c r="Z2306" s="14">
        <f t="shared" si="1677"/>
        <v>0</v>
      </c>
      <c r="AA2306" s="14">
        <f t="shared" si="1679"/>
        <v>3912869</v>
      </c>
      <c r="AB2306" s="19">
        <f>Z2306/B2306</f>
        <v>0</v>
      </c>
      <c r="AC2306" s="15"/>
    </row>
    <row r="2307" spans="1:29" s="16" customFormat="1" ht="23.45" hidden="1" customHeight="1" x14ac:dyDescent="0.25">
      <c r="A2307" s="20" t="s">
        <v>40</v>
      </c>
      <c r="B2307" s="21">
        <f>SUM(B2303:B2306)</f>
        <v>633684689</v>
      </c>
      <c r="C2307" s="21">
        <f t="shared" ref="C2307:AA2307" si="1680">SUM(C2303:C2306)</f>
        <v>633684689</v>
      </c>
      <c r="D2307" s="21">
        <f t="shared" si="1680"/>
        <v>0</v>
      </c>
      <c r="E2307" s="21">
        <f t="shared" si="1680"/>
        <v>30751443.990000002</v>
      </c>
      <c r="F2307" s="21">
        <f t="shared" si="1680"/>
        <v>0</v>
      </c>
      <c r="G2307" s="21">
        <f t="shared" si="1680"/>
        <v>0</v>
      </c>
      <c r="H2307" s="21">
        <f t="shared" si="1680"/>
        <v>0</v>
      </c>
      <c r="I2307" s="21">
        <f t="shared" si="1680"/>
        <v>0</v>
      </c>
      <c r="J2307" s="21">
        <f t="shared" si="1680"/>
        <v>0</v>
      </c>
      <c r="K2307" s="21">
        <f t="shared" si="1680"/>
        <v>0</v>
      </c>
      <c r="L2307" s="21">
        <f t="shared" si="1680"/>
        <v>0</v>
      </c>
      <c r="M2307" s="21">
        <f t="shared" si="1680"/>
        <v>0</v>
      </c>
      <c r="N2307" s="21">
        <f t="shared" si="1680"/>
        <v>0</v>
      </c>
      <c r="O2307" s="21">
        <f t="shared" si="1680"/>
        <v>28821534.57</v>
      </c>
      <c r="P2307" s="21">
        <f t="shared" si="1680"/>
        <v>1929909.42</v>
      </c>
      <c r="Q2307" s="21">
        <f t="shared" si="1680"/>
        <v>0</v>
      </c>
      <c r="R2307" s="21">
        <f t="shared" si="1680"/>
        <v>0</v>
      </c>
      <c r="S2307" s="21">
        <f t="shared" si="1680"/>
        <v>0</v>
      </c>
      <c r="T2307" s="21">
        <f t="shared" si="1680"/>
        <v>0</v>
      </c>
      <c r="U2307" s="21">
        <f t="shared" si="1680"/>
        <v>0</v>
      </c>
      <c r="V2307" s="21">
        <f t="shared" si="1680"/>
        <v>0</v>
      </c>
      <c r="W2307" s="21">
        <f t="shared" si="1680"/>
        <v>0</v>
      </c>
      <c r="X2307" s="21">
        <f t="shared" si="1680"/>
        <v>0</v>
      </c>
      <c r="Y2307" s="21">
        <f t="shared" si="1680"/>
        <v>0</v>
      </c>
      <c r="Z2307" s="21">
        <f t="shared" si="1680"/>
        <v>30751443.990000002</v>
      </c>
      <c r="AA2307" s="21">
        <f t="shared" si="1680"/>
        <v>602933245.00999999</v>
      </c>
      <c r="AB2307" s="22">
        <f t="shared" ref="AB2307:AB2309" si="1681">Z2307/B2307</f>
        <v>4.8527989588209856E-2</v>
      </c>
      <c r="AC2307" s="15"/>
    </row>
    <row r="2308" spans="1:29" s="16" customFormat="1" ht="25.15" hidden="1" customHeight="1" x14ac:dyDescent="0.25">
      <c r="A2308" s="23" t="s">
        <v>41</v>
      </c>
      <c r="B2308" s="14">
        <f t="shared" si="1678"/>
        <v>0</v>
      </c>
      <c r="C2308" s="14">
        <f t="shared" si="1676"/>
        <v>0</v>
      </c>
      <c r="D2308" s="14">
        <f t="shared" si="1676"/>
        <v>0</v>
      </c>
      <c r="E2308" s="14">
        <f t="shared" si="1676"/>
        <v>0</v>
      </c>
      <c r="F2308" s="14">
        <f t="shared" si="1676"/>
        <v>0</v>
      </c>
      <c r="G2308" s="14">
        <f t="shared" si="1676"/>
        <v>0</v>
      </c>
      <c r="H2308" s="14">
        <f t="shared" si="1676"/>
        <v>0</v>
      </c>
      <c r="I2308" s="14">
        <f t="shared" si="1676"/>
        <v>0</v>
      </c>
      <c r="J2308" s="14">
        <f t="shared" si="1676"/>
        <v>0</v>
      </c>
      <c r="K2308" s="14">
        <f t="shared" si="1676"/>
        <v>0</v>
      </c>
      <c r="L2308" s="14">
        <f t="shared" si="1676"/>
        <v>0</v>
      </c>
      <c r="M2308" s="14">
        <f t="shared" si="1676"/>
        <v>0</v>
      </c>
      <c r="N2308" s="14">
        <f t="shared" si="1676"/>
        <v>0</v>
      </c>
      <c r="O2308" s="14">
        <f t="shared" si="1676"/>
        <v>0</v>
      </c>
      <c r="P2308" s="14">
        <f t="shared" si="1676"/>
        <v>0</v>
      </c>
      <c r="Q2308" s="14">
        <f t="shared" si="1676"/>
        <v>0</v>
      </c>
      <c r="R2308" s="14">
        <f t="shared" si="1676"/>
        <v>0</v>
      </c>
      <c r="S2308" s="14">
        <f t="shared" si="1676"/>
        <v>0</v>
      </c>
      <c r="T2308" s="14">
        <f t="shared" si="1676"/>
        <v>0</v>
      </c>
      <c r="U2308" s="14">
        <f t="shared" si="1676"/>
        <v>0</v>
      </c>
      <c r="V2308" s="14">
        <f t="shared" si="1676"/>
        <v>0</v>
      </c>
      <c r="W2308" s="14">
        <f t="shared" si="1676"/>
        <v>0</v>
      </c>
      <c r="X2308" s="14">
        <f t="shared" si="1676"/>
        <v>0</v>
      </c>
      <c r="Y2308" s="14">
        <f t="shared" si="1676"/>
        <v>0</v>
      </c>
      <c r="Z2308" s="14">
        <f t="shared" ref="Z2308" si="1682">SUM(M2308:Y2308)</f>
        <v>0</v>
      </c>
      <c r="AA2308" s="14">
        <f t="shared" ref="AA2308" si="1683">B2308-Z2308</f>
        <v>0</v>
      </c>
      <c r="AB2308" s="19" t="e">
        <f t="shared" si="1681"/>
        <v>#DIV/0!</v>
      </c>
      <c r="AC2308" s="15"/>
    </row>
    <row r="2309" spans="1:29" s="16" customFormat="1" ht="26.45" customHeight="1" x14ac:dyDescent="0.25">
      <c r="A2309" s="20" t="s">
        <v>42</v>
      </c>
      <c r="B2309" s="21">
        <f>B2308+B2307</f>
        <v>633684689</v>
      </c>
      <c r="C2309" s="21">
        <f t="shared" ref="C2309:AA2309" si="1684">C2308+C2307</f>
        <v>633684689</v>
      </c>
      <c r="D2309" s="21">
        <f t="shared" si="1684"/>
        <v>0</v>
      </c>
      <c r="E2309" s="21">
        <f t="shared" si="1684"/>
        <v>30751443.990000002</v>
      </c>
      <c r="F2309" s="21">
        <f t="shared" si="1684"/>
        <v>0</v>
      </c>
      <c r="G2309" s="21">
        <f t="shared" si="1684"/>
        <v>0</v>
      </c>
      <c r="H2309" s="21">
        <f t="shared" si="1684"/>
        <v>0</v>
      </c>
      <c r="I2309" s="21">
        <f t="shared" si="1684"/>
        <v>0</v>
      </c>
      <c r="J2309" s="21">
        <f t="shared" si="1684"/>
        <v>0</v>
      </c>
      <c r="K2309" s="21">
        <f t="shared" si="1684"/>
        <v>0</v>
      </c>
      <c r="L2309" s="21">
        <f t="shared" si="1684"/>
        <v>0</v>
      </c>
      <c r="M2309" s="21">
        <f t="shared" si="1684"/>
        <v>0</v>
      </c>
      <c r="N2309" s="21">
        <f t="shared" si="1684"/>
        <v>0</v>
      </c>
      <c r="O2309" s="21">
        <f t="shared" si="1684"/>
        <v>28821534.57</v>
      </c>
      <c r="P2309" s="21">
        <f t="shared" si="1684"/>
        <v>1929909.42</v>
      </c>
      <c r="Q2309" s="21">
        <f t="shared" si="1684"/>
        <v>0</v>
      </c>
      <c r="R2309" s="21">
        <f t="shared" si="1684"/>
        <v>0</v>
      </c>
      <c r="S2309" s="21">
        <f t="shared" si="1684"/>
        <v>0</v>
      </c>
      <c r="T2309" s="21">
        <f t="shared" si="1684"/>
        <v>0</v>
      </c>
      <c r="U2309" s="21">
        <f t="shared" si="1684"/>
        <v>0</v>
      </c>
      <c r="V2309" s="21">
        <f t="shared" si="1684"/>
        <v>0</v>
      </c>
      <c r="W2309" s="21">
        <f t="shared" si="1684"/>
        <v>0</v>
      </c>
      <c r="X2309" s="21">
        <f t="shared" si="1684"/>
        <v>0</v>
      </c>
      <c r="Y2309" s="21">
        <f t="shared" si="1684"/>
        <v>0</v>
      </c>
      <c r="Z2309" s="21">
        <f t="shared" si="1684"/>
        <v>30751443.990000002</v>
      </c>
      <c r="AA2309" s="21">
        <f t="shared" si="1684"/>
        <v>602933245.00999999</v>
      </c>
      <c r="AB2309" s="22">
        <f t="shared" si="1681"/>
        <v>4.8527989588209856E-2</v>
      </c>
      <c r="AC2309" s="24"/>
    </row>
    <row r="2310" spans="1:29" s="16" customFormat="1" ht="15" customHeight="1" x14ac:dyDescent="0.25">
      <c r="A2310" s="13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5"/>
    </row>
    <row r="2311" spans="1:29" s="16" customFormat="1" ht="15" customHeight="1" x14ac:dyDescent="0.25">
      <c r="A2311" s="13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5"/>
    </row>
    <row r="2312" spans="1:29" s="16" customFormat="1" ht="15" customHeight="1" x14ac:dyDescent="0.25">
      <c r="A2312" s="17" t="s">
        <v>144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5"/>
    </row>
    <row r="2313" spans="1:29" s="16" customFormat="1" ht="18" customHeight="1" x14ac:dyDescent="0.2">
      <c r="A2313" s="18" t="s">
        <v>36</v>
      </c>
      <c r="B2313" s="14">
        <f t="shared" ref="B2313:Y2316" si="1685">B2303+B1714</f>
        <v>4600526760</v>
      </c>
      <c r="C2313" s="14">
        <f t="shared" si="1685"/>
        <v>1979557512.9400001</v>
      </c>
      <c r="D2313" s="14">
        <f t="shared" si="1685"/>
        <v>-1629421247.0600002</v>
      </c>
      <c r="E2313" s="14">
        <f t="shared" si="1685"/>
        <v>1084453350.8200002</v>
      </c>
      <c r="F2313" s="14">
        <f t="shared" si="1685"/>
        <v>0</v>
      </c>
      <c r="G2313" s="14">
        <f t="shared" si="1685"/>
        <v>0</v>
      </c>
      <c r="H2313" s="14">
        <f t="shared" si="1685"/>
        <v>0</v>
      </c>
      <c r="I2313" s="14">
        <f t="shared" si="1685"/>
        <v>750523758.97000027</v>
      </c>
      <c r="J2313" s="14">
        <f t="shared" si="1685"/>
        <v>0</v>
      </c>
      <c r="K2313" s="14">
        <f t="shared" si="1685"/>
        <v>0</v>
      </c>
      <c r="L2313" s="14">
        <f t="shared" si="1685"/>
        <v>0</v>
      </c>
      <c r="M2313" s="14">
        <f t="shared" si="1685"/>
        <v>750523758.97000027</v>
      </c>
      <c r="N2313" s="14">
        <f t="shared" si="1685"/>
        <v>117794338.32000001</v>
      </c>
      <c r="O2313" s="14">
        <f t="shared" si="1685"/>
        <v>112592562.19999999</v>
      </c>
      <c r="P2313" s="14">
        <f t="shared" si="1685"/>
        <v>103542691.33</v>
      </c>
      <c r="Q2313" s="14">
        <f t="shared" si="1685"/>
        <v>0</v>
      </c>
      <c r="R2313" s="14">
        <f t="shared" si="1685"/>
        <v>0</v>
      </c>
      <c r="S2313" s="14">
        <f t="shared" si="1685"/>
        <v>0</v>
      </c>
      <c r="T2313" s="14">
        <f t="shared" si="1685"/>
        <v>0</v>
      </c>
      <c r="U2313" s="14">
        <f t="shared" si="1685"/>
        <v>0</v>
      </c>
      <c r="V2313" s="14">
        <f t="shared" si="1685"/>
        <v>0</v>
      </c>
      <c r="W2313" s="14">
        <f t="shared" si="1685"/>
        <v>0</v>
      </c>
      <c r="X2313" s="14">
        <f t="shared" si="1685"/>
        <v>0</v>
      </c>
      <c r="Y2313" s="14">
        <f t="shared" si="1685"/>
        <v>0</v>
      </c>
      <c r="Z2313" s="14">
        <f>SUM(M2313:Y2313)</f>
        <v>1084453350.8200002</v>
      </c>
      <c r="AA2313" s="14">
        <f>B2313-Z2313</f>
        <v>3516073409.1799998</v>
      </c>
      <c r="AB2313" s="19">
        <f>Z2313/B2313</f>
        <v>0.23572373499681593</v>
      </c>
      <c r="AC2313" s="15"/>
    </row>
    <row r="2314" spans="1:29" s="16" customFormat="1" ht="18" customHeight="1" x14ac:dyDescent="0.2">
      <c r="A2314" s="18" t="s">
        <v>37</v>
      </c>
      <c r="B2314" s="14">
        <f t="shared" si="1685"/>
        <v>84861127060</v>
      </c>
      <c r="C2314" s="14">
        <f t="shared" si="1685"/>
        <v>69419811782.300003</v>
      </c>
      <c r="D2314" s="14">
        <f t="shared" si="1685"/>
        <v>-5454329987.7000008</v>
      </c>
      <c r="E2314" s="14">
        <f t="shared" si="1685"/>
        <v>11026194297.209997</v>
      </c>
      <c r="F2314" s="14">
        <f t="shared" si="1685"/>
        <v>0</v>
      </c>
      <c r="G2314" s="14">
        <f t="shared" si="1685"/>
        <v>0</v>
      </c>
      <c r="H2314" s="14">
        <f t="shared" si="1685"/>
        <v>0</v>
      </c>
      <c r="I2314" s="14">
        <f t="shared" si="1685"/>
        <v>371643847.23000002</v>
      </c>
      <c r="J2314" s="14">
        <f t="shared" si="1685"/>
        <v>0</v>
      </c>
      <c r="K2314" s="14">
        <f t="shared" si="1685"/>
        <v>0</v>
      </c>
      <c r="L2314" s="14">
        <f t="shared" si="1685"/>
        <v>0</v>
      </c>
      <c r="M2314" s="14">
        <f t="shared" si="1685"/>
        <v>371643847.23000002</v>
      </c>
      <c r="N2314" s="14">
        <f t="shared" si="1685"/>
        <v>334831378.22999996</v>
      </c>
      <c r="O2314" s="14">
        <f t="shared" si="1685"/>
        <v>414556065.30000001</v>
      </c>
      <c r="P2314" s="14">
        <f t="shared" si="1685"/>
        <v>9905163006.4500008</v>
      </c>
      <c r="Q2314" s="14">
        <f t="shared" si="1685"/>
        <v>0</v>
      </c>
      <c r="R2314" s="14">
        <f t="shared" si="1685"/>
        <v>0</v>
      </c>
      <c r="S2314" s="14">
        <f t="shared" si="1685"/>
        <v>0</v>
      </c>
      <c r="T2314" s="14">
        <f t="shared" si="1685"/>
        <v>0</v>
      </c>
      <c r="U2314" s="14">
        <f t="shared" si="1685"/>
        <v>0</v>
      </c>
      <c r="V2314" s="14">
        <f t="shared" si="1685"/>
        <v>0</v>
      </c>
      <c r="W2314" s="14">
        <f t="shared" si="1685"/>
        <v>0</v>
      </c>
      <c r="X2314" s="14">
        <f t="shared" si="1685"/>
        <v>0</v>
      </c>
      <c r="Y2314" s="14">
        <f t="shared" si="1685"/>
        <v>0</v>
      </c>
      <c r="Z2314" s="14">
        <f t="shared" ref="Z2314:Z2316" si="1686">SUM(M2314:Y2314)</f>
        <v>11026194297.210001</v>
      </c>
      <c r="AA2314" s="14">
        <f t="shared" ref="AA2314:AA2316" si="1687">B2314-Z2314</f>
        <v>73834932762.789993</v>
      </c>
      <c r="AB2314" s="19">
        <f t="shared" ref="AB2314:AB2319" si="1688">Z2314/B2314</f>
        <v>0.1299322160712533</v>
      </c>
      <c r="AC2314" s="15"/>
    </row>
    <row r="2315" spans="1:29" s="16" customFormat="1" ht="18" customHeight="1" x14ac:dyDescent="0.2">
      <c r="A2315" s="18" t="s">
        <v>38</v>
      </c>
      <c r="B2315" s="14">
        <f t="shared" si="1685"/>
        <v>700000000</v>
      </c>
      <c r="C2315" s="14">
        <f t="shared" si="1685"/>
        <v>700000000</v>
      </c>
      <c r="D2315" s="14">
        <f t="shared" si="1685"/>
        <v>0</v>
      </c>
      <c r="E2315" s="14">
        <f t="shared" si="1685"/>
        <v>262300</v>
      </c>
      <c r="F2315" s="14">
        <f t="shared" si="1685"/>
        <v>0</v>
      </c>
      <c r="G2315" s="14">
        <f t="shared" si="1685"/>
        <v>0</v>
      </c>
      <c r="H2315" s="14">
        <f t="shared" si="1685"/>
        <v>0</v>
      </c>
      <c r="I2315" s="14">
        <f t="shared" si="1685"/>
        <v>0</v>
      </c>
      <c r="J2315" s="14">
        <f t="shared" si="1685"/>
        <v>0</v>
      </c>
      <c r="K2315" s="14">
        <f t="shared" si="1685"/>
        <v>0</v>
      </c>
      <c r="L2315" s="14">
        <f t="shared" si="1685"/>
        <v>0</v>
      </c>
      <c r="M2315" s="14">
        <f t="shared" si="1685"/>
        <v>0</v>
      </c>
      <c r="N2315" s="14">
        <f t="shared" si="1685"/>
        <v>0</v>
      </c>
      <c r="O2315" s="14">
        <f t="shared" si="1685"/>
        <v>0</v>
      </c>
      <c r="P2315" s="14">
        <f t="shared" si="1685"/>
        <v>262300</v>
      </c>
      <c r="Q2315" s="14">
        <f t="shared" si="1685"/>
        <v>0</v>
      </c>
      <c r="R2315" s="14">
        <f t="shared" si="1685"/>
        <v>0</v>
      </c>
      <c r="S2315" s="14">
        <f t="shared" si="1685"/>
        <v>0</v>
      </c>
      <c r="T2315" s="14">
        <f t="shared" si="1685"/>
        <v>0</v>
      </c>
      <c r="U2315" s="14">
        <f t="shared" si="1685"/>
        <v>0</v>
      </c>
      <c r="V2315" s="14">
        <f t="shared" si="1685"/>
        <v>0</v>
      </c>
      <c r="W2315" s="14">
        <f t="shared" si="1685"/>
        <v>0</v>
      </c>
      <c r="X2315" s="14">
        <f t="shared" si="1685"/>
        <v>0</v>
      </c>
      <c r="Y2315" s="14">
        <f t="shared" si="1685"/>
        <v>0</v>
      </c>
      <c r="Z2315" s="14">
        <f t="shared" si="1686"/>
        <v>262300</v>
      </c>
      <c r="AA2315" s="14">
        <f t="shared" si="1687"/>
        <v>699737700</v>
      </c>
      <c r="AB2315" s="19">
        <f t="shared" si="1688"/>
        <v>3.7471428571428573E-4</v>
      </c>
      <c r="AC2315" s="15"/>
    </row>
    <row r="2316" spans="1:29" s="16" customFormat="1" ht="18" customHeight="1" x14ac:dyDescent="0.2">
      <c r="A2316" s="18" t="s">
        <v>39</v>
      </c>
      <c r="B2316" s="14">
        <f t="shared" si="1685"/>
        <v>520516869</v>
      </c>
      <c r="C2316" s="14">
        <f t="shared" si="1685"/>
        <v>520516869</v>
      </c>
      <c r="D2316" s="14">
        <f t="shared" si="1685"/>
        <v>0</v>
      </c>
      <c r="E2316" s="14">
        <f t="shared" si="1685"/>
        <v>0</v>
      </c>
      <c r="F2316" s="14">
        <f t="shared" si="1685"/>
        <v>0</v>
      </c>
      <c r="G2316" s="14">
        <f t="shared" si="1685"/>
        <v>0</v>
      </c>
      <c r="H2316" s="14">
        <f t="shared" si="1685"/>
        <v>0</v>
      </c>
      <c r="I2316" s="14">
        <f t="shared" si="1685"/>
        <v>0</v>
      </c>
      <c r="J2316" s="14">
        <f t="shared" si="1685"/>
        <v>0</v>
      </c>
      <c r="K2316" s="14">
        <f t="shared" si="1685"/>
        <v>0</v>
      </c>
      <c r="L2316" s="14">
        <f t="shared" si="1685"/>
        <v>0</v>
      </c>
      <c r="M2316" s="14">
        <f t="shared" si="1685"/>
        <v>0</v>
      </c>
      <c r="N2316" s="14">
        <f t="shared" si="1685"/>
        <v>0</v>
      </c>
      <c r="O2316" s="14">
        <f t="shared" si="1685"/>
        <v>0</v>
      </c>
      <c r="P2316" s="14">
        <f t="shared" si="1685"/>
        <v>0</v>
      </c>
      <c r="Q2316" s="14">
        <f t="shared" si="1685"/>
        <v>0</v>
      </c>
      <c r="R2316" s="14">
        <f t="shared" si="1685"/>
        <v>0</v>
      </c>
      <c r="S2316" s="14">
        <f t="shared" si="1685"/>
        <v>0</v>
      </c>
      <c r="T2316" s="14">
        <f t="shared" si="1685"/>
        <v>0</v>
      </c>
      <c r="U2316" s="14">
        <f t="shared" si="1685"/>
        <v>0</v>
      </c>
      <c r="V2316" s="14">
        <f t="shared" si="1685"/>
        <v>0</v>
      </c>
      <c r="W2316" s="14">
        <f t="shared" si="1685"/>
        <v>0</v>
      </c>
      <c r="X2316" s="14">
        <f t="shared" si="1685"/>
        <v>0</v>
      </c>
      <c r="Y2316" s="14">
        <f t="shared" si="1685"/>
        <v>0</v>
      </c>
      <c r="Z2316" s="14">
        <f t="shared" si="1686"/>
        <v>0</v>
      </c>
      <c r="AA2316" s="14">
        <f t="shared" si="1687"/>
        <v>520516869</v>
      </c>
      <c r="AB2316" s="19">
        <f t="shared" si="1688"/>
        <v>0</v>
      </c>
      <c r="AC2316" s="15"/>
    </row>
    <row r="2317" spans="1:29" s="16" customFormat="1" ht="22.15" customHeight="1" x14ac:dyDescent="0.25">
      <c r="A2317" s="20" t="s">
        <v>40</v>
      </c>
      <c r="B2317" s="21">
        <f>SUM(B2313:B2316)</f>
        <v>90682170689</v>
      </c>
      <c r="C2317" s="21">
        <f t="shared" ref="C2317:AA2317" si="1689">SUM(C2313:C2316)</f>
        <v>72619886164.240005</v>
      </c>
      <c r="D2317" s="21">
        <f t="shared" si="1689"/>
        <v>-7083751234.7600012</v>
      </c>
      <c r="E2317" s="21">
        <f t="shared" si="1689"/>
        <v>12110909948.029997</v>
      </c>
      <c r="F2317" s="21">
        <f t="shared" si="1689"/>
        <v>0</v>
      </c>
      <c r="G2317" s="21">
        <f t="shared" si="1689"/>
        <v>0</v>
      </c>
      <c r="H2317" s="21">
        <f t="shared" si="1689"/>
        <v>0</v>
      </c>
      <c r="I2317" s="21">
        <f t="shared" si="1689"/>
        <v>1122167606.2000003</v>
      </c>
      <c r="J2317" s="21">
        <f t="shared" si="1689"/>
        <v>0</v>
      </c>
      <c r="K2317" s="21">
        <f t="shared" si="1689"/>
        <v>0</v>
      </c>
      <c r="L2317" s="21">
        <f t="shared" si="1689"/>
        <v>0</v>
      </c>
      <c r="M2317" s="21">
        <f t="shared" si="1689"/>
        <v>1122167606.2000003</v>
      </c>
      <c r="N2317" s="21">
        <f t="shared" si="1689"/>
        <v>452625716.54999995</v>
      </c>
      <c r="O2317" s="21">
        <f t="shared" si="1689"/>
        <v>527148627.5</v>
      </c>
      <c r="P2317" s="21">
        <f t="shared" si="1689"/>
        <v>10008967997.780001</v>
      </c>
      <c r="Q2317" s="21">
        <f t="shared" si="1689"/>
        <v>0</v>
      </c>
      <c r="R2317" s="21">
        <f t="shared" si="1689"/>
        <v>0</v>
      </c>
      <c r="S2317" s="21">
        <f t="shared" si="1689"/>
        <v>0</v>
      </c>
      <c r="T2317" s="21">
        <f t="shared" si="1689"/>
        <v>0</v>
      </c>
      <c r="U2317" s="21">
        <f t="shared" si="1689"/>
        <v>0</v>
      </c>
      <c r="V2317" s="21">
        <f t="shared" si="1689"/>
        <v>0</v>
      </c>
      <c r="W2317" s="21">
        <f t="shared" si="1689"/>
        <v>0</v>
      </c>
      <c r="X2317" s="21">
        <f t="shared" si="1689"/>
        <v>0</v>
      </c>
      <c r="Y2317" s="21">
        <f t="shared" si="1689"/>
        <v>0</v>
      </c>
      <c r="Z2317" s="21">
        <f t="shared" si="1689"/>
        <v>12110909948.030001</v>
      </c>
      <c r="AA2317" s="21">
        <f t="shared" si="1689"/>
        <v>78571260740.969986</v>
      </c>
      <c r="AB2317" s="22">
        <f t="shared" si="1688"/>
        <v>0.1335533750020729</v>
      </c>
      <c r="AC2317" s="15"/>
    </row>
    <row r="2318" spans="1:29" s="16" customFormat="1" ht="21" customHeight="1" x14ac:dyDescent="0.25">
      <c r="A2318" s="23" t="s">
        <v>41</v>
      </c>
      <c r="B2318" s="14">
        <f t="shared" ref="B2318:Y2318" si="1690">B2308+B1719</f>
        <v>80638000</v>
      </c>
      <c r="C2318" s="14">
        <f t="shared" si="1690"/>
        <v>16810427.280000001</v>
      </c>
      <c r="D2318" s="14">
        <f t="shared" si="1690"/>
        <v>-22572.720000000001</v>
      </c>
      <c r="E2318" s="14">
        <f t="shared" si="1690"/>
        <v>19219319.300000001</v>
      </c>
      <c r="F2318" s="14">
        <f t="shared" si="1690"/>
        <v>0</v>
      </c>
      <c r="G2318" s="14">
        <f t="shared" si="1690"/>
        <v>0</v>
      </c>
      <c r="H2318" s="14">
        <f t="shared" si="1690"/>
        <v>0</v>
      </c>
      <c r="I2318" s="14">
        <f t="shared" si="1690"/>
        <v>0</v>
      </c>
      <c r="J2318" s="14">
        <f t="shared" si="1690"/>
        <v>0</v>
      </c>
      <c r="K2318" s="14">
        <f t="shared" si="1690"/>
        <v>0</v>
      </c>
      <c r="L2318" s="14">
        <f t="shared" si="1690"/>
        <v>0</v>
      </c>
      <c r="M2318" s="14">
        <f t="shared" si="1690"/>
        <v>0</v>
      </c>
      <c r="N2318" s="14">
        <f t="shared" si="1690"/>
        <v>6786389.2000000002</v>
      </c>
      <c r="O2318" s="14">
        <f t="shared" si="1690"/>
        <v>5245192.01</v>
      </c>
      <c r="P2318" s="14">
        <f t="shared" si="1690"/>
        <v>7187738.0899999999</v>
      </c>
      <c r="Q2318" s="14">
        <f t="shared" si="1690"/>
        <v>0</v>
      </c>
      <c r="R2318" s="14">
        <f t="shared" si="1690"/>
        <v>0</v>
      </c>
      <c r="S2318" s="14">
        <f t="shared" si="1690"/>
        <v>0</v>
      </c>
      <c r="T2318" s="14">
        <f t="shared" si="1690"/>
        <v>0</v>
      </c>
      <c r="U2318" s="14">
        <f t="shared" si="1690"/>
        <v>0</v>
      </c>
      <c r="V2318" s="14">
        <f t="shared" si="1690"/>
        <v>0</v>
      </c>
      <c r="W2318" s="14">
        <f t="shared" si="1690"/>
        <v>0</v>
      </c>
      <c r="X2318" s="14">
        <f t="shared" si="1690"/>
        <v>0</v>
      </c>
      <c r="Y2318" s="14">
        <f t="shared" si="1690"/>
        <v>0</v>
      </c>
      <c r="Z2318" s="14">
        <f t="shared" ref="Z2318" si="1691">SUM(M2318:Y2318)</f>
        <v>19219319.300000001</v>
      </c>
      <c r="AA2318" s="14">
        <f t="shared" ref="AA2318" si="1692">B2318-Z2318</f>
        <v>61418680.700000003</v>
      </c>
      <c r="AB2318" s="19">
        <f t="shared" si="1688"/>
        <v>0.23834072397628911</v>
      </c>
      <c r="AC2318" s="15"/>
    </row>
    <row r="2319" spans="1:29" s="16" customFormat="1" ht="23.45" customHeight="1" thickBot="1" x14ac:dyDescent="0.3">
      <c r="A2319" s="44" t="s">
        <v>42</v>
      </c>
      <c r="B2319" s="45">
        <f>B2318+B2317</f>
        <v>90762808689</v>
      </c>
      <c r="C2319" s="45">
        <f t="shared" ref="C2319:AA2319" si="1693">C2318+C2317</f>
        <v>72636696591.520004</v>
      </c>
      <c r="D2319" s="45">
        <f t="shared" si="1693"/>
        <v>-7083773807.4800014</v>
      </c>
      <c r="E2319" s="45">
        <f t="shared" si="1693"/>
        <v>12130129267.329996</v>
      </c>
      <c r="F2319" s="45">
        <f t="shared" si="1693"/>
        <v>0</v>
      </c>
      <c r="G2319" s="45">
        <f t="shared" si="1693"/>
        <v>0</v>
      </c>
      <c r="H2319" s="45">
        <f t="shared" si="1693"/>
        <v>0</v>
      </c>
      <c r="I2319" s="45">
        <f t="shared" si="1693"/>
        <v>1122167606.2000003</v>
      </c>
      <c r="J2319" s="45">
        <f t="shared" si="1693"/>
        <v>0</v>
      </c>
      <c r="K2319" s="45">
        <f t="shared" si="1693"/>
        <v>0</v>
      </c>
      <c r="L2319" s="45">
        <f t="shared" si="1693"/>
        <v>0</v>
      </c>
      <c r="M2319" s="45">
        <f t="shared" si="1693"/>
        <v>1122167606.2000003</v>
      </c>
      <c r="N2319" s="45">
        <f t="shared" si="1693"/>
        <v>459412105.74999994</v>
      </c>
      <c r="O2319" s="45">
        <f t="shared" si="1693"/>
        <v>532393819.50999999</v>
      </c>
      <c r="P2319" s="45">
        <f t="shared" si="1693"/>
        <v>10016155735.870001</v>
      </c>
      <c r="Q2319" s="45">
        <f t="shared" si="1693"/>
        <v>0</v>
      </c>
      <c r="R2319" s="45">
        <f t="shared" si="1693"/>
        <v>0</v>
      </c>
      <c r="S2319" s="45">
        <f t="shared" si="1693"/>
        <v>0</v>
      </c>
      <c r="T2319" s="45">
        <f t="shared" si="1693"/>
        <v>0</v>
      </c>
      <c r="U2319" s="45">
        <f t="shared" si="1693"/>
        <v>0</v>
      </c>
      <c r="V2319" s="45">
        <f t="shared" si="1693"/>
        <v>0</v>
      </c>
      <c r="W2319" s="45">
        <f t="shared" si="1693"/>
        <v>0</v>
      </c>
      <c r="X2319" s="45">
        <f t="shared" si="1693"/>
        <v>0</v>
      </c>
      <c r="Y2319" s="45">
        <f t="shared" si="1693"/>
        <v>0</v>
      </c>
      <c r="Z2319" s="45">
        <f t="shared" si="1693"/>
        <v>12130129267.33</v>
      </c>
      <c r="AA2319" s="45">
        <f t="shared" si="1693"/>
        <v>78632679421.669983</v>
      </c>
      <c r="AB2319" s="46">
        <f t="shared" si="1688"/>
        <v>0.13364647307130009</v>
      </c>
      <c r="AC2319" s="47"/>
    </row>
    <row r="2320" spans="1:29" s="16" customFormat="1" ht="14.25" hidden="1" x14ac:dyDescent="0.2">
      <c r="A2320"/>
      <c r="B2320" s="1">
        <f>[1]consoCURRENT!E45303</f>
        <v>90762808689</v>
      </c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2"/>
      <c r="V2320"/>
      <c r="W2320"/>
      <c r="X2320"/>
      <c r="Y2320"/>
      <c r="Z2320" s="48">
        <f>[1]consoCURRENT!AC45303</f>
        <v>12130129267.329998</v>
      </c>
      <c r="AA2320" s="48">
        <f>[1]consoCURRENT!AD45303</f>
        <v>78632679421.669998</v>
      </c>
      <c r="AB2320"/>
      <c r="AC2320"/>
    </row>
    <row r="2321" spans="1:27" s="51" customFormat="1" ht="15" customHeight="1" x14ac:dyDescent="0.25">
      <c r="A2321" s="49"/>
      <c r="B2321" s="50"/>
      <c r="C2321" s="50"/>
      <c r="D2321" s="50"/>
      <c r="E2321" s="50"/>
      <c r="F2321" s="50"/>
      <c r="G2321" s="50"/>
      <c r="H2321" s="50"/>
      <c r="I2321" s="50"/>
      <c r="J2321" s="50"/>
      <c r="K2321" s="50"/>
      <c r="L2321" s="50"/>
      <c r="M2321" s="50"/>
      <c r="N2321" s="50"/>
      <c r="O2321" s="50"/>
      <c r="P2321" s="50"/>
      <c r="Q2321" s="50"/>
      <c r="R2321" s="50"/>
      <c r="S2321" s="50"/>
      <c r="T2321" s="50"/>
      <c r="U2321" s="50"/>
      <c r="V2321" s="50"/>
      <c r="W2321" s="50"/>
      <c r="X2321" s="50"/>
      <c r="Y2321" s="50"/>
      <c r="Z2321" s="50"/>
      <c r="AA2321" s="50"/>
    </row>
    <row r="2322" spans="1:27" ht="27" customHeight="1" x14ac:dyDescent="0.25">
      <c r="A2322" s="52" t="s">
        <v>145</v>
      </c>
      <c r="Z2322" s="1">
        <f>Z2320-Z2319</f>
        <v>0</v>
      </c>
      <c r="AA2322" s="48"/>
    </row>
    <row r="2323" spans="1:27" ht="15" customHeight="1" x14ac:dyDescent="0.25">
      <c r="A2323" s="53"/>
      <c r="Z2323" s="1"/>
    </row>
    <row r="2324" spans="1:27" ht="15" customHeight="1" x14ac:dyDescent="0.25">
      <c r="A2324" s="52" t="s">
        <v>146</v>
      </c>
      <c r="Z2324" s="1"/>
    </row>
    <row r="2325" spans="1:27" ht="15" customHeight="1" x14ac:dyDescent="0.2">
      <c r="Z2325" s="1"/>
    </row>
    <row r="2326" spans="1:27" ht="15" customHeight="1" x14ac:dyDescent="0.25">
      <c r="A2326" s="53" t="s">
        <v>147</v>
      </c>
      <c r="B2326" s="54">
        <v>401500000</v>
      </c>
      <c r="Z2326" s="1"/>
    </row>
    <row r="2327" spans="1:27" ht="15" hidden="1" customHeight="1" x14ac:dyDescent="0.25">
      <c r="A2327" s="53" t="s">
        <v>148</v>
      </c>
      <c r="B2327" s="54"/>
      <c r="Z2327" s="1"/>
    </row>
    <row r="2328" spans="1:27" ht="15" customHeight="1" x14ac:dyDescent="0.25">
      <c r="A2328" s="53"/>
      <c r="B2328" s="54"/>
      <c r="Z2328" s="1"/>
      <c r="AA2328" s="48"/>
    </row>
    <row r="2329" spans="1:27" ht="15" hidden="1" customHeight="1" x14ac:dyDescent="0.25">
      <c r="A2329" s="53"/>
      <c r="B2329" s="54"/>
      <c r="Z2329" s="1"/>
      <c r="AA2329" s="48"/>
    </row>
    <row r="2330" spans="1:27" ht="15" hidden="1" customHeight="1" x14ac:dyDescent="0.25">
      <c r="A2330" s="53"/>
      <c r="B2330" s="54"/>
      <c r="Z2330" s="1"/>
    </row>
    <row r="2331" spans="1:27" ht="15" hidden="1" customHeight="1" x14ac:dyDescent="0.25">
      <c r="A2331" s="53"/>
      <c r="B2331" s="54"/>
      <c r="Z2331" s="1"/>
      <c r="AA2331" s="55"/>
    </row>
    <row r="2332" spans="1:27" ht="15" customHeight="1" x14ac:dyDescent="0.25">
      <c r="A2332" s="53"/>
      <c r="B2332" s="54"/>
      <c r="Z2332" s="1"/>
      <c r="AA2332" s="55"/>
    </row>
    <row r="2333" spans="1:27" s="60" customFormat="1" ht="15" customHeight="1" thickBot="1" x14ac:dyDescent="0.3">
      <c r="A2333" s="56" t="s">
        <v>149</v>
      </c>
      <c r="B2333" s="57">
        <f>SUM(B2326:B2332)</f>
        <v>401500000</v>
      </c>
      <c r="C2333" s="58"/>
      <c r="D2333" s="58"/>
      <c r="E2333" s="58"/>
      <c r="F2333" s="58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  <c r="Q2333" s="58"/>
      <c r="R2333" s="58"/>
      <c r="S2333" s="58"/>
      <c r="T2333" s="58"/>
      <c r="U2333" s="59"/>
      <c r="Z2333" s="58"/>
      <c r="AA2333" s="58"/>
    </row>
    <row r="2334" spans="1:27" s="60" customFormat="1" ht="15" customHeight="1" thickTop="1" x14ac:dyDescent="0.25">
      <c r="A2334" s="53"/>
      <c r="B2334" s="61"/>
      <c r="C2334" s="58"/>
      <c r="D2334" s="58"/>
      <c r="E2334" s="58"/>
      <c r="F2334" s="58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  <c r="Q2334" s="58"/>
      <c r="R2334" s="58"/>
      <c r="S2334" s="58"/>
      <c r="T2334" s="58"/>
      <c r="U2334" s="59"/>
      <c r="Z2334" s="58"/>
      <c r="AA2334" s="58"/>
    </row>
    <row r="2335" spans="1:27" s="60" customFormat="1" ht="15" customHeight="1" x14ac:dyDescent="0.25">
      <c r="A2335" s="53"/>
      <c r="B2335" s="61"/>
      <c r="C2335" s="58"/>
      <c r="D2335" s="58"/>
      <c r="E2335" s="58"/>
      <c r="F2335" s="58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  <c r="Q2335" s="58"/>
      <c r="R2335" s="58"/>
      <c r="S2335" s="58"/>
      <c r="T2335" s="58"/>
      <c r="U2335" s="59"/>
      <c r="Z2335" s="58"/>
      <c r="AA2335" s="58"/>
    </row>
    <row r="2336" spans="1:27" ht="15" customHeight="1" x14ac:dyDescent="0.25">
      <c r="A2336" s="52" t="s">
        <v>150</v>
      </c>
      <c r="Z2336" s="1"/>
      <c r="AA2336" s="48"/>
    </row>
    <row r="2337" spans="1:27" ht="15" customHeight="1" x14ac:dyDescent="0.25">
      <c r="A2337" s="53"/>
      <c r="Z2337" s="1"/>
    </row>
    <row r="2338" spans="1:27" ht="15" hidden="1" customHeight="1" x14ac:dyDescent="0.25">
      <c r="A2338" s="53" t="s">
        <v>151</v>
      </c>
      <c r="B2338" s="54"/>
      <c r="Z2338" s="1"/>
      <c r="AA2338" s="60"/>
    </row>
    <row r="2339" spans="1:27" ht="15" hidden="1" customHeight="1" x14ac:dyDescent="0.25">
      <c r="A2339" s="53" t="s">
        <v>152</v>
      </c>
      <c r="B2339" s="54"/>
      <c r="Z2339" s="1"/>
      <c r="AA2339" s="60"/>
    </row>
    <row r="2340" spans="1:27" ht="15" customHeight="1" x14ac:dyDescent="0.25">
      <c r="A2340" s="53" t="s">
        <v>153</v>
      </c>
      <c r="B2340" s="54">
        <v>126403000</v>
      </c>
      <c r="Z2340" s="1"/>
      <c r="AA2340" s="60"/>
    </row>
    <row r="2341" spans="1:27" ht="15" customHeight="1" x14ac:dyDescent="0.25">
      <c r="A2341" s="53" t="s">
        <v>154</v>
      </c>
      <c r="B2341" s="54">
        <v>646000</v>
      </c>
      <c r="Z2341" s="1"/>
      <c r="AA2341" s="60"/>
    </row>
    <row r="2342" spans="1:27" ht="15" customHeight="1" x14ac:dyDescent="0.25">
      <c r="A2342" s="53" t="s">
        <v>155</v>
      </c>
      <c r="B2342" s="54">
        <v>249429000</v>
      </c>
      <c r="Z2342" s="1"/>
      <c r="AA2342" s="60"/>
    </row>
    <row r="2343" spans="1:27" ht="15" hidden="1" customHeight="1" x14ac:dyDescent="0.25">
      <c r="A2343" s="53" t="s">
        <v>156</v>
      </c>
      <c r="B2343" s="54"/>
      <c r="Z2343" s="1"/>
      <c r="AA2343" s="60"/>
    </row>
    <row r="2344" spans="1:27" ht="15" hidden="1" customHeight="1" x14ac:dyDescent="0.25">
      <c r="A2344" s="53" t="s">
        <v>157</v>
      </c>
      <c r="B2344" s="54"/>
      <c r="Z2344" s="1"/>
      <c r="AA2344" s="60"/>
    </row>
    <row r="2345" spans="1:27" s="60" customFormat="1" ht="15" customHeight="1" thickBot="1" x14ac:dyDescent="0.3">
      <c r="A2345" s="56" t="s">
        <v>149</v>
      </c>
      <c r="B2345" s="57">
        <f>SUM(B2338:B2344)</f>
        <v>376478000</v>
      </c>
      <c r="C2345" s="58"/>
      <c r="D2345" s="58"/>
      <c r="E2345" s="58"/>
      <c r="F2345" s="58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  <c r="Q2345" s="58"/>
      <c r="R2345" s="58"/>
      <c r="S2345" s="58"/>
      <c r="T2345" s="58"/>
      <c r="U2345" s="59"/>
      <c r="Z2345" s="58"/>
    </row>
    <row r="2346" spans="1:27" s="60" customFormat="1" ht="15" customHeight="1" thickTop="1" x14ac:dyDescent="0.25">
      <c r="A2346" s="53"/>
      <c r="B2346" s="61"/>
      <c r="C2346" s="58"/>
      <c r="D2346" s="58"/>
      <c r="E2346" s="58"/>
      <c r="F2346" s="58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58"/>
      <c r="R2346" s="58"/>
      <c r="S2346" s="58"/>
      <c r="T2346" s="58"/>
      <c r="U2346" s="59"/>
      <c r="Z2346" s="58"/>
    </row>
    <row r="2347" spans="1:27" s="60" customFormat="1" ht="15" customHeight="1" x14ac:dyDescent="0.25">
      <c r="A2347" s="53"/>
      <c r="B2347" s="61"/>
      <c r="C2347" s="58"/>
      <c r="D2347" s="58"/>
      <c r="E2347" s="58"/>
      <c r="F2347" s="58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  <c r="Q2347" s="58"/>
      <c r="R2347" s="58"/>
      <c r="S2347" s="58"/>
      <c r="T2347" s="58"/>
      <c r="U2347" s="59"/>
      <c r="Z2347" s="58"/>
    </row>
    <row r="2348" spans="1:27" s="60" customFormat="1" ht="15" hidden="1" customHeight="1" x14ac:dyDescent="0.25">
      <c r="A2348" s="53"/>
      <c r="B2348" s="61"/>
      <c r="C2348" s="58"/>
      <c r="D2348" s="58"/>
      <c r="E2348" s="58"/>
      <c r="F2348" s="58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  <c r="Q2348" s="58"/>
      <c r="R2348" s="58"/>
      <c r="S2348" s="58"/>
      <c r="T2348" s="58"/>
      <c r="U2348" s="59"/>
      <c r="Z2348" s="58"/>
    </row>
    <row r="2349" spans="1:27" s="60" customFormat="1" ht="15" hidden="1" customHeight="1" x14ac:dyDescent="0.25">
      <c r="A2349" s="53"/>
      <c r="B2349" s="61"/>
      <c r="C2349" s="58"/>
      <c r="D2349" s="58"/>
      <c r="E2349" s="58"/>
      <c r="F2349" s="58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  <c r="Q2349" s="58"/>
      <c r="R2349" s="58"/>
      <c r="S2349" s="58"/>
      <c r="T2349" s="58"/>
      <c r="U2349" s="59"/>
      <c r="Z2349" s="58"/>
    </row>
    <row r="2350" spans="1:27" s="60" customFormat="1" ht="15" hidden="1" customHeight="1" x14ac:dyDescent="0.25">
      <c r="A2350" s="52" t="s">
        <v>158</v>
      </c>
      <c r="B2350" s="61"/>
      <c r="C2350" s="58"/>
      <c r="D2350" s="58"/>
      <c r="E2350" s="58"/>
      <c r="F2350" s="58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  <c r="Q2350" s="58"/>
      <c r="R2350" s="58"/>
      <c r="S2350" s="58"/>
      <c r="T2350" s="58"/>
      <c r="U2350" s="59"/>
      <c r="Z2350" s="58"/>
    </row>
    <row r="2351" spans="1:27" s="60" customFormat="1" ht="15" hidden="1" customHeight="1" x14ac:dyDescent="0.25">
      <c r="A2351" s="53"/>
      <c r="B2351" s="61"/>
      <c r="C2351" s="58"/>
      <c r="D2351" s="58"/>
      <c r="E2351" s="58"/>
      <c r="F2351" s="58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  <c r="Q2351" s="58"/>
      <c r="R2351" s="58"/>
      <c r="S2351" s="58"/>
      <c r="T2351" s="58"/>
      <c r="U2351" s="59"/>
      <c r="Z2351" s="58"/>
    </row>
    <row r="2352" spans="1:27" ht="15" hidden="1" customHeight="1" x14ac:dyDescent="0.25">
      <c r="A2352" s="53" t="s">
        <v>159</v>
      </c>
      <c r="B2352" s="54"/>
      <c r="Z2352" s="1"/>
    </row>
    <row r="2353" spans="1:29" ht="15" hidden="1" customHeight="1" x14ac:dyDescent="0.25">
      <c r="A2353" s="53" t="s">
        <v>160</v>
      </c>
      <c r="B2353" s="54"/>
      <c r="Z2353" s="1"/>
    </row>
    <row r="2354" spans="1:29" s="60" customFormat="1" ht="15" hidden="1" customHeight="1" thickBot="1" x14ac:dyDescent="0.3">
      <c r="A2354" s="56" t="s">
        <v>149</v>
      </c>
      <c r="B2354" s="57"/>
      <c r="C2354" s="58"/>
      <c r="D2354" s="58"/>
      <c r="E2354" s="58"/>
      <c r="F2354" s="58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  <c r="Q2354" s="58"/>
      <c r="R2354" s="58"/>
      <c r="S2354" s="58"/>
      <c r="T2354" s="58"/>
      <c r="U2354" s="59"/>
      <c r="Z2354" s="58"/>
    </row>
    <row r="2355" spans="1:29" s="60" customFormat="1" ht="15" customHeight="1" x14ac:dyDescent="0.25">
      <c r="A2355" s="53"/>
      <c r="B2355" s="61"/>
      <c r="C2355" s="58"/>
      <c r="D2355" s="58"/>
      <c r="E2355" s="58"/>
      <c r="F2355" s="58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  <c r="Q2355" s="58"/>
      <c r="R2355" s="58"/>
      <c r="S2355" s="58"/>
      <c r="T2355" s="58"/>
      <c r="U2355" s="59"/>
      <c r="Z2355" s="58"/>
    </row>
    <row r="2356" spans="1:29" s="60" customFormat="1" ht="15" customHeight="1" x14ac:dyDescent="0.25">
      <c r="A2356" s="53"/>
      <c r="B2356" s="61"/>
      <c r="C2356" s="58"/>
      <c r="D2356" s="58"/>
      <c r="E2356" s="58"/>
      <c r="F2356" s="58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  <c r="Q2356" s="58"/>
      <c r="R2356" s="58"/>
      <c r="S2356" s="58"/>
      <c r="T2356" s="58"/>
      <c r="U2356" s="59"/>
      <c r="Z2356" s="58"/>
    </row>
    <row r="2357" spans="1:29" s="89" customFormat="1" ht="15" customHeight="1" x14ac:dyDescent="0.25">
      <c r="A2357" s="85" t="s">
        <v>161</v>
      </c>
      <c r="B2357" s="86" t="s">
        <v>162</v>
      </c>
      <c r="C2357" s="87"/>
      <c r="D2357" s="87"/>
      <c r="E2357" s="87"/>
      <c r="F2357" s="87"/>
      <c r="G2357" s="87"/>
      <c r="H2357" s="87"/>
      <c r="I2357" s="87"/>
      <c r="J2357" s="87"/>
      <c r="K2357" s="87"/>
      <c r="L2357" s="87"/>
      <c r="M2357" s="87"/>
      <c r="N2357" s="87"/>
      <c r="O2357" s="87"/>
      <c r="P2357" s="87"/>
      <c r="Q2357" s="87"/>
      <c r="R2357" s="87"/>
      <c r="S2357" s="87"/>
      <c r="T2357" s="87"/>
      <c r="U2357" s="88"/>
      <c r="AA2357" s="90"/>
    </row>
    <row r="2358" spans="1:29" s="91" customFormat="1" ht="15" customHeight="1" x14ac:dyDescent="0.2">
      <c r="B2358" s="92"/>
      <c r="C2358" s="92"/>
      <c r="D2358" s="92"/>
      <c r="E2358" s="92"/>
      <c r="F2358" s="92"/>
      <c r="G2358" s="92"/>
      <c r="H2358" s="92"/>
      <c r="I2358" s="92"/>
      <c r="J2358" s="92"/>
      <c r="K2358" s="92"/>
      <c r="L2358" s="92"/>
      <c r="M2358" s="92"/>
      <c r="N2358" s="92"/>
      <c r="O2358" s="92"/>
      <c r="P2358" s="92"/>
      <c r="Q2358" s="92"/>
      <c r="R2358" s="92"/>
      <c r="S2358" s="92"/>
      <c r="T2358" s="92"/>
      <c r="U2358" s="92"/>
      <c r="V2358" s="92"/>
      <c r="W2358" s="92"/>
      <c r="X2358" s="92"/>
      <c r="Y2358" s="92"/>
      <c r="Z2358" s="92"/>
      <c r="AA2358" s="92"/>
    </row>
    <row r="2359" spans="1:29" s="91" customFormat="1" ht="15" customHeight="1" x14ac:dyDescent="0.2">
      <c r="B2359" s="92"/>
      <c r="C2359" s="92"/>
      <c r="D2359" s="92"/>
      <c r="E2359" s="92"/>
      <c r="F2359" s="92"/>
      <c r="G2359" s="92"/>
      <c r="H2359" s="92"/>
      <c r="I2359" s="92"/>
      <c r="J2359" s="92"/>
      <c r="K2359" s="92"/>
      <c r="L2359" s="92"/>
      <c r="M2359" s="92"/>
      <c r="N2359" s="92"/>
      <c r="O2359" s="92"/>
      <c r="P2359" s="92"/>
      <c r="Q2359" s="92"/>
      <c r="R2359" s="92"/>
      <c r="S2359" s="92"/>
      <c r="T2359" s="92"/>
      <c r="U2359" s="92"/>
      <c r="V2359" s="92"/>
      <c r="W2359" s="92"/>
      <c r="X2359" s="92"/>
      <c r="Y2359" s="92"/>
      <c r="Z2359" s="92"/>
      <c r="AA2359" s="92"/>
    </row>
    <row r="2360" spans="1:29" s="91" customFormat="1" ht="15" customHeight="1" x14ac:dyDescent="0.2">
      <c r="B2360" s="92"/>
      <c r="C2360" s="92"/>
      <c r="D2360" s="92"/>
      <c r="E2360" s="92"/>
      <c r="F2360" s="92"/>
      <c r="G2360" s="92"/>
      <c r="H2360" s="92"/>
      <c r="I2360" s="92"/>
      <c r="J2360" s="92"/>
      <c r="K2360" s="92"/>
      <c r="L2360" s="92"/>
      <c r="M2360" s="92"/>
      <c r="N2360" s="92"/>
      <c r="O2360" s="92"/>
      <c r="P2360" s="92"/>
      <c r="Q2360" s="92"/>
      <c r="R2360" s="92"/>
      <c r="S2360" s="92"/>
      <c r="T2360" s="92"/>
      <c r="U2360" s="93"/>
    </row>
    <row r="2361" spans="1:29" s="97" customFormat="1" ht="15" customHeight="1" x14ac:dyDescent="0.25">
      <c r="A2361" s="94" t="s">
        <v>163</v>
      </c>
      <c r="B2361" s="95" t="s">
        <v>164</v>
      </c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  <c r="U2361" s="95"/>
      <c r="V2361" s="95"/>
      <c r="W2361" s="95"/>
      <c r="X2361" s="95"/>
      <c r="Y2361" s="95"/>
      <c r="Z2361" s="95"/>
      <c r="AA2361" s="96" t="s">
        <v>165</v>
      </c>
      <c r="AB2361" s="96"/>
      <c r="AC2361" s="96"/>
    </row>
    <row r="2362" spans="1:29" s="97" customFormat="1" ht="15" customHeight="1" x14ac:dyDescent="0.25">
      <c r="A2362" s="94" t="s">
        <v>166</v>
      </c>
      <c r="B2362" s="95" t="s">
        <v>167</v>
      </c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  <c r="U2362" s="95"/>
      <c r="V2362" s="95"/>
      <c r="W2362" s="95"/>
      <c r="X2362" s="95"/>
      <c r="Y2362" s="95"/>
      <c r="Z2362" s="95"/>
      <c r="AA2362" s="96" t="s">
        <v>168</v>
      </c>
      <c r="AB2362" s="96"/>
      <c r="AC2362" s="96"/>
    </row>
    <row r="2363" spans="1:29" s="91" customFormat="1" ht="15" customHeight="1" x14ac:dyDescent="0.2">
      <c r="B2363" s="92"/>
      <c r="C2363" s="92"/>
      <c r="D2363" s="92"/>
      <c r="E2363" s="92"/>
      <c r="F2363" s="92"/>
      <c r="G2363" s="92"/>
      <c r="H2363" s="92"/>
      <c r="I2363" s="92"/>
      <c r="J2363" s="92"/>
      <c r="K2363" s="92"/>
      <c r="L2363" s="92"/>
      <c r="M2363" s="92"/>
      <c r="N2363" s="92"/>
      <c r="O2363" s="92"/>
      <c r="P2363" s="92"/>
      <c r="Q2363" s="92"/>
      <c r="R2363" s="92"/>
      <c r="S2363" s="92"/>
      <c r="T2363" s="92"/>
      <c r="U2363" s="93"/>
    </row>
    <row r="2364" spans="1:29" ht="15" customHeight="1" x14ac:dyDescent="0.2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</row>
    <row r="2365" spans="1:29" ht="15" customHeight="1" x14ac:dyDescent="0.2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</row>
    <row r="2366" spans="1:29" ht="15" customHeight="1" x14ac:dyDescent="0.2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</row>
    <row r="2367" spans="1:29" ht="15" customHeight="1" x14ac:dyDescent="0.2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</row>
    <row r="2368" spans="1:29" ht="15" customHeight="1" x14ac:dyDescent="0.2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</row>
    <row r="2369" spans="2:21" ht="15" customHeight="1" x14ac:dyDescent="0.2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</row>
    <row r="2370" spans="2:21" ht="15" customHeight="1" x14ac:dyDescent="0.2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</row>
    <row r="2371" spans="2:21" ht="15" customHeight="1" x14ac:dyDescent="0.2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</row>
    <row r="2372" spans="2:21" ht="15" customHeight="1" x14ac:dyDescent="0.2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</row>
    <row r="2373" spans="2:21" ht="15" customHeight="1" x14ac:dyDescent="0.2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</row>
    <row r="2374" spans="2:21" ht="15" customHeight="1" x14ac:dyDescent="0.2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</row>
    <row r="2375" spans="2:21" ht="15" customHeight="1" x14ac:dyDescent="0.2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</row>
    <row r="2376" spans="2:21" ht="15" customHeight="1" x14ac:dyDescent="0.2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</row>
    <row r="2377" spans="2:21" ht="15" customHeight="1" x14ac:dyDescent="0.2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</row>
    <row r="2378" spans="2:21" ht="15" customHeight="1" x14ac:dyDescent="0.2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</row>
    <row r="2379" spans="2:21" ht="15" customHeight="1" x14ac:dyDescent="0.2">
      <c r="B2379" s="55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</row>
    <row r="2380" spans="2:21" ht="15" customHeight="1" x14ac:dyDescent="0.2"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</row>
    <row r="2381" spans="2:21" ht="15" customHeight="1" x14ac:dyDescent="0.2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</row>
    <row r="2382" spans="2:21" ht="15" customHeight="1" x14ac:dyDescent="0.2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</row>
    <row r="2383" spans="2:21" ht="15" customHeight="1" x14ac:dyDescent="0.2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</row>
    <row r="2384" spans="2:21" ht="15" customHeight="1" x14ac:dyDescent="0.2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</row>
    <row r="2385" spans="2:21" ht="15" customHeight="1" x14ac:dyDescent="0.2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</row>
    <row r="2386" spans="2:21" ht="15" customHeight="1" x14ac:dyDescent="0.2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</row>
    <row r="2387" spans="2:21" ht="15" customHeight="1" x14ac:dyDescent="0.2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</row>
    <row r="2388" spans="2:21" ht="15" customHeight="1" x14ac:dyDescent="0.2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</row>
    <row r="2389" spans="2:21" ht="15" customHeight="1" x14ac:dyDescent="0.2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</row>
    <row r="2390" spans="2:21" ht="15" customHeight="1" x14ac:dyDescent="0.2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</row>
    <row r="2391" spans="2:21" ht="15" customHeight="1" x14ac:dyDescent="0.2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</row>
    <row r="2392" spans="2:21" ht="15" customHeight="1" x14ac:dyDescent="0.2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</row>
    <row r="2396" spans="2:21" ht="15" customHeight="1" x14ac:dyDescent="0.2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</row>
    <row r="2397" spans="2:21" ht="15" customHeight="1" x14ac:dyDescent="0.2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</row>
    <row r="2398" spans="2:21" ht="15" customHeight="1" x14ac:dyDescent="0.2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</row>
    <row r="2399" spans="2:21" ht="15" customHeight="1" x14ac:dyDescent="0.2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</row>
    <row r="2400" spans="2:21" ht="15" customHeight="1" x14ac:dyDescent="0.2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</row>
    <row r="2401" spans="2:21" ht="15" customHeight="1" x14ac:dyDescent="0.2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</row>
    <row r="2403" spans="2:21" ht="15" customHeight="1" x14ac:dyDescent="0.2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</row>
    <row r="2404" spans="2:21" ht="15" customHeight="1" x14ac:dyDescent="0.2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</row>
    <row r="2414" spans="2:21" ht="15" customHeight="1" x14ac:dyDescent="0.2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</row>
    <row r="2415" spans="2:21" ht="15" customHeight="1" x14ac:dyDescent="0.2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</row>
  </sheetData>
  <mergeCells count="19">
    <mergeCell ref="A6:AC6"/>
    <mergeCell ref="A1:AC1"/>
    <mergeCell ref="A2:AC2"/>
    <mergeCell ref="A3:AC3"/>
    <mergeCell ref="A4:AC4"/>
    <mergeCell ref="A5:AC5"/>
    <mergeCell ref="B2362:Z2362"/>
    <mergeCell ref="AA2362:AC2362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B2361:Z2361"/>
    <mergeCell ref="AA2361:AC2361"/>
  </mergeCells>
  <printOptions horizontalCentered="1"/>
  <pageMargins left="0.17" right="0.17" top="0.7" bottom="0.46" header="0.18" footer="0.55000000000000004"/>
  <pageSetup paperSize="9" scale="70" orientation="portrait" r:id="rId1"/>
  <headerFooter alignWithMargins="0"/>
  <rowBreaks count="1" manualBreakCount="1">
    <brk id="1720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 (2)</vt:lpstr>
      <vt:lpstr>'sum-conso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veriton</dc:creator>
  <cp:lastModifiedBy>Dianne P. Bajado</cp:lastModifiedBy>
  <dcterms:created xsi:type="dcterms:W3CDTF">2015-04-17T01:41:50Z</dcterms:created>
  <dcterms:modified xsi:type="dcterms:W3CDTF">2015-04-17T01:51:19Z</dcterms:modified>
</cp:coreProperties>
</file>