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115" windowHeight="7740"/>
  </bookViews>
  <sheets>
    <sheet name="sum-conso" sheetId="1" r:id="rId1"/>
  </sheets>
  <externalReferences>
    <externalReference r:id="rId2"/>
  </externalReferences>
  <definedNames>
    <definedName name="_xlnm.Print_Area" localSheetId="0">'sum-conso'!$A$1:$AD$259</definedName>
    <definedName name="_xlnm.Print_Titles" localSheetId="0">'sum-conso'!$8:$10</definedName>
  </definedNames>
  <calcPr calcId="125725"/>
</workbook>
</file>

<file path=xl/calcChain.xml><?xml version="1.0" encoding="utf-8"?>
<calcChain xmlns="http://schemas.openxmlformats.org/spreadsheetml/2006/main">
  <c r="AA249" i="1"/>
  <c r="Z249"/>
  <c r="B249"/>
  <c r="Z243"/>
  <c r="AA233"/>
  <c r="Z233"/>
  <c r="AB233" s="1"/>
  <c r="Z223"/>
  <c r="Y221"/>
  <c r="Y222" s="1"/>
  <c r="Y224" s="1"/>
  <c r="X221"/>
  <c r="W221"/>
  <c r="W222" s="1"/>
  <c r="W224" s="1"/>
  <c r="V221"/>
  <c r="U221"/>
  <c r="U222" s="1"/>
  <c r="U224" s="1"/>
  <c r="T221"/>
  <c r="S221"/>
  <c r="S222" s="1"/>
  <c r="S224" s="1"/>
  <c r="R221"/>
  <c r="Q221"/>
  <c r="Q222" s="1"/>
  <c r="Q224" s="1"/>
  <c r="P221"/>
  <c r="O221"/>
  <c r="O222" s="1"/>
  <c r="O224" s="1"/>
  <c r="N221"/>
  <c r="M221"/>
  <c r="Z221" s="1"/>
  <c r="AA221" s="1"/>
  <c r="L221"/>
  <c r="K221"/>
  <c r="K222" s="1"/>
  <c r="K224" s="1"/>
  <c r="J221"/>
  <c r="I221"/>
  <c r="I222" s="1"/>
  <c r="I224" s="1"/>
  <c r="H221"/>
  <c r="G221"/>
  <c r="G222" s="1"/>
  <c r="G224" s="1"/>
  <c r="F221"/>
  <c r="E221"/>
  <c r="E222" s="1"/>
  <c r="E224" s="1"/>
  <c r="D221"/>
  <c r="C221"/>
  <c r="C222" s="1"/>
  <c r="C224" s="1"/>
  <c r="B221"/>
  <c r="AA220"/>
  <c r="Z220"/>
  <c r="Y219"/>
  <c r="X219"/>
  <c r="X222" s="1"/>
  <c r="X224" s="1"/>
  <c r="W219"/>
  <c r="V219"/>
  <c r="V222" s="1"/>
  <c r="V224" s="1"/>
  <c r="U219"/>
  <c r="T219"/>
  <c r="T222" s="1"/>
  <c r="T224" s="1"/>
  <c r="S219"/>
  <c r="R219"/>
  <c r="R222" s="1"/>
  <c r="R224" s="1"/>
  <c r="Q219"/>
  <c r="P219"/>
  <c r="P222" s="1"/>
  <c r="P224" s="1"/>
  <c r="O219"/>
  <c r="N219"/>
  <c r="N222" s="1"/>
  <c r="N224" s="1"/>
  <c r="M219"/>
  <c r="L219"/>
  <c r="L222" s="1"/>
  <c r="L224" s="1"/>
  <c r="K219"/>
  <c r="J219"/>
  <c r="J222" s="1"/>
  <c r="J224" s="1"/>
  <c r="I219"/>
  <c r="H219"/>
  <c r="H222" s="1"/>
  <c r="H224" s="1"/>
  <c r="G219"/>
  <c r="F219"/>
  <c r="F222" s="1"/>
  <c r="F224" s="1"/>
  <c r="E219"/>
  <c r="D219"/>
  <c r="D222" s="1"/>
  <c r="D224" s="1"/>
  <c r="C219"/>
  <c r="B219"/>
  <c r="AA218"/>
  <c r="Z218"/>
  <c r="AA213"/>
  <c r="Z213"/>
  <c r="AB213" s="1"/>
  <c r="V212"/>
  <c r="V214" s="1"/>
  <c r="R212"/>
  <c r="R214" s="1"/>
  <c r="N212"/>
  <c r="N214" s="1"/>
  <c r="J212"/>
  <c r="J214" s="1"/>
  <c r="F212"/>
  <c r="F214" s="1"/>
  <c r="Y211"/>
  <c r="X211"/>
  <c r="X212" s="1"/>
  <c r="X214" s="1"/>
  <c r="W211"/>
  <c r="V211"/>
  <c r="U211"/>
  <c r="T211"/>
  <c r="T212" s="1"/>
  <c r="T214" s="1"/>
  <c r="S211"/>
  <c r="R211"/>
  <c r="Q211"/>
  <c r="P211"/>
  <c r="P212" s="1"/>
  <c r="P214" s="1"/>
  <c r="O211"/>
  <c r="N211"/>
  <c r="Z211" s="1"/>
  <c r="M211"/>
  <c r="L211"/>
  <c r="L212" s="1"/>
  <c r="L214" s="1"/>
  <c r="K211"/>
  <c r="J211"/>
  <c r="I211"/>
  <c r="H211"/>
  <c r="H212" s="1"/>
  <c r="H214" s="1"/>
  <c r="G211"/>
  <c r="F211"/>
  <c r="E211"/>
  <c r="D211"/>
  <c r="D212" s="1"/>
  <c r="D214" s="1"/>
  <c r="C211"/>
  <c r="B211"/>
  <c r="B212" s="1"/>
  <c r="B214" s="1"/>
  <c r="Z210"/>
  <c r="AA210" s="1"/>
  <c r="Y209"/>
  <c r="Y212" s="1"/>
  <c r="Y214" s="1"/>
  <c r="X209"/>
  <c r="W209"/>
  <c r="W212" s="1"/>
  <c r="W214" s="1"/>
  <c r="V209"/>
  <c r="U209"/>
  <c r="U212" s="1"/>
  <c r="U214" s="1"/>
  <c r="T209"/>
  <c r="S209"/>
  <c r="S212" s="1"/>
  <c r="S214" s="1"/>
  <c r="R209"/>
  <c r="Q209"/>
  <c r="Q212" s="1"/>
  <c r="Q214" s="1"/>
  <c r="P209"/>
  <c r="O209"/>
  <c r="O212" s="1"/>
  <c r="O214" s="1"/>
  <c r="N209"/>
  <c r="M209"/>
  <c r="L209"/>
  <c r="K209"/>
  <c r="K212" s="1"/>
  <c r="K214" s="1"/>
  <c r="J209"/>
  <c r="I209"/>
  <c r="I212" s="1"/>
  <c r="I214" s="1"/>
  <c r="H209"/>
  <c r="G209"/>
  <c r="G212" s="1"/>
  <c r="G214" s="1"/>
  <c r="F209"/>
  <c r="E209"/>
  <c r="E212" s="1"/>
  <c r="E214" s="1"/>
  <c r="D209"/>
  <c r="C209"/>
  <c r="C212" s="1"/>
  <c r="C214" s="1"/>
  <c r="B209"/>
  <c r="AB208"/>
  <c r="Z208"/>
  <c r="AA208" s="1"/>
  <c r="Z203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Z200"/>
  <c r="AA200" s="1"/>
  <c r="Y199"/>
  <c r="Y202" s="1"/>
  <c r="Y204" s="1"/>
  <c r="X199"/>
  <c r="W199"/>
  <c r="W202" s="1"/>
  <c r="W204" s="1"/>
  <c r="V199"/>
  <c r="U199"/>
  <c r="U202" s="1"/>
  <c r="U204" s="1"/>
  <c r="T199"/>
  <c r="S199"/>
  <c r="S202" s="1"/>
  <c r="S204" s="1"/>
  <c r="R199"/>
  <c r="Q199"/>
  <c r="Q202" s="1"/>
  <c r="Q204" s="1"/>
  <c r="P199"/>
  <c r="O199"/>
  <c r="O202" s="1"/>
  <c r="O204" s="1"/>
  <c r="N199"/>
  <c r="M199"/>
  <c r="Z199" s="1"/>
  <c r="L199"/>
  <c r="K199"/>
  <c r="K202" s="1"/>
  <c r="K204" s="1"/>
  <c r="J199"/>
  <c r="I199"/>
  <c r="I202" s="1"/>
  <c r="I204" s="1"/>
  <c r="H199"/>
  <c r="G199"/>
  <c r="G202" s="1"/>
  <c r="G204" s="1"/>
  <c r="F199"/>
  <c r="E199"/>
  <c r="E202" s="1"/>
  <c r="E204" s="1"/>
  <c r="D199"/>
  <c r="C199"/>
  <c r="C202" s="1"/>
  <c r="C204" s="1"/>
  <c r="B199"/>
  <c r="B202" s="1"/>
  <c r="B204" s="1"/>
  <c r="Z198"/>
  <c r="Z193"/>
  <c r="Y191"/>
  <c r="X191"/>
  <c r="W191"/>
  <c r="V191"/>
  <c r="U191"/>
  <c r="T191"/>
  <c r="S191"/>
  <c r="R191"/>
  <c r="Q191"/>
  <c r="P191"/>
  <c r="O191"/>
  <c r="N191"/>
  <c r="M191"/>
  <c r="Z191" s="1"/>
  <c r="L191"/>
  <c r="K191"/>
  <c r="J191"/>
  <c r="I191"/>
  <c r="H191"/>
  <c r="G191"/>
  <c r="F191"/>
  <c r="E191"/>
  <c r="D191"/>
  <c r="C191"/>
  <c r="B191"/>
  <c r="AA190"/>
  <c r="Z190"/>
  <c r="Y189"/>
  <c r="Y192" s="1"/>
  <c r="Y194" s="1"/>
  <c r="X189"/>
  <c r="X192" s="1"/>
  <c r="X194" s="1"/>
  <c r="W189"/>
  <c r="W192" s="1"/>
  <c r="W194" s="1"/>
  <c r="V189"/>
  <c r="V192" s="1"/>
  <c r="V194" s="1"/>
  <c r="U189"/>
  <c r="U192" s="1"/>
  <c r="U194" s="1"/>
  <c r="T189"/>
  <c r="T192" s="1"/>
  <c r="T194" s="1"/>
  <c r="S189"/>
  <c r="S192" s="1"/>
  <c r="S194" s="1"/>
  <c r="R189"/>
  <c r="R192" s="1"/>
  <c r="R194" s="1"/>
  <c r="Q189"/>
  <c r="Q192" s="1"/>
  <c r="Q194" s="1"/>
  <c r="P189"/>
  <c r="P192" s="1"/>
  <c r="P194" s="1"/>
  <c r="O189"/>
  <c r="O192" s="1"/>
  <c r="O194" s="1"/>
  <c r="N189"/>
  <c r="N192" s="1"/>
  <c r="N194" s="1"/>
  <c r="M189"/>
  <c r="M192" s="1"/>
  <c r="M194" s="1"/>
  <c r="L189"/>
  <c r="L192" s="1"/>
  <c r="L194" s="1"/>
  <c r="K189"/>
  <c r="K192" s="1"/>
  <c r="K194" s="1"/>
  <c r="J189"/>
  <c r="J192" s="1"/>
  <c r="J194" s="1"/>
  <c r="I189"/>
  <c r="I192" s="1"/>
  <c r="I194" s="1"/>
  <c r="H189"/>
  <c r="H192" s="1"/>
  <c r="H194" s="1"/>
  <c r="G189"/>
  <c r="G192" s="1"/>
  <c r="G194" s="1"/>
  <c r="F189"/>
  <c r="F192" s="1"/>
  <c r="F194" s="1"/>
  <c r="E189"/>
  <c r="E192" s="1"/>
  <c r="E194" s="1"/>
  <c r="D189"/>
  <c r="D192" s="1"/>
  <c r="D194" s="1"/>
  <c r="C189"/>
  <c r="C192" s="1"/>
  <c r="C194" s="1"/>
  <c r="B189"/>
  <c r="B192" s="1"/>
  <c r="B194" s="1"/>
  <c r="AA188"/>
  <c r="Z188"/>
  <c r="AA183"/>
  <c r="Z183"/>
  <c r="AB183" s="1"/>
  <c r="Y181"/>
  <c r="X181"/>
  <c r="W181"/>
  <c r="V181"/>
  <c r="U181"/>
  <c r="T181"/>
  <c r="S181"/>
  <c r="R181"/>
  <c r="Q181"/>
  <c r="P181"/>
  <c r="O181"/>
  <c r="N181"/>
  <c r="M181"/>
  <c r="Z181" s="1"/>
  <c r="L181"/>
  <c r="K181"/>
  <c r="J181"/>
  <c r="I181"/>
  <c r="H181"/>
  <c r="G181"/>
  <c r="F181"/>
  <c r="E181"/>
  <c r="D181"/>
  <c r="C181"/>
  <c r="B181"/>
  <c r="Z180"/>
  <c r="AA180" s="1"/>
  <c r="Y179"/>
  <c r="Y182" s="1"/>
  <c r="Y184" s="1"/>
  <c r="X179"/>
  <c r="X182" s="1"/>
  <c r="X184" s="1"/>
  <c r="W179"/>
  <c r="W182" s="1"/>
  <c r="W184" s="1"/>
  <c r="V179"/>
  <c r="V182" s="1"/>
  <c r="V184" s="1"/>
  <c r="U179"/>
  <c r="U182" s="1"/>
  <c r="U184" s="1"/>
  <c r="T179"/>
  <c r="T182" s="1"/>
  <c r="T184" s="1"/>
  <c r="S179"/>
  <c r="S182" s="1"/>
  <c r="S184" s="1"/>
  <c r="R179"/>
  <c r="R182" s="1"/>
  <c r="R184" s="1"/>
  <c r="Q179"/>
  <c r="Q182" s="1"/>
  <c r="Q184" s="1"/>
  <c r="P179"/>
  <c r="P182" s="1"/>
  <c r="P184" s="1"/>
  <c r="O179"/>
  <c r="O182" s="1"/>
  <c r="O184" s="1"/>
  <c r="N179"/>
  <c r="N182" s="1"/>
  <c r="N184" s="1"/>
  <c r="M179"/>
  <c r="M182" s="1"/>
  <c r="M184" s="1"/>
  <c r="L179"/>
  <c r="L182" s="1"/>
  <c r="L184" s="1"/>
  <c r="K179"/>
  <c r="K182" s="1"/>
  <c r="K184" s="1"/>
  <c r="J179"/>
  <c r="J182" s="1"/>
  <c r="J184" s="1"/>
  <c r="I179"/>
  <c r="I182" s="1"/>
  <c r="I184" s="1"/>
  <c r="H179"/>
  <c r="H182" s="1"/>
  <c r="H184" s="1"/>
  <c r="G179"/>
  <c r="G182" s="1"/>
  <c r="G184" s="1"/>
  <c r="F179"/>
  <c r="F182" s="1"/>
  <c r="F184" s="1"/>
  <c r="E179"/>
  <c r="E182" s="1"/>
  <c r="E184" s="1"/>
  <c r="D179"/>
  <c r="D182" s="1"/>
  <c r="D184" s="1"/>
  <c r="C179"/>
  <c r="C182" s="1"/>
  <c r="C184" s="1"/>
  <c r="B179"/>
  <c r="B182" s="1"/>
  <c r="B184" s="1"/>
  <c r="Z178"/>
  <c r="AA178" s="1"/>
  <c r="Z173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Y168"/>
  <c r="X168"/>
  <c r="X172" s="1"/>
  <c r="X174" s="1"/>
  <c r="W168"/>
  <c r="V168"/>
  <c r="U168"/>
  <c r="T168"/>
  <c r="T172" s="1"/>
  <c r="T174" s="1"/>
  <c r="S168"/>
  <c r="R168"/>
  <c r="Q168"/>
  <c r="P168"/>
  <c r="P172" s="1"/>
  <c r="P174" s="1"/>
  <c r="O168"/>
  <c r="N168"/>
  <c r="M168"/>
  <c r="L168"/>
  <c r="L172" s="1"/>
  <c r="L174" s="1"/>
  <c r="K168"/>
  <c r="J168"/>
  <c r="I168"/>
  <c r="H168"/>
  <c r="H172" s="1"/>
  <c r="H174" s="1"/>
  <c r="G168"/>
  <c r="F168"/>
  <c r="E168"/>
  <c r="D168"/>
  <c r="D172" s="1"/>
  <c r="D174" s="1"/>
  <c r="C168"/>
  <c r="B168"/>
  <c r="AB163"/>
  <c r="AA163"/>
  <c r="Y161"/>
  <c r="Y162" s="1"/>
  <c r="Y164" s="1"/>
  <c r="X161"/>
  <c r="W161"/>
  <c r="V161"/>
  <c r="U161"/>
  <c r="U162" s="1"/>
  <c r="U164" s="1"/>
  <c r="T161"/>
  <c r="S161"/>
  <c r="R161"/>
  <c r="Q161"/>
  <c r="Q162" s="1"/>
  <c r="Q164" s="1"/>
  <c r="P161"/>
  <c r="O161"/>
  <c r="N161"/>
  <c r="M161"/>
  <c r="M162" s="1"/>
  <c r="M164" s="1"/>
  <c r="L161"/>
  <c r="K161"/>
  <c r="J161"/>
  <c r="I161"/>
  <c r="I162" s="1"/>
  <c r="I164" s="1"/>
  <c r="H161"/>
  <c r="G161"/>
  <c r="G162" s="1"/>
  <c r="G164" s="1"/>
  <c r="F161"/>
  <c r="E161"/>
  <c r="E162" s="1"/>
  <c r="E164" s="1"/>
  <c r="D161"/>
  <c r="C161"/>
  <c r="C162" s="1"/>
  <c r="C164" s="1"/>
  <c r="B161"/>
  <c r="AA160"/>
  <c r="Z160"/>
  <c r="Y159"/>
  <c r="X159"/>
  <c r="X162" s="1"/>
  <c r="X164" s="1"/>
  <c r="W159"/>
  <c r="W162" s="1"/>
  <c r="W164" s="1"/>
  <c r="V159"/>
  <c r="V162" s="1"/>
  <c r="V164" s="1"/>
  <c r="U159"/>
  <c r="T159"/>
  <c r="T162" s="1"/>
  <c r="T164" s="1"/>
  <c r="S159"/>
  <c r="S162" s="1"/>
  <c r="S164" s="1"/>
  <c r="R159"/>
  <c r="R162" s="1"/>
  <c r="R164" s="1"/>
  <c r="Q159"/>
  <c r="P159"/>
  <c r="P162" s="1"/>
  <c r="P164" s="1"/>
  <c r="O159"/>
  <c r="O162" s="1"/>
  <c r="O164" s="1"/>
  <c r="N159"/>
  <c r="N162" s="1"/>
  <c r="N164" s="1"/>
  <c r="M159"/>
  <c r="L159"/>
  <c r="L162" s="1"/>
  <c r="L164" s="1"/>
  <c r="K159"/>
  <c r="K162" s="1"/>
  <c r="K164" s="1"/>
  <c r="J159"/>
  <c r="J162" s="1"/>
  <c r="J164" s="1"/>
  <c r="I159"/>
  <c r="H159"/>
  <c r="H162" s="1"/>
  <c r="H164" s="1"/>
  <c r="G159"/>
  <c r="F159"/>
  <c r="F162" s="1"/>
  <c r="F164" s="1"/>
  <c r="E159"/>
  <c r="D159"/>
  <c r="D162" s="1"/>
  <c r="D164" s="1"/>
  <c r="C159"/>
  <c r="B159"/>
  <c r="B162" s="1"/>
  <c r="B164" s="1"/>
  <c r="AA158"/>
  <c r="Z158"/>
  <c r="AB153"/>
  <c r="AA153"/>
  <c r="Y151"/>
  <c r="Y152" s="1"/>
  <c r="Y154" s="1"/>
  <c r="X151"/>
  <c r="W151"/>
  <c r="W152" s="1"/>
  <c r="W154" s="1"/>
  <c r="V151"/>
  <c r="U151"/>
  <c r="U152" s="1"/>
  <c r="U154" s="1"/>
  <c r="T151"/>
  <c r="S151"/>
  <c r="S152" s="1"/>
  <c r="S154" s="1"/>
  <c r="R151"/>
  <c r="Q151"/>
  <c r="Q152" s="1"/>
  <c r="Q154" s="1"/>
  <c r="P151"/>
  <c r="O151"/>
  <c r="O152" s="1"/>
  <c r="O154" s="1"/>
  <c r="N151"/>
  <c r="M151"/>
  <c r="M152" s="1"/>
  <c r="M154" s="1"/>
  <c r="L151"/>
  <c r="K151"/>
  <c r="K152" s="1"/>
  <c r="K154" s="1"/>
  <c r="J151"/>
  <c r="I151"/>
  <c r="I152" s="1"/>
  <c r="I154" s="1"/>
  <c r="H151"/>
  <c r="G151"/>
  <c r="G152" s="1"/>
  <c r="G154" s="1"/>
  <c r="F151"/>
  <c r="E151"/>
  <c r="E152" s="1"/>
  <c r="E154" s="1"/>
  <c r="D151"/>
  <c r="C151"/>
  <c r="C152" s="1"/>
  <c r="C154" s="1"/>
  <c r="B151"/>
  <c r="AA150"/>
  <c r="Z150"/>
  <c r="Y149"/>
  <c r="X149"/>
  <c r="X152" s="1"/>
  <c r="X154" s="1"/>
  <c r="W149"/>
  <c r="V149"/>
  <c r="V152" s="1"/>
  <c r="V154" s="1"/>
  <c r="U149"/>
  <c r="T149"/>
  <c r="T152" s="1"/>
  <c r="T154" s="1"/>
  <c r="S149"/>
  <c r="R149"/>
  <c r="R152" s="1"/>
  <c r="R154" s="1"/>
  <c r="Q149"/>
  <c r="P149"/>
  <c r="P152" s="1"/>
  <c r="P154" s="1"/>
  <c r="O149"/>
  <c r="N149"/>
  <c r="Z149" s="1"/>
  <c r="AB149" s="1"/>
  <c r="M149"/>
  <c r="L149"/>
  <c r="L152" s="1"/>
  <c r="L154" s="1"/>
  <c r="K149"/>
  <c r="J149"/>
  <c r="J152" s="1"/>
  <c r="J154" s="1"/>
  <c r="I149"/>
  <c r="H149"/>
  <c r="H152" s="1"/>
  <c r="H154" s="1"/>
  <c r="G149"/>
  <c r="F149"/>
  <c r="F152" s="1"/>
  <c r="F154" s="1"/>
  <c r="E149"/>
  <c r="D149"/>
  <c r="D152" s="1"/>
  <c r="D154" s="1"/>
  <c r="C149"/>
  <c r="B149"/>
  <c r="B152" s="1"/>
  <c r="B154" s="1"/>
  <c r="AA148"/>
  <c r="Z148"/>
  <c r="AB143"/>
  <c r="AA143"/>
  <c r="Y141"/>
  <c r="Y142" s="1"/>
  <c r="Y144" s="1"/>
  <c r="X141"/>
  <c r="W141"/>
  <c r="W142" s="1"/>
  <c r="W144" s="1"/>
  <c r="V141"/>
  <c r="U141"/>
  <c r="U142" s="1"/>
  <c r="U144" s="1"/>
  <c r="T141"/>
  <c r="S141"/>
  <c r="S142" s="1"/>
  <c r="S144" s="1"/>
  <c r="R141"/>
  <c r="Q141"/>
  <c r="Q142" s="1"/>
  <c r="Q144" s="1"/>
  <c r="P141"/>
  <c r="O141"/>
  <c r="O142" s="1"/>
  <c r="O144" s="1"/>
  <c r="N141"/>
  <c r="M141"/>
  <c r="M142" s="1"/>
  <c r="M144" s="1"/>
  <c r="L141"/>
  <c r="K141"/>
  <c r="K142" s="1"/>
  <c r="K144" s="1"/>
  <c r="J141"/>
  <c r="I141"/>
  <c r="I142" s="1"/>
  <c r="I144" s="1"/>
  <c r="H141"/>
  <c r="G141"/>
  <c r="G142" s="1"/>
  <c r="G144" s="1"/>
  <c r="F141"/>
  <c r="E141"/>
  <c r="E142" s="1"/>
  <c r="E144" s="1"/>
  <c r="D141"/>
  <c r="C141"/>
  <c r="C142" s="1"/>
  <c r="C144" s="1"/>
  <c r="B141"/>
  <c r="AA140"/>
  <c r="Z140"/>
  <c r="Y139"/>
  <c r="X139"/>
  <c r="X142" s="1"/>
  <c r="X144" s="1"/>
  <c r="W139"/>
  <c r="V139"/>
  <c r="V142" s="1"/>
  <c r="V144" s="1"/>
  <c r="U139"/>
  <c r="T139"/>
  <c r="T142" s="1"/>
  <c r="T144" s="1"/>
  <c r="S139"/>
  <c r="R139"/>
  <c r="R142" s="1"/>
  <c r="R144" s="1"/>
  <c r="Q139"/>
  <c r="P139"/>
  <c r="P142" s="1"/>
  <c r="P144" s="1"/>
  <c r="O139"/>
  <c r="N139"/>
  <c r="Z139" s="1"/>
  <c r="AB139" s="1"/>
  <c r="M139"/>
  <c r="L139"/>
  <c r="L142" s="1"/>
  <c r="L144" s="1"/>
  <c r="K139"/>
  <c r="J139"/>
  <c r="J142" s="1"/>
  <c r="J144" s="1"/>
  <c r="I139"/>
  <c r="H139"/>
  <c r="H142" s="1"/>
  <c r="H144" s="1"/>
  <c r="G139"/>
  <c r="F139"/>
  <c r="F142" s="1"/>
  <c r="F144" s="1"/>
  <c r="E139"/>
  <c r="D139"/>
  <c r="D142" s="1"/>
  <c r="D144" s="1"/>
  <c r="C139"/>
  <c r="B139"/>
  <c r="B142" s="1"/>
  <c r="B144" s="1"/>
  <c r="AA138"/>
  <c r="Z138"/>
  <c r="AB133"/>
  <c r="Y131"/>
  <c r="X131"/>
  <c r="W131"/>
  <c r="V131"/>
  <c r="U131"/>
  <c r="T131"/>
  <c r="S131"/>
  <c r="R131"/>
  <c r="Q131"/>
  <c r="P131"/>
  <c r="O131"/>
  <c r="N131"/>
  <c r="Z131" s="1"/>
  <c r="M131"/>
  <c r="L131"/>
  <c r="K131"/>
  <c r="J131"/>
  <c r="I131"/>
  <c r="H131"/>
  <c r="G131"/>
  <c r="F131"/>
  <c r="E131"/>
  <c r="D131"/>
  <c r="C131"/>
  <c r="B131"/>
  <c r="AA131" s="1"/>
  <c r="Y130"/>
  <c r="X130"/>
  <c r="W130"/>
  <c r="V130"/>
  <c r="U130"/>
  <c r="T130"/>
  <c r="S130"/>
  <c r="R130"/>
  <c r="Q130"/>
  <c r="P130"/>
  <c r="O130"/>
  <c r="N130"/>
  <c r="Z130" s="1"/>
  <c r="M130"/>
  <c r="L130"/>
  <c r="K130"/>
  <c r="J130"/>
  <c r="I130"/>
  <c r="H130"/>
  <c r="G130"/>
  <c r="F130"/>
  <c r="E130"/>
  <c r="D130"/>
  <c r="C130"/>
  <c r="B130"/>
  <c r="AA130" s="1"/>
  <c r="Y129"/>
  <c r="X129"/>
  <c r="W129"/>
  <c r="V129"/>
  <c r="U129"/>
  <c r="T129"/>
  <c r="S129"/>
  <c r="R129"/>
  <c r="Q129"/>
  <c r="P129"/>
  <c r="O129"/>
  <c r="N129"/>
  <c r="M129"/>
  <c r="Z129" s="1"/>
  <c r="L129"/>
  <c r="K129"/>
  <c r="J129"/>
  <c r="I129"/>
  <c r="H129"/>
  <c r="G129"/>
  <c r="F129"/>
  <c r="E129"/>
  <c r="D129"/>
  <c r="C129"/>
  <c r="B129"/>
  <c r="Y128"/>
  <c r="Y132" s="1"/>
  <c r="Y134" s="1"/>
  <c r="X128"/>
  <c r="X132" s="1"/>
  <c r="X134" s="1"/>
  <c r="W128"/>
  <c r="W132" s="1"/>
  <c r="W134" s="1"/>
  <c r="V128"/>
  <c r="V132" s="1"/>
  <c r="V134" s="1"/>
  <c r="U128"/>
  <c r="U132" s="1"/>
  <c r="U134" s="1"/>
  <c r="T128"/>
  <c r="T132" s="1"/>
  <c r="T134" s="1"/>
  <c r="S128"/>
  <c r="S132" s="1"/>
  <c r="S134" s="1"/>
  <c r="R128"/>
  <c r="R132" s="1"/>
  <c r="R134" s="1"/>
  <c r="Q128"/>
  <c r="Q132" s="1"/>
  <c r="Q134" s="1"/>
  <c r="P128"/>
  <c r="P132" s="1"/>
  <c r="P134" s="1"/>
  <c r="O128"/>
  <c r="O132" s="1"/>
  <c r="O134" s="1"/>
  <c r="N128"/>
  <c r="N132" s="1"/>
  <c r="N134" s="1"/>
  <c r="M128"/>
  <c r="M132" s="1"/>
  <c r="M134" s="1"/>
  <c r="L128"/>
  <c r="L132" s="1"/>
  <c r="L134" s="1"/>
  <c r="K128"/>
  <c r="K132" s="1"/>
  <c r="K134" s="1"/>
  <c r="J128"/>
  <c r="J132" s="1"/>
  <c r="J134" s="1"/>
  <c r="I128"/>
  <c r="I132" s="1"/>
  <c r="I134" s="1"/>
  <c r="H128"/>
  <c r="H132" s="1"/>
  <c r="H134" s="1"/>
  <c r="G128"/>
  <c r="G132" s="1"/>
  <c r="G134" s="1"/>
  <c r="F128"/>
  <c r="F132" s="1"/>
  <c r="F134" s="1"/>
  <c r="E128"/>
  <c r="E132" s="1"/>
  <c r="E134" s="1"/>
  <c r="D128"/>
  <c r="D132" s="1"/>
  <c r="D134" s="1"/>
  <c r="C128"/>
  <c r="C132" s="1"/>
  <c r="C134" s="1"/>
  <c r="B128"/>
  <c r="B132" s="1"/>
  <c r="B134" s="1"/>
  <c r="Z121"/>
  <c r="AB121" s="1"/>
  <c r="AA111"/>
  <c r="Z111"/>
  <c r="AB111" s="1"/>
  <c r="Y109"/>
  <c r="X109"/>
  <c r="W109"/>
  <c r="V109"/>
  <c r="U109"/>
  <c r="T109"/>
  <c r="S109"/>
  <c r="R109"/>
  <c r="Q109"/>
  <c r="P109"/>
  <c r="O109"/>
  <c r="N109"/>
  <c r="Z109" s="1"/>
  <c r="M109"/>
  <c r="L109"/>
  <c r="K109"/>
  <c r="J109"/>
  <c r="I109"/>
  <c r="H109"/>
  <c r="G109"/>
  <c r="F109"/>
  <c r="E109"/>
  <c r="D109"/>
  <c r="C109"/>
  <c r="B109"/>
  <c r="AA109" s="1"/>
  <c r="AA108"/>
  <c r="Y107"/>
  <c r="Y110" s="1"/>
  <c r="Y112" s="1"/>
  <c r="X107"/>
  <c r="X110" s="1"/>
  <c r="X112" s="1"/>
  <c r="W107"/>
  <c r="W110" s="1"/>
  <c r="W112" s="1"/>
  <c r="V107"/>
  <c r="V110" s="1"/>
  <c r="V112" s="1"/>
  <c r="U107"/>
  <c r="U110" s="1"/>
  <c r="U112" s="1"/>
  <c r="T107"/>
  <c r="T110" s="1"/>
  <c r="T112" s="1"/>
  <c r="S107"/>
  <c r="S110" s="1"/>
  <c r="S112" s="1"/>
  <c r="R107"/>
  <c r="R110" s="1"/>
  <c r="R112" s="1"/>
  <c r="Q107"/>
  <c r="Q110" s="1"/>
  <c r="Q112" s="1"/>
  <c r="P107"/>
  <c r="P110" s="1"/>
  <c r="P112" s="1"/>
  <c r="O107"/>
  <c r="O110" s="1"/>
  <c r="O112" s="1"/>
  <c r="N107"/>
  <c r="N110" s="1"/>
  <c r="N112" s="1"/>
  <c r="M107"/>
  <c r="M110" s="1"/>
  <c r="M112" s="1"/>
  <c r="L107"/>
  <c r="L110" s="1"/>
  <c r="L112" s="1"/>
  <c r="K107"/>
  <c r="K110" s="1"/>
  <c r="K112" s="1"/>
  <c r="J107"/>
  <c r="J110" s="1"/>
  <c r="J112" s="1"/>
  <c r="I107"/>
  <c r="I110" s="1"/>
  <c r="I112" s="1"/>
  <c r="H107"/>
  <c r="H110" s="1"/>
  <c r="H112" s="1"/>
  <c r="G107"/>
  <c r="G110" s="1"/>
  <c r="G112" s="1"/>
  <c r="F107"/>
  <c r="F110" s="1"/>
  <c r="F112" s="1"/>
  <c r="E107"/>
  <c r="E110" s="1"/>
  <c r="E112" s="1"/>
  <c r="D107"/>
  <c r="D110" s="1"/>
  <c r="D112" s="1"/>
  <c r="C107"/>
  <c r="C110" s="1"/>
  <c r="C112" s="1"/>
  <c r="B107"/>
  <c r="B110" s="1"/>
  <c r="B112" s="1"/>
  <c r="AA106"/>
  <c r="Z106"/>
  <c r="AA101"/>
  <c r="Z101"/>
  <c r="AB101" s="1"/>
  <c r="Y99"/>
  <c r="X99"/>
  <c r="W99"/>
  <c r="V99"/>
  <c r="U99"/>
  <c r="T99"/>
  <c r="S99"/>
  <c r="R99"/>
  <c r="Q99"/>
  <c r="P99"/>
  <c r="O99"/>
  <c r="N99"/>
  <c r="M99"/>
  <c r="Z99" s="1"/>
  <c r="L99"/>
  <c r="K99"/>
  <c r="J99"/>
  <c r="I99"/>
  <c r="H99"/>
  <c r="G99"/>
  <c r="F99"/>
  <c r="E99"/>
  <c r="D99"/>
  <c r="C99"/>
  <c r="B99"/>
  <c r="AA98"/>
  <c r="Y97"/>
  <c r="Y100" s="1"/>
  <c r="Y102" s="1"/>
  <c r="X97"/>
  <c r="X100" s="1"/>
  <c r="X102" s="1"/>
  <c r="W97"/>
  <c r="W100" s="1"/>
  <c r="W102" s="1"/>
  <c r="V97"/>
  <c r="V100" s="1"/>
  <c r="V102" s="1"/>
  <c r="U97"/>
  <c r="U100" s="1"/>
  <c r="U102" s="1"/>
  <c r="T97"/>
  <c r="T100" s="1"/>
  <c r="T102" s="1"/>
  <c r="S97"/>
  <c r="S100" s="1"/>
  <c r="S102" s="1"/>
  <c r="R97"/>
  <c r="R100" s="1"/>
  <c r="R102" s="1"/>
  <c r="Q97"/>
  <c r="Q100" s="1"/>
  <c r="Q102" s="1"/>
  <c r="P97"/>
  <c r="P100" s="1"/>
  <c r="P102" s="1"/>
  <c r="O97"/>
  <c r="O100" s="1"/>
  <c r="O102" s="1"/>
  <c r="N97"/>
  <c r="N100" s="1"/>
  <c r="N102" s="1"/>
  <c r="M97"/>
  <c r="Z97" s="1"/>
  <c r="AB97" s="1"/>
  <c r="L97"/>
  <c r="L100" s="1"/>
  <c r="L102" s="1"/>
  <c r="K97"/>
  <c r="K100" s="1"/>
  <c r="K102" s="1"/>
  <c r="J97"/>
  <c r="J100" s="1"/>
  <c r="J102" s="1"/>
  <c r="I97"/>
  <c r="I100" s="1"/>
  <c r="I102" s="1"/>
  <c r="H97"/>
  <c r="H100" s="1"/>
  <c r="H102" s="1"/>
  <c r="G97"/>
  <c r="G100" s="1"/>
  <c r="G102" s="1"/>
  <c r="F97"/>
  <c r="F100" s="1"/>
  <c r="F102" s="1"/>
  <c r="E97"/>
  <c r="E100" s="1"/>
  <c r="E102" s="1"/>
  <c r="D97"/>
  <c r="D100" s="1"/>
  <c r="D102" s="1"/>
  <c r="C97"/>
  <c r="C100" s="1"/>
  <c r="C102" s="1"/>
  <c r="B97"/>
  <c r="B100" s="1"/>
  <c r="B102" s="1"/>
  <c r="AA96"/>
  <c r="Z96"/>
  <c r="Z100" s="1"/>
  <c r="AA91"/>
  <c r="Z91"/>
  <c r="Y89"/>
  <c r="X89"/>
  <c r="W89"/>
  <c r="V89"/>
  <c r="U89"/>
  <c r="T89"/>
  <c r="S89"/>
  <c r="R89"/>
  <c r="Q89"/>
  <c r="P89"/>
  <c r="O89"/>
  <c r="N89"/>
  <c r="M89"/>
  <c r="Z89" s="1"/>
  <c r="L89"/>
  <c r="K89"/>
  <c r="J89"/>
  <c r="I89"/>
  <c r="H89"/>
  <c r="G89"/>
  <c r="F89"/>
  <c r="E89"/>
  <c r="D89"/>
  <c r="C89"/>
  <c r="B89"/>
  <c r="AA89" s="1"/>
  <c r="AA88"/>
  <c r="Y87"/>
  <c r="Y90" s="1"/>
  <c r="Y92" s="1"/>
  <c r="X87"/>
  <c r="X90" s="1"/>
  <c r="X92" s="1"/>
  <c r="W87"/>
  <c r="W90" s="1"/>
  <c r="W92" s="1"/>
  <c r="V87"/>
  <c r="V90" s="1"/>
  <c r="V92" s="1"/>
  <c r="U87"/>
  <c r="U90" s="1"/>
  <c r="U92" s="1"/>
  <c r="T87"/>
  <c r="T90" s="1"/>
  <c r="T92" s="1"/>
  <c r="S87"/>
  <c r="S90" s="1"/>
  <c r="S92" s="1"/>
  <c r="R87"/>
  <c r="R90" s="1"/>
  <c r="R92" s="1"/>
  <c r="Q87"/>
  <c r="Q90" s="1"/>
  <c r="Q92" s="1"/>
  <c r="P87"/>
  <c r="P90" s="1"/>
  <c r="P92" s="1"/>
  <c r="O87"/>
  <c r="O90" s="1"/>
  <c r="O92" s="1"/>
  <c r="N87"/>
  <c r="N90" s="1"/>
  <c r="N92" s="1"/>
  <c r="M87"/>
  <c r="Z87" s="1"/>
  <c r="AB87" s="1"/>
  <c r="L87"/>
  <c r="L90" s="1"/>
  <c r="L92" s="1"/>
  <c r="K87"/>
  <c r="K90" s="1"/>
  <c r="K92" s="1"/>
  <c r="J87"/>
  <c r="J90" s="1"/>
  <c r="J92" s="1"/>
  <c r="I87"/>
  <c r="I90" s="1"/>
  <c r="I92" s="1"/>
  <c r="H87"/>
  <c r="H90" s="1"/>
  <c r="H92" s="1"/>
  <c r="G87"/>
  <c r="G90" s="1"/>
  <c r="G92" s="1"/>
  <c r="F87"/>
  <c r="F90" s="1"/>
  <c r="F92" s="1"/>
  <c r="E87"/>
  <c r="E90" s="1"/>
  <c r="E92" s="1"/>
  <c r="D87"/>
  <c r="D90" s="1"/>
  <c r="D92" s="1"/>
  <c r="C87"/>
  <c r="C90" s="1"/>
  <c r="C92" s="1"/>
  <c r="B87"/>
  <c r="B90" s="1"/>
  <c r="B92" s="1"/>
  <c r="AA86"/>
  <c r="Z86"/>
  <c r="AA81"/>
  <c r="Z81"/>
  <c r="Y79"/>
  <c r="X79"/>
  <c r="W79"/>
  <c r="V79"/>
  <c r="U79"/>
  <c r="T79"/>
  <c r="S79"/>
  <c r="R79"/>
  <c r="Q79"/>
  <c r="P79"/>
  <c r="O79"/>
  <c r="N79"/>
  <c r="M79"/>
  <c r="Z79" s="1"/>
  <c r="L79"/>
  <c r="K79"/>
  <c r="J79"/>
  <c r="I79"/>
  <c r="H79"/>
  <c r="G79"/>
  <c r="F79"/>
  <c r="E79"/>
  <c r="D79"/>
  <c r="C79"/>
  <c r="B79"/>
  <c r="AA78"/>
  <c r="Y77"/>
  <c r="Y80" s="1"/>
  <c r="Y82" s="1"/>
  <c r="X77"/>
  <c r="X80" s="1"/>
  <c r="X82" s="1"/>
  <c r="W77"/>
  <c r="W80" s="1"/>
  <c r="W82" s="1"/>
  <c r="V77"/>
  <c r="V80" s="1"/>
  <c r="V82" s="1"/>
  <c r="U77"/>
  <c r="U80" s="1"/>
  <c r="U82" s="1"/>
  <c r="T77"/>
  <c r="T80" s="1"/>
  <c r="T82" s="1"/>
  <c r="S77"/>
  <c r="S80" s="1"/>
  <c r="S82" s="1"/>
  <c r="R77"/>
  <c r="R80" s="1"/>
  <c r="R82" s="1"/>
  <c r="Q77"/>
  <c r="Q80" s="1"/>
  <c r="Q82" s="1"/>
  <c r="P77"/>
  <c r="P80" s="1"/>
  <c r="P82" s="1"/>
  <c r="O77"/>
  <c r="O80" s="1"/>
  <c r="O82" s="1"/>
  <c r="N77"/>
  <c r="N80" s="1"/>
  <c r="N82" s="1"/>
  <c r="M77"/>
  <c r="Z77" s="1"/>
  <c r="AB77" s="1"/>
  <c r="L77"/>
  <c r="L80" s="1"/>
  <c r="L82" s="1"/>
  <c r="K77"/>
  <c r="K80" s="1"/>
  <c r="K82" s="1"/>
  <c r="J77"/>
  <c r="J80" s="1"/>
  <c r="J82" s="1"/>
  <c r="I77"/>
  <c r="I80" s="1"/>
  <c r="I82" s="1"/>
  <c r="H77"/>
  <c r="H80" s="1"/>
  <c r="H82" s="1"/>
  <c r="G77"/>
  <c r="G80" s="1"/>
  <c r="G82" s="1"/>
  <c r="F77"/>
  <c r="F80" s="1"/>
  <c r="F82" s="1"/>
  <c r="E77"/>
  <c r="E80" s="1"/>
  <c r="E82" s="1"/>
  <c r="D77"/>
  <c r="D80" s="1"/>
  <c r="D82" s="1"/>
  <c r="C77"/>
  <c r="C80" s="1"/>
  <c r="C82" s="1"/>
  <c r="B77"/>
  <c r="B80" s="1"/>
  <c r="B82" s="1"/>
  <c r="Z76"/>
  <c r="Z71"/>
  <c r="Y69"/>
  <c r="X69"/>
  <c r="W69"/>
  <c r="V69"/>
  <c r="U69"/>
  <c r="T69"/>
  <c r="S69"/>
  <c r="R69"/>
  <c r="Q69"/>
  <c r="P69"/>
  <c r="O69"/>
  <c r="N69"/>
  <c r="M69"/>
  <c r="Z69" s="1"/>
  <c r="L69"/>
  <c r="K69"/>
  <c r="J69"/>
  <c r="I69"/>
  <c r="H69"/>
  <c r="G69"/>
  <c r="F69"/>
  <c r="E69"/>
  <c r="D69"/>
  <c r="C69"/>
  <c r="B69"/>
  <c r="AA69" s="1"/>
  <c r="AA68"/>
  <c r="Y67"/>
  <c r="Y70" s="1"/>
  <c r="Y72" s="1"/>
  <c r="X67"/>
  <c r="X70" s="1"/>
  <c r="X72" s="1"/>
  <c r="W67"/>
  <c r="W70" s="1"/>
  <c r="W72" s="1"/>
  <c r="V67"/>
  <c r="V70" s="1"/>
  <c r="V72" s="1"/>
  <c r="U67"/>
  <c r="U70" s="1"/>
  <c r="U72" s="1"/>
  <c r="T67"/>
  <c r="T70" s="1"/>
  <c r="T72" s="1"/>
  <c r="S67"/>
  <c r="S70" s="1"/>
  <c r="S72" s="1"/>
  <c r="R67"/>
  <c r="R70" s="1"/>
  <c r="R72" s="1"/>
  <c r="Q67"/>
  <c r="Q70" s="1"/>
  <c r="Q72" s="1"/>
  <c r="P67"/>
  <c r="P70" s="1"/>
  <c r="P72" s="1"/>
  <c r="O67"/>
  <c r="O70" s="1"/>
  <c r="O72" s="1"/>
  <c r="N67"/>
  <c r="N70" s="1"/>
  <c r="N72" s="1"/>
  <c r="M67"/>
  <c r="Z67" s="1"/>
  <c r="AB67" s="1"/>
  <c r="L67"/>
  <c r="L70" s="1"/>
  <c r="L72" s="1"/>
  <c r="K67"/>
  <c r="K70" s="1"/>
  <c r="K72" s="1"/>
  <c r="J67"/>
  <c r="J70" s="1"/>
  <c r="J72" s="1"/>
  <c r="I67"/>
  <c r="I70" s="1"/>
  <c r="I72" s="1"/>
  <c r="H67"/>
  <c r="H70" s="1"/>
  <c r="H72" s="1"/>
  <c r="G67"/>
  <c r="G70" s="1"/>
  <c r="G72" s="1"/>
  <c r="F67"/>
  <c r="F70" s="1"/>
  <c r="F72" s="1"/>
  <c r="E67"/>
  <c r="E70" s="1"/>
  <c r="E72" s="1"/>
  <c r="D67"/>
  <c r="D70" s="1"/>
  <c r="D72" s="1"/>
  <c r="C67"/>
  <c r="C70" s="1"/>
  <c r="C72" s="1"/>
  <c r="B67"/>
  <c r="B70" s="1"/>
  <c r="B72" s="1"/>
  <c r="Z66"/>
  <c r="Z70" s="1"/>
  <c r="AB70" s="1"/>
  <c r="Z61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Y56"/>
  <c r="X56"/>
  <c r="X60" s="1"/>
  <c r="X62" s="1"/>
  <c r="W56"/>
  <c r="V56"/>
  <c r="V60" s="1"/>
  <c r="V62" s="1"/>
  <c r="U56"/>
  <c r="T56"/>
  <c r="T60" s="1"/>
  <c r="T62" s="1"/>
  <c r="S56"/>
  <c r="R56"/>
  <c r="R60" s="1"/>
  <c r="R62" s="1"/>
  <c r="Q56"/>
  <c r="P56"/>
  <c r="P60" s="1"/>
  <c r="P62" s="1"/>
  <c r="O56"/>
  <c r="N56"/>
  <c r="N60" s="1"/>
  <c r="N62" s="1"/>
  <c r="M56"/>
  <c r="L56"/>
  <c r="L60" s="1"/>
  <c r="L62" s="1"/>
  <c r="K56"/>
  <c r="J56"/>
  <c r="J60" s="1"/>
  <c r="J62" s="1"/>
  <c r="I56"/>
  <c r="H56"/>
  <c r="H60" s="1"/>
  <c r="H62" s="1"/>
  <c r="G56"/>
  <c r="F56"/>
  <c r="F60" s="1"/>
  <c r="F62" s="1"/>
  <c r="E56"/>
  <c r="D56"/>
  <c r="D60" s="1"/>
  <c r="D62" s="1"/>
  <c r="C56"/>
  <c r="B56"/>
  <c r="B60" s="1"/>
  <c r="B62" s="1"/>
  <c r="AA51"/>
  <c r="Z51"/>
  <c r="AB51" s="1"/>
  <c r="Y49"/>
  <c r="X49"/>
  <c r="W49"/>
  <c r="V49"/>
  <c r="U49"/>
  <c r="T49"/>
  <c r="S49"/>
  <c r="R49"/>
  <c r="Q49"/>
  <c r="P49"/>
  <c r="O49"/>
  <c r="N49"/>
  <c r="M49"/>
  <c r="Z49" s="1"/>
  <c r="L49"/>
  <c r="K49"/>
  <c r="J49"/>
  <c r="I49"/>
  <c r="H49"/>
  <c r="G49"/>
  <c r="F49"/>
  <c r="E49"/>
  <c r="D49"/>
  <c r="C49"/>
  <c r="B49"/>
  <c r="AA48"/>
  <c r="Y47"/>
  <c r="Y50" s="1"/>
  <c r="Y52" s="1"/>
  <c r="X47"/>
  <c r="X50" s="1"/>
  <c r="X52" s="1"/>
  <c r="W47"/>
  <c r="W50" s="1"/>
  <c r="W52" s="1"/>
  <c r="V47"/>
  <c r="V50" s="1"/>
  <c r="V52" s="1"/>
  <c r="U47"/>
  <c r="U50" s="1"/>
  <c r="U52" s="1"/>
  <c r="T47"/>
  <c r="T50" s="1"/>
  <c r="T52" s="1"/>
  <c r="S47"/>
  <c r="S50" s="1"/>
  <c r="S52" s="1"/>
  <c r="R47"/>
  <c r="R50" s="1"/>
  <c r="R52" s="1"/>
  <c r="Q47"/>
  <c r="Q50" s="1"/>
  <c r="Q52" s="1"/>
  <c r="P47"/>
  <c r="P50" s="1"/>
  <c r="P52" s="1"/>
  <c r="O47"/>
  <c r="O50" s="1"/>
  <c r="O52" s="1"/>
  <c r="N47"/>
  <c r="N50" s="1"/>
  <c r="N52" s="1"/>
  <c r="M47"/>
  <c r="M50" s="1"/>
  <c r="M52" s="1"/>
  <c r="L47"/>
  <c r="L50" s="1"/>
  <c r="L52" s="1"/>
  <c r="K47"/>
  <c r="K50" s="1"/>
  <c r="K52" s="1"/>
  <c r="J47"/>
  <c r="J50" s="1"/>
  <c r="J52" s="1"/>
  <c r="I47"/>
  <c r="I50" s="1"/>
  <c r="I52" s="1"/>
  <c r="H47"/>
  <c r="H50" s="1"/>
  <c r="H52" s="1"/>
  <c r="G47"/>
  <c r="G50" s="1"/>
  <c r="G52" s="1"/>
  <c r="F47"/>
  <c r="F50" s="1"/>
  <c r="F52" s="1"/>
  <c r="E47"/>
  <c r="E50" s="1"/>
  <c r="E52" s="1"/>
  <c r="D47"/>
  <c r="D50" s="1"/>
  <c r="D52" s="1"/>
  <c r="C47"/>
  <c r="C50" s="1"/>
  <c r="C52" s="1"/>
  <c r="B47"/>
  <c r="Z46"/>
  <c r="AB46" s="1"/>
  <c r="Z41"/>
  <c r="AB41" s="1"/>
  <c r="Y39"/>
  <c r="X39"/>
  <c r="W39"/>
  <c r="V39"/>
  <c r="U39"/>
  <c r="T39"/>
  <c r="S39"/>
  <c r="R39"/>
  <c r="Q39"/>
  <c r="P39"/>
  <c r="O39"/>
  <c r="N39"/>
  <c r="M39"/>
  <c r="Z39" s="1"/>
  <c r="L39"/>
  <c r="K39"/>
  <c r="J39"/>
  <c r="I39"/>
  <c r="H39"/>
  <c r="G39"/>
  <c r="F39"/>
  <c r="E39"/>
  <c r="D39"/>
  <c r="C39"/>
  <c r="B39"/>
  <c r="AA39" s="1"/>
  <c r="AA38"/>
  <c r="Y37"/>
  <c r="Y40" s="1"/>
  <c r="Y42" s="1"/>
  <c r="X37"/>
  <c r="X40" s="1"/>
  <c r="X42" s="1"/>
  <c r="W37"/>
  <c r="W40" s="1"/>
  <c r="W42" s="1"/>
  <c r="V37"/>
  <c r="V40" s="1"/>
  <c r="V42" s="1"/>
  <c r="U37"/>
  <c r="U40" s="1"/>
  <c r="U42" s="1"/>
  <c r="T37"/>
  <c r="T40" s="1"/>
  <c r="T42" s="1"/>
  <c r="S37"/>
  <c r="S40" s="1"/>
  <c r="S42" s="1"/>
  <c r="R37"/>
  <c r="R40" s="1"/>
  <c r="R42" s="1"/>
  <c r="Q37"/>
  <c r="Q40" s="1"/>
  <c r="Q42" s="1"/>
  <c r="P37"/>
  <c r="P40" s="1"/>
  <c r="P42" s="1"/>
  <c r="O37"/>
  <c r="O40" s="1"/>
  <c r="O42" s="1"/>
  <c r="N37"/>
  <c r="N40" s="1"/>
  <c r="N42" s="1"/>
  <c r="M37"/>
  <c r="M40" s="1"/>
  <c r="M42" s="1"/>
  <c r="L37"/>
  <c r="L40" s="1"/>
  <c r="L42" s="1"/>
  <c r="K37"/>
  <c r="K40" s="1"/>
  <c r="K42" s="1"/>
  <c r="J37"/>
  <c r="J40" s="1"/>
  <c r="J42" s="1"/>
  <c r="I37"/>
  <c r="I40" s="1"/>
  <c r="I42" s="1"/>
  <c r="H37"/>
  <c r="H40" s="1"/>
  <c r="H42" s="1"/>
  <c r="G37"/>
  <c r="G40" s="1"/>
  <c r="G42" s="1"/>
  <c r="F37"/>
  <c r="F40" s="1"/>
  <c r="F42" s="1"/>
  <c r="E37"/>
  <c r="E40" s="1"/>
  <c r="E42" s="1"/>
  <c r="D37"/>
  <c r="D40" s="1"/>
  <c r="D42" s="1"/>
  <c r="C37"/>
  <c r="C40" s="1"/>
  <c r="C42" s="1"/>
  <c r="B37"/>
  <c r="Z36"/>
  <c r="AB36" s="1"/>
  <c r="Z31"/>
  <c r="AB31" s="1"/>
  <c r="Y29"/>
  <c r="X29"/>
  <c r="W29"/>
  <c r="V29"/>
  <c r="U29"/>
  <c r="T29"/>
  <c r="S29"/>
  <c r="R29"/>
  <c r="Q29"/>
  <c r="P29"/>
  <c r="O29"/>
  <c r="N29"/>
  <c r="M29"/>
  <c r="Z29" s="1"/>
  <c r="L29"/>
  <c r="K29"/>
  <c r="J29"/>
  <c r="I29"/>
  <c r="H29"/>
  <c r="G29"/>
  <c r="F29"/>
  <c r="E29"/>
  <c r="D29"/>
  <c r="C29"/>
  <c r="B29"/>
  <c r="AA28"/>
  <c r="Y27"/>
  <c r="Y30" s="1"/>
  <c r="Y32" s="1"/>
  <c r="X27"/>
  <c r="X30" s="1"/>
  <c r="X32" s="1"/>
  <c r="W27"/>
  <c r="W30" s="1"/>
  <c r="W32" s="1"/>
  <c r="V27"/>
  <c r="V30" s="1"/>
  <c r="V32" s="1"/>
  <c r="U27"/>
  <c r="U30" s="1"/>
  <c r="U32" s="1"/>
  <c r="T27"/>
  <c r="T30" s="1"/>
  <c r="T32" s="1"/>
  <c r="S27"/>
  <c r="S30" s="1"/>
  <c r="S32" s="1"/>
  <c r="R27"/>
  <c r="R30" s="1"/>
  <c r="R32" s="1"/>
  <c r="Q27"/>
  <c r="Q30" s="1"/>
  <c r="Q32" s="1"/>
  <c r="P27"/>
  <c r="P30" s="1"/>
  <c r="P32" s="1"/>
  <c r="O27"/>
  <c r="O30" s="1"/>
  <c r="O32" s="1"/>
  <c r="N27"/>
  <c r="N30" s="1"/>
  <c r="N32" s="1"/>
  <c r="M27"/>
  <c r="M30" s="1"/>
  <c r="M32" s="1"/>
  <c r="L27"/>
  <c r="L30" s="1"/>
  <c r="L32" s="1"/>
  <c r="K27"/>
  <c r="K30" s="1"/>
  <c r="K32" s="1"/>
  <c r="J27"/>
  <c r="J30" s="1"/>
  <c r="J32" s="1"/>
  <c r="I27"/>
  <c r="I30" s="1"/>
  <c r="I32" s="1"/>
  <c r="H27"/>
  <c r="H30" s="1"/>
  <c r="H32" s="1"/>
  <c r="G27"/>
  <c r="G30" s="1"/>
  <c r="G32" s="1"/>
  <c r="F27"/>
  <c r="F30" s="1"/>
  <c r="F32" s="1"/>
  <c r="E27"/>
  <c r="E30" s="1"/>
  <c r="E32" s="1"/>
  <c r="D27"/>
  <c r="D30" s="1"/>
  <c r="D32" s="1"/>
  <c r="C27"/>
  <c r="C30" s="1"/>
  <c r="C32" s="1"/>
  <c r="B27"/>
  <c r="Z26"/>
  <c r="AB26" s="1"/>
  <c r="AB21"/>
  <c r="AA21"/>
  <c r="Y19"/>
  <c r="X19"/>
  <c r="W19"/>
  <c r="V19"/>
  <c r="U19"/>
  <c r="T19"/>
  <c r="S19"/>
  <c r="R19"/>
  <c r="Q19"/>
  <c r="P19"/>
  <c r="O19"/>
  <c r="N19"/>
  <c r="Z19" s="1"/>
  <c r="M19"/>
  <c r="L19"/>
  <c r="K19"/>
  <c r="J19"/>
  <c r="I19"/>
  <c r="H19"/>
  <c r="G19"/>
  <c r="F19"/>
  <c r="E19"/>
  <c r="D19"/>
  <c r="C19"/>
  <c r="B19"/>
  <c r="AA19" s="1"/>
  <c r="Y18"/>
  <c r="X18"/>
  <c r="W18"/>
  <c r="V18"/>
  <c r="U18"/>
  <c r="T18"/>
  <c r="S18"/>
  <c r="R18"/>
  <c r="Q18"/>
  <c r="P18"/>
  <c r="O18"/>
  <c r="N18"/>
  <c r="Z18" s="1"/>
  <c r="M18"/>
  <c r="L18"/>
  <c r="K18"/>
  <c r="J18"/>
  <c r="I18"/>
  <c r="H18"/>
  <c r="G18"/>
  <c r="F18"/>
  <c r="E18"/>
  <c r="D18"/>
  <c r="C18"/>
  <c r="B18"/>
  <c r="AA18" s="1"/>
  <c r="Y17"/>
  <c r="X17"/>
  <c r="W17"/>
  <c r="V17"/>
  <c r="U17"/>
  <c r="T17"/>
  <c r="S17"/>
  <c r="R17"/>
  <c r="Q17"/>
  <c r="P17"/>
  <c r="O17"/>
  <c r="N17"/>
  <c r="M17"/>
  <c r="Z17" s="1"/>
  <c r="L17"/>
  <c r="K17"/>
  <c r="J17"/>
  <c r="I17"/>
  <c r="H17"/>
  <c r="G17"/>
  <c r="F17"/>
  <c r="E17"/>
  <c r="D17"/>
  <c r="C17"/>
  <c r="B17"/>
  <c r="Y16"/>
  <c r="Y20" s="1"/>
  <c r="Y22" s="1"/>
  <c r="X16"/>
  <c r="X20" s="1"/>
  <c r="X22" s="1"/>
  <c r="W16"/>
  <c r="W20" s="1"/>
  <c r="W22" s="1"/>
  <c r="V16"/>
  <c r="V20" s="1"/>
  <c r="V22" s="1"/>
  <c r="U16"/>
  <c r="U20" s="1"/>
  <c r="U22" s="1"/>
  <c r="T16"/>
  <c r="T20" s="1"/>
  <c r="T22" s="1"/>
  <c r="S16"/>
  <c r="S20" s="1"/>
  <c r="S22" s="1"/>
  <c r="R16"/>
  <c r="R20" s="1"/>
  <c r="R22" s="1"/>
  <c r="Q16"/>
  <c r="Q20" s="1"/>
  <c r="Q22" s="1"/>
  <c r="P16"/>
  <c r="P20" s="1"/>
  <c r="P22" s="1"/>
  <c r="O16"/>
  <c r="O20" s="1"/>
  <c r="O22" s="1"/>
  <c r="N16"/>
  <c r="N20" s="1"/>
  <c r="N22" s="1"/>
  <c r="M16"/>
  <c r="M20" s="1"/>
  <c r="M22" s="1"/>
  <c r="L16"/>
  <c r="L20" s="1"/>
  <c r="L22" s="1"/>
  <c r="K16"/>
  <c r="K20" s="1"/>
  <c r="K22" s="1"/>
  <c r="J16"/>
  <c r="J20" s="1"/>
  <c r="J22" s="1"/>
  <c r="I16"/>
  <c r="I20" s="1"/>
  <c r="I22" s="1"/>
  <c r="H16"/>
  <c r="H20" s="1"/>
  <c r="H22" s="1"/>
  <c r="G16"/>
  <c r="G20" s="1"/>
  <c r="G22" s="1"/>
  <c r="F16"/>
  <c r="F20" s="1"/>
  <c r="F22" s="1"/>
  <c r="E16"/>
  <c r="E20" s="1"/>
  <c r="E22" s="1"/>
  <c r="D16"/>
  <c r="D20" s="1"/>
  <c r="D22" s="1"/>
  <c r="C16"/>
  <c r="C20" s="1"/>
  <c r="C22" s="1"/>
  <c r="B16"/>
  <c r="B20" s="1"/>
  <c r="B22" s="1"/>
  <c r="AA17" l="1"/>
  <c r="AB17"/>
  <c r="Z16"/>
  <c r="AA29"/>
  <c r="AA49"/>
  <c r="B117"/>
  <c r="D117"/>
  <c r="F117"/>
  <c r="H117"/>
  <c r="J117"/>
  <c r="L117"/>
  <c r="N117"/>
  <c r="P117"/>
  <c r="R117"/>
  <c r="T117"/>
  <c r="V117"/>
  <c r="X117"/>
  <c r="B118"/>
  <c r="D118"/>
  <c r="F118"/>
  <c r="H118"/>
  <c r="J118"/>
  <c r="L118"/>
  <c r="N118"/>
  <c r="P118"/>
  <c r="R118"/>
  <c r="T118"/>
  <c r="V118"/>
  <c r="X118"/>
  <c r="B119"/>
  <c r="D119"/>
  <c r="F119"/>
  <c r="H119"/>
  <c r="J119"/>
  <c r="L119"/>
  <c r="N119"/>
  <c r="P119"/>
  <c r="R119"/>
  <c r="T119"/>
  <c r="V119"/>
  <c r="X119"/>
  <c r="Z80"/>
  <c r="AB80" s="1"/>
  <c r="AA79"/>
  <c r="Z82"/>
  <c r="AB82" s="1"/>
  <c r="Z90"/>
  <c r="AB90" s="1"/>
  <c r="AA99"/>
  <c r="Z102"/>
  <c r="AB102" s="1"/>
  <c r="AB100"/>
  <c r="AA129"/>
  <c r="AB129"/>
  <c r="C116"/>
  <c r="E116"/>
  <c r="G116"/>
  <c r="I116"/>
  <c r="K116"/>
  <c r="M116"/>
  <c r="O116"/>
  <c r="Q116"/>
  <c r="S116"/>
  <c r="U116"/>
  <c r="W116"/>
  <c r="Y116"/>
  <c r="C117"/>
  <c r="E117"/>
  <c r="G117"/>
  <c r="I117"/>
  <c r="K117"/>
  <c r="M117"/>
  <c r="O117"/>
  <c r="Q117"/>
  <c r="S117"/>
  <c r="U117"/>
  <c r="W117"/>
  <c r="Y117"/>
  <c r="C118"/>
  <c r="E118"/>
  <c r="G118"/>
  <c r="I118"/>
  <c r="K118"/>
  <c r="M118"/>
  <c r="O118"/>
  <c r="Q118"/>
  <c r="S118"/>
  <c r="U118"/>
  <c r="W118"/>
  <c r="Y118"/>
  <c r="C119"/>
  <c r="E119"/>
  <c r="G119"/>
  <c r="I119"/>
  <c r="K119"/>
  <c r="M119"/>
  <c r="O119"/>
  <c r="Q119"/>
  <c r="S119"/>
  <c r="U119"/>
  <c r="W119"/>
  <c r="Y119"/>
  <c r="Z72"/>
  <c r="AB72" s="1"/>
  <c r="Z92"/>
  <c r="AB92" s="1"/>
  <c r="C228"/>
  <c r="C172"/>
  <c r="C174" s="1"/>
  <c r="E228"/>
  <c r="E172"/>
  <c r="E174" s="1"/>
  <c r="G228"/>
  <c r="G172"/>
  <c r="G174" s="1"/>
  <c r="I228"/>
  <c r="I172"/>
  <c r="I174" s="1"/>
  <c r="K228"/>
  <c r="K172"/>
  <c r="K174" s="1"/>
  <c r="M228"/>
  <c r="Z168"/>
  <c r="M172"/>
  <c r="M174" s="1"/>
  <c r="AA26"/>
  <c r="Z27"/>
  <c r="AB27" s="1"/>
  <c r="B30"/>
  <c r="B32" s="1"/>
  <c r="Z30"/>
  <c r="AA31"/>
  <c r="Z32"/>
  <c r="AA36"/>
  <c r="Z37"/>
  <c r="AB37" s="1"/>
  <c r="B40"/>
  <c r="B42" s="1"/>
  <c r="Z40"/>
  <c r="AA41"/>
  <c r="Z42"/>
  <c r="AA46"/>
  <c r="Z47"/>
  <c r="AB47" s="1"/>
  <c r="B50"/>
  <c r="B52" s="1"/>
  <c r="Z50"/>
  <c r="Z52"/>
  <c r="AB52" s="1"/>
  <c r="Z58"/>
  <c r="Z118" s="1"/>
  <c r="Z59"/>
  <c r="C60"/>
  <c r="C62" s="1"/>
  <c r="E60"/>
  <c r="E62" s="1"/>
  <c r="G60"/>
  <c r="G62" s="1"/>
  <c r="I60"/>
  <c r="I62" s="1"/>
  <c r="K60"/>
  <c r="K62" s="1"/>
  <c r="M60"/>
  <c r="M62" s="1"/>
  <c r="O60"/>
  <c r="O62" s="1"/>
  <c r="Q60"/>
  <c r="Q62" s="1"/>
  <c r="S60"/>
  <c r="S62" s="1"/>
  <c r="U60"/>
  <c r="U62" s="1"/>
  <c r="W60"/>
  <c r="W62" s="1"/>
  <c r="Y60"/>
  <c r="Y62" s="1"/>
  <c r="AB61"/>
  <c r="AB66"/>
  <c r="AA67"/>
  <c r="M70"/>
  <c r="M72" s="1"/>
  <c r="AB71"/>
  <c r="AB76"/>
  <c r="AA77"/>
  <c r="M80"/>
  <c r="M82" s="1"/>
  <c r="AB81"/>
  <c r="AB86"/>
  <c r="AA87"/>
  <c r="AA90" s="1"/>
  <c r="AA92" s="1"/>
  <c r="M90"/>
  <c r="M92" s="1"/>
  <c r="AB91"/>
  <c r="AB96"/>
  <c r="AA97"/>
  <c r="AA100" s="1"/>
  <c r="AA102" s="1"/>
  <c r="M100"/>
  <c r="M102" s="1"/>
  <c r="AB106"/>
  <c r="B116"/>
  <c r="D116"/>
  <c r="D120" s="1"/>
  <c r="D122" s="1"/>
  <c r="F116"/>
  <c r="F120" s="1"/>
  <c r="F122" s="1"/>
  <c r="H116"/>
  <c r="H120" s="1"/>
  <c r="H122" s="1"/>
  <c r="J116"/>
  <c r="J120" s="1"/>
  <c r="J122" s="1"/>
  <c r="L116"/>
  <c r="L120" s="1"/>
  <c r="L122" s="1"/>
  <c r="N116"/>
  <c r="N120" s="1"/>
  <c r="N122" s="1"/>
  <c r="P116"/>
  <c r="P120" s="1"/>
  <c r="P122" s="1"/>
  <c r="R116"/>
  <c r="R120" s="1"/>
  <c r="R122" s="1"/>
  <c r="T116"/>
  <c r="T120" s="1"/>
  <c r="T122" s="1"/>
  <c r="V116"/>
  <c r="V120" s="1"/>
  <c r="V122" s="1"/>
  <c r="X116"/>
  <c r="X120" s="1"/>
  <c r="X122" s="1"/>
  <c r="AA121"/>
  <c r="AB138"/>
  <c r="AA139"/>
  <c r="AA142" s="1"/>
  <c r="AA144" s="1"/>
  <c r="Z141"/>
  <c r="AA141" s="1"/>
  <c r="N142"/>
  <c r="N144" s="1"/>
  <c r="AB148"/>
  <c r="AA149"/>
  <c r="AA152" s="1"/>
  <c r="AA154" s="1"/>
  <c r="Z151"/>
  <c r="AA151" s="1"/>
  <c r="N152"/>
  <c r="N154" s="1"/>
  <c r="Z162"/>
  <c r="AB158"/>
  <c r="AA159"/>
  <c r="AA162" s="1"/>
  <c r="AA164" s="1"/>
  <c r="Z161"/>
  <c r="AA161" s="1"/>
  <c r="C229"/>
  <c r="C239" s="1"/>
  <c r="E229"/>
  <c r="E239" s="1"/>
  <c r="G229"/>
  <c r="G239" s="1"/>
  <c r="I229"/>
  <c r="I239" s="1"/>
  <c r="K229"/>
  <c r="K239" s="1"/>
  <c r="M229"/>
  <c r="M239" s="1"/>
  <c r="O229"/>
  <c r="O239" s="1"/>
  <c r="Q229"/>
  <c r="Q239" s="1"/>
  <c r="S229"/>
  <c r="S239" s="1"/>
  <c r="U229"/>
  <c r="U239" s="1"/>
  <c r="W229"/>
  <c r="W239" s="1"/>
  <c r="Y229"/>
  <c r="Y239" s="1"/>
  <c r="AA181"/>
  <c r="AA191"/>
  <c r="AB199"/>
  <c r="AA199"/>
  <c r="Z56"/>
  <c r="Z57"/>
  <c r="AA58"/>
  <c r="AA59"/>
  <c r="AA61"/>
  <c r="AA66"/>
  <c r="AA70" s="1"/>
  <c r="AA71"/>
  <c r="AA76"/>
  <c r="AA80" s="1"/>
  <c r="AA82" s="1"/>
  <c r="Z107"/>
  <c r="AB107" s="1"/>
  <c r="Z128"/>
  <c r="Z159"/>
  <c r="AB159" s="1"/>
  <c r="B228"/>
  <c r="F228"/>
  <c r="J228"/>
  <c r="N228"/>
  <c r="R228"/>
  <c r="V228"/>
  <c r="B230"/>
  <c r="D230"/>
  <c r="D240" s="1"/>
  <c r="F230"/>
  <c r="F240" s="1"/>
  <c r="H230"/>
  <c r="H240" s="1"/>
  <c r="J230"/>
  <c r="J240" s="1"/>
  <c r="L230"/>
  <c r="L240" s="1"/>
  <c r="N230"/>
  <c r="N240" s="1"/>
  <c r="P230"/>
  <c r="P240" s="1"/>
  <c r="R230"/>
  <c r="R240" s="1"/>
  <c r="T230"/>
  <c r="T240" s="1"/>
  <c r="V230"/>
  <c r="V240" s="1"/>
  <c r="X230"/>
  <c r="X240" s="1"/>
  <c r="B231"/>
  <c r="D231"/>
  <c r="D241" s="1"/>
  <c r="F231"/>
  <c r="F241" s="1"/>
  <c r="H231"/>
  <c r="H241" s="1"/>
  <c r="J231"/>
  <c r="J241" s="1"/>
  <c r="L231"/>
  <c r="L241" s="1"/>
  <c r="N231"/>
  <c r="N241" s="1"/>
  <c r="P231"/>
  <c r="P241" s="1"/>
  <c r="R231"/>
  <c r="R241" s="1"/>
  <c r="T231"/>
  <c r="T241" s="1"/>
  <c r="V231"/>
  <c r="V241" s="1"/>
  <c r="X231"/>
  <c r="X241" s="1"/>
  <c r="AA203"/>
  <c r="M212"/>
  <c r="M214" s="1"/>
  <c r="Z209"/>
  <c r="B222"/>
  <c r="B224" s="1"/>
  <c r="AA223"/>
  <c r="AA243"/>
  <c r="O228"/>
  <c r="Q228"/>
  <c r="S228"/>
  <c r="U228"/>
  <c r="W228"/>
  <c r="Y228"/>
  <c r="B229"/>
  <c r="D229"/>
  <c r="D239" s="1"/>
  <c r="F229"/>
  <c r="F239" s="1"/>
  <c r="H229"/>
  <c r="H239" s="1"/>
  <c r="J229"/>
  <c r="J239" s="1"/>
  <c r="L229"/>
  <c r="L239" s="1"/>
  <c r="N229"/>
  <c r="N239" s="1"/>
  <c r="P229"/>
  <c r="P239" s="1"/>
  <c r="R229"/>
  <c r="R239" s="1"/>
  <c r="T229"/>
  <c r="T239" s="1"/>
  <c r="V229"/>
  <c r="V239" s="1"/>
  <c r="X229"/>
  <c r="X239" s="1"/>
  <c r="Z169"/>
  <c r="C230"/>
  <c r="C240" s="1"/>
  <c r="E230"/>
  <c r="E240" s="1"/>
  <c r="G230"/>
  <c r="G240" s="1"/>
  <c r="I230"/>
  <c r="I240" s="1"/>
  <c r="K230"/>
  <c r="K240" s="1"/>
  <c r="M230"/>
  <c r="M240" s="1"/>
  <c r="O230"/>
  <c r="O240" s="1"/>
  <c r="Q230"/>
  <c r="Q240" s="1"/>
  <c r="S230"/>
  <c r="S240" s="1"/>
  <c r="U230"/>
  <c r="U240" s="1"/>
  <c r="W230"/>
  <c r="W240" s="1"/>
  <c r="Y230"/>
  <c r="Y240" s="1"/>
  <c r="C231"/>
  <c r="C241" s="1"/>
  <c r="E231"/>
  <c r="E241" s="1"/>
  <c r="G231"/>
  <c r="G241" s="1"/>
  <c r="I231"/>
  <c r="I241" s="1"/>
  <c r="K231"/>
  <c r="K241" s="1"/>
  <c r="M231"/>
  <c r="M241" s="1"/>
  <c r="O231"/>
  <c r="O241" s="1"/>
  <c r="Q231"/>
  <c r="Q241" s="1"/>
  <c r="S231"/>
  <c r="S241" s="1"/>
  <c r="U231"/>
  <c r="U241" s="1"/>
  <c r="W231"/>
  <c r="W241" s="1"/>
  <c r="Y231"/>
  <c r="Y241" s="1"/>
  <c r="AA171"/>
  <c r="O172"/>
  <c r="O174" s="1"/>
  <c r="Q172"/>
  <c r="Q174" s="1"/>
  <c r="S172"/>
  <c r="S174" s="1"/>
  <c r="U172"/>
  <c r="U174" s="1"/>
  <c r="W172"/>
  <c r="W174" s="1"/>
  <c r="Y172"/>
  <c r="Y174" s="1"/>
  <c r="AB173"/>
  <c r="AB178"/>
  <c r="Z182"/>
  <c r="AB182" s="1"/>
  <c r="Z189"/>
  <c r="AB189" s="1"/>
  <c r="AB193"/>
  <c r="AB198"/>
  <c r="M202"/>
  <c r="M204" s="1"/>
  <c r="Z212"/>
  <c r="Z222"/>
  <c r="AB222" s="1"/>
  <c r="Z219"/>
  <c r="AB219" s="1"/>
  <c r="M222"/>
  <c r="M224" s="1"/>
  <c r="D228"/>
  <c r="H228"/>
  <c r="L228"/>
  <c r="P228"/>
  <c r="T228"/>
  <c r="X228"/>
  <c r="AA169"/>
  <c r="Z170"/>
  <c r="Z230" s="1"/>
  <c r="Z240" s="1"/>
  <c r="Z171"/>
  <c r="Z231" s="1"/>
  <c r="B172"/>
  <c r="B174" s="1"/>
  <c r="F172"/>
  <c r="F174" s="1"/>
  <c r="J172"/>
  <c r="J174" s="1"/>
  <c r="N172"/>
  <c r="N174" s="1"/>
  <c r="R172"/>
  <c r="R174" s="1"/>
  <c r="V172"/>
  <c r="V174" s="1"/>
  <c r="AA173"/>
  <c r="Z179"/>
  <c r="AB179" s="1"/>
  <c r="AB188"/>
  <c r="AA193"/>
  <c r="AA198"/>
  <c r="D202"/>
  <c r="D204" s="1"/>
  <c r="F202"/>
  <c r="F204" s="1"/>
  <c r="H202"/>
  <c r="H204" s="1"/>
  <c r="J202"/>
  <c r="J204" s="1"/>
  <c r="L202"/>
  <c r="L204" s="1"/>
  <c r="N202"/>
  <c r="N204" s="1"/>
  <c r="P202"/>
  <c r="P204" s="1"/>
  <c r="R202"/>
  <c r="R204" s="1"/>
  <c r="T202"/>
  <c r="T204" s="1"/>
  <c r="V202"/>
  <c r="V204" s="1"/>
  <c r="X202"/>
  <c r="X204" s="1"/>
  <c r="Z201"/>
  <c r="AA201" s="1"/>
  <c r="AB203"/>
  <c r="AA211"/>
  <c r="AB223"/>
  <c r="AB243"/>
  <c r="AB218"/>
  <c r="X238" l="1"/>
  <c r="X242" s="1"/>
  <c r="X244" s="1"/>
  <c r="X232"/>
  <c r="X234" s="1"/>
  <c r="P238"/>
  <c r="P242" s="1"/>
  <c r="P244" s="1"/>
  <c r="P232"/>
  <c r="P234" s="1"/>
  <c r="H238"/>
  <c r="H242" s="1"/>
  <c r="H244" s="1"/>
  <c r="H232"/>
  <c r="H234" s="1"/>
  <c r="Z229"/>
  <c r="AB169"/>
  <c r="B239"/>
  <c r="AA229"/>
  <c r="W232"/>
  <c r="W234" s="1"/>
  <c r="W238"/>
  <c r="W242" s="1"/>
  <c r="W244" s="1"/>
  <c r="S232"/>
  <c r="S234" s="1"/>
  <c r="S238"/>
  <c r="S242" s="1"/>
  <c r="S244" s="1"/>
  <c r="O232"/>
  <c r="O234" s="1"/>
  <c r="O238"/>
  <c r="O242" s="1"/>
  <c r="O244" s="1"/>
  <c r="V238"/>
  <c r="V242" s="1"/>
  <c r="V244" s="1"/>
  <c r="V232"/>
  <c r="V234" s="1"/>
  <c r="N238"/>
  <c r="N242" s="1"/>
  <c r="N244" s="1"/>
  <c r="N232"/>
  <c r="N234" s="1"/>
  <c r="F238"/>
  <c r="F242" s="1"/>
  <c r="F244" s="1"/>
  <c r="F232"/>
  <c r="F234" s="1"/>
  <c r="Z132"/>
  <c r="AB128"/>
  <c r="AB57"/>
  <c r="Z117"/>
  <c r="AB117" s="1"/>
  <c r="AB162"/>
  <c r="Z164"/>
  <c r="AB164" s="1"/>
  <c r="Z119"/>
  <c r="AB119" s="1"/>
  <c r="AB59"/>
  <c r="Z228"/>
  <c r="Z172"/>
  <c r="AB168"/>
  <c r="AA168"/>
  <c r="Z20"/>
  <c r="AA16"/>
  <c r="AA20" s="1"/>
  <c r="AA22" s="1"/>
  <c r="Z202"/>
  <c r="Z224"/>
  <c r="AB224" s="1"/>
  <c r="Z192"/>
  <c r="AA107"/>
  <c r="AA110" s="1"/>
  <c r="AA112" s="1"/>
  <c r="AA57"/>
  <c r="Y120"/>
  <c r="Y122" s="1"/>
  <c r="U120"/>
  <c r="U122" s="1"/>
  <c r="Q120"/>
  <c r="Q122" s="1"/>
  <c r="M120"/>
  <c r="M122" s="1"/>
  <c r="I120"/>
  <c r="I122" s="1"/>
  <c r="E120"/>
  <c r="E122" s="1"/>
  <c r="AA27"/>
  <c r="AA30" s="1"/>
  <c r="AA32" s="1"/>
  <c r="T238"/>
  <c r="T242" s="1"/>
  <c r="T244" s="1"/>
  <c r="T232"/>
  <c r="T234" s="1"/>
  <c r="L238"/>
  <c r="L242" s="1"/>
  <c r="L244" s="1"/>
  <c r="L232"/>
  <c r="L234" s="1"/>
  <c r="D238"/>
  <c r="D242" s="1"/>
  <c r="D244" s="1"/>
  <c r="D232"/>
  <c r="D234" s="1"/>
  <c r="AB212"/>
  <c r="Z214"/>
  <c r="AB214" s="1"/>
  <c r="Y232"/>
  <c r="Y234" s="1"/>
  <c r="Y238"/>
  <c r="Y242" s="1"/>
  <c r="Y244" s="1"/>
  <c r="U232"/>
  <c r="U234" s="1"/>
  <c r="U238"/>
  <c r="U242" s="1"/>
  <c r="U244" s="1"/>
  <c r="Q232"/>
  <c r="Q234" s="1"/>
  <c r="Q238"/>
  <c r="Q242" s="1"/>
  <c r="Q244" s="1"/>
  <c r="AB209"/>
  <c r="AA209"/>
  <c r="AA212" s="1"/>
  <c r="AA214" s="1"/>
  <c r="AA231"/>
  <c r="B241"/>
  <c r="AA230"/>
  <c r="B240"/>
  <c r="AA240" s="1"/>
  <c r="R238"/>
  <c r="R242" s="1"/>
  <c r="R244" s="1"/>
  <c r="R232"/>
  <c r="R234" s="1"/>
  <c r="J238"/>
  <c r="J242" s="1"/>
  <c r="J244" s="1"/>
  <c r="J232"/>
  <c r="J234" s="1"/>
  <c r="B238"/>
  <c r="AA228"/>
  <c r="AA232" s="1"/>
  <c r="AA234" s="1"/>
  <c r="B232"/>
  <c r="B234" s="1"/>
  <c r="Z60"/>
  <c r="Z116"/>
  <c r="Z120" s="1"/>
  <c r="AA116"/>
  <c r="B120"/>
  <c r="B122" s="1"/>
  <c r="M232"/>
  <c r="M234" s="1"/>
  <c r="M238"/>
  <c r="M242" s="1"/>
  <c r="M244" s="1"/>
  <c r="K232"/>
  <c r="K234" s="1"/>
  <c r="K238"/>
  <c r="K242" s="1"/>
  <c r="K244" s="1"/>
  <c r="I232"/>
  <c r="I234" s="1"/>
  <c r="I238"/>
  <c r="I242" s="1"/>
  <c r="I244" s="1"/>
  <c r="G232"/>
  <c r="G234" s="1"/>
  <c r="G238"/>
  <c r="G242" s="1"/>
  <c r="G244" s="1"/>
  <c r="E232"/>
  <c r="E234" s="1"/>
  <c r="E238"/>
  <c r="E242" s="1"/>
  <c r="E244" s="1"/>
  <c r="C232"/>
  <c r="C234" s="1"/>
  <c r="C238"/>
  <c r="C242" s="1"/>
  <c r="C244" s="1"/>
  <c r="AA202"/>
  <c r="AA189"/>
  <c r="AA192" s="1"/>
  <c r="AA194" s="1"/>
  <c r="Z241"/>
  <c r="AB241" s="1"/>
  <c r="Z184"/>
  <c r="AB184" s="1"/>
  <c r="AA179"/>
  <c r="AA182" s="1"/>
  <c r="AA184" s="1"/>
  <c r="AA170"/>
  <c r="AA219"/>
  <c r="AA222" s="1"/>
  <c r="AA224" s="1"/>
  <c r="AA204"/>
  <c r="AA72"/>
  <c r="AA128"/>
  <c r="AA132" s="1"/>
  <c r="AA134" s="1"/>
  <c r="AA56"/>
  <c r="AA60" s="1"/>
  <c r="AA62" s="1"/>
  <c r="AB50"/>
  <c r="AB42"/>
  <c r="AB40"/>
  <c r="AB32"/>
  <c r="AB30"/>
  <c r="Z152"/>
  <c r="Z142"/>
  <c r="W120"/>
  <c r="W122" s="1"/>
  <c r="S120"/>
  <c r="S122" s="1"/>
  <c r="O120"/>
  <c r="O122" s="1"/>
  <c r="K120"/>
  <c r="K122" s="1"/>
  <c r="G120"/>
  <c r="G122" s="1"/>
  <c r="C120"/>
  <c r="C122" s="1"/>
  <c r="AA47"/>
  <c r="AA50" s="1"/>
  <c r="AA52" s="1"/>
  <c r="Z110"/>
  <c r="AA119"/>
  <c r="AA118"/>
  <c r="AA117"/>
  <c r="AA37"/>
  <c r="AA40" s="1"/>
  <c r="AA42" s="1"/>
  <c r="Z154" l="1"/>
  <c r="AB154" s="1"/>
  <c r="AB152"/>
  <c r="AB120"/>
  <c r="Z122"/>
  <c r="AB122" s="1"/>
  <c r="B242"/>
  <c r="B244" s="1"/>
  <c r="Z22"/>
  <c r="AB22" s="1"/>
  <c r="AB20"/>
  <c r="Z238"/>
  <c r="Z242" s="1"/>
  <c r="Z232"/>
  <c r="AB228"/>
  <c r="Z134"/>
  <c r="AB134" s="1"/>
  <c r="AB132"/>
  <c r="Z239"/>
  <c r="AB239" s="1"/>
  <c r="AB229"/>
  <c r="AA239"/>
  <c r="Z112"/>
  <c r="AB112" s="1"/>
  <c r="AB110"/>
  <c r="Z144"/>
  <c r="AB144" s="1"/>
  <c r="AB142"/>
  <c r="AB60"/>
  <c r="Z62"/>
  <c r="AB62" s="1"/>
  <c r="AB192"/>
  <c r="Z194"/>
  <c r="AB194" s="1"/>
  <c r="AB202"/>
  <c r="Z204"/>
  <c r="AB204" s="1"/>
  <c r="AB172"/>
  <c r="Z174"/>
  <c r="AB174" s="1"/>
  <c r="AA120"/>
  <c r="AA122" s="1"/>
  <c r="AA241"/>
  <c r="AA172"/>
  <c r="AA174" s="1"/>
  <c r="AB242" l="1"/>
  <c r="Z244"/>
  <c r="AB244" s="1"/>
  <c r="AB232"/>
  <c r="Z234"/>
  <c r="AB234" s="1"/>
  <c r="AA238"/>
  <c r="AA242" s="1"/>
  <c r="AA244" s="1"/>
</calcChain>
</file>

<file path=xl/sharedStrings.xml><?xml version="1.0" encoding="utf-8"?>
<sst xmlns="http://schemas.openxmlformats.org/spreadsheetml/2006/main" count="253" uniqueCount="59">
  <si>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</si>
  <si>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</si>
  <si>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</si>
  <si>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</si>
  <si>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</si>
  <si>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April 30,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</si>
  <si>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</si>
  <si>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</si>
  <si>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</si>
  <si>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</si>
  <si>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</si>
  <si>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</si>
  <si>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</si>
  <si>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</si>
  <si>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</si>
  <si>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</si>
  <si>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</si>
  <si>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</si>
  <si>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</si>
  <si>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</si>
  <si>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</si>
  <si>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</si>
  <si>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</si>
  <si>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</si>
  <si>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</si>
  <si>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</si>
  <si>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</si>
  <si>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</si>
  <si>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</si>
  <si>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</si>
  <si>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</si>
  <si>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</si>
  <si>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</si>
  <si>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</si>
  <si>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</si>
  <si>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</si>
  <si>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</si>
  <si>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</si>
  <si>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</si>
  <si>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</si>
  <si>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</si>
  <si>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</si>
  <si>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</si>
  <si>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</si>
  <si>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</si>
  <si>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TOTAL, REGULAR APPROPRIATIONS</t>
  </si>
  <si>
    <t>SPECIAL PURPOSE FUND</t>
  </si>
  <si>
    <t>TOTAL, SPECIAL PURPOSE FUND</t>
  </si>
  <si>
    <t>SUMMARY - FUND 102 CURRENT APPROPRIATIONS</t>
  </si>
  <si>
    <t>Prepared by:</t>
  </si>
  <si>
    <t xml:space="preserve">            Noted by:</t>
  </si>
  <si>
    <t>LADY ANN C. YAP</t>
  </si>
  <si>
    <t xml:space="preserve">      MARY JANE S. MANUEL</t>
  </si>
  <si>
    <t xml:space="preserve">            ZENAIDA L. FAROL</t>
  </si>
  <si>
    <t xml:space="preserve">                DESEREE D. FAJARDO</t>
  </si>
  <si>
    <t xml:space="preserve">Administrative Assistant II </t>
  </si>
  <si>
    <t>Administrative Officer II</t>
  </si>
  <si>
    <t xml:space="preserve">            Chief, Budget Division</t>
  </si>
  <si>
    <t>Director, FMS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</si>
</sst>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[$-409]General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ill="0" applyBorder="0" applyAlignment="0" applyProtection="0"/>
    <xf numFmtId="0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2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4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9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0" fontId="6" fillId="0" borderId="5" xfId="2" applyFont="1" applyBorder="1"/>
    <xf numFmtId="43" fontId="2" fillId="0" borderId="0" xfId="2" applyNumberFormat="1"/>
    <xf numFmtId="0" fontId="10" fillId="0" borderId="0" xfId="2" applyFont="1"/>
    <xf numFmtId="43" fontId="10" fillId="0" borderId="0" xfId="1" applyFont="1"/>
    <xf numFmtId="10" fontId="10" fillId="0" borderId="0" xfId="1" applyNumberFormat="1" applyFont="1"/>
    <xf numFmtId="0" fontId="10" fillId="0" borderId="0" xfId="2" applyFont="1" applyAlignment="1">
      <alignment horizontal="left"/>
    </xf>
    <xf numFmtId="0" fontId="11" fillId="0" borderId="0" xfId="2" applyFont="1"/>
    <xf numFmtId="43" fontId="11" fillId="0" borderId="0" xfId="1" applyFont="1"/>
    <xf numFmtId="10" fontId="11" fillId="0" borderId="0" xfId="1" applyNumberFormat="1" applyFont="1"/>
    <xf numFmtId="43" fontId="10" fillId="0" borderId="0" xfId="1" applyFont="1" applyAlignment="1">
      <alignment horizontal="center"/>
    </xf>
    <xf numFmtId="0" fontId="10" fillId="0" borderId="0" xfId="2" applyFont="1" applyAlignment="1">
      <alignment horizontal="center"/>
    </xf>
    <xf numFmtId="43" fontId="11" fillId="0" borderId="0" xfId="1" applyFont="1" applyAlignment="1">
      <alignment horizont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</cellXfs>
  <cellStyles count="913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6" xfId="21"/>
    <cellStyle name="Comma 17" xfId="22"/>
    <cellStyle name="Comma 18" xfId="23"/>
    <cellStyle name="Comma 19" xfId="24"/>
    <cellStyle name="Comma 19 2" xfId="25"/>
    <cellStyle name="Comma 2" xfId="26"/>
    <cellStyle name="Comma 2 10" xfId="27"/>
    <cellStyle name="Comma 2 11" xfId="28"/>
    <cellStyle name="Comma 2 12" xfId="29"/>
    <cellStyle name="Comma 2 13" xfId="30"/>
    <cellStyle name="Comma 2 14" xfId="31"/>
    <cellStyle name="Comma 2 15" xfId="32"/>
    <cellStyle name="Comma 2 16" xfId="33"/>
    <cellStyle name="Comma 2 17" xfId="34"/>
    <cellStyle name="Comma 2 18" xfId="35"/>
    <cellStyle name="Comma 2 19" xfId="36"/>
    <cellStyle name="Comma 2 2" xfId="37"/>
    <cellStyle name="Comma 2 2 10" xfId="38"/>
    <cellStyle name="Comma 2 2 11" xfId="39"/>
    <cellStyle name="Comma 2 2 12" xfId="40"/>
    <cellStyle name="Comma 2 2 13" xfId="41"/>
    <cellStyle name="Comma 2 2 14" xfId="42"/>
    <cellStyle name="Comma 2 2 15" xfId="43"/>
    <cellStyle name="Comma 2 2 16" xfId="44"/>
    <cellStyle name="Comma 2 2 17" xfId="45"/>
    <cellStyle name="Comma 2 2 18" xfId="46"/>
    <cellStyle name="Comma 2 2 19" xfId="47"/>
    <cellStyle name="Comma 2 2 2" xfId="48"/>
    <cellStyle name="Comma 2 2 2 10" xfId="49"/>
    <cellStyle name="Comma 2 2 2 11" xfId="50"/>
    <cellStyle name="Comma 2 2 2 12" xfId="51"/>
    <cellStyle name="Comma 2 2 2 13" xfId="52"/>
    <cellStyle name="Comma 2 2 2 14" xfId="53"/>
    <cellStyle name="Comma 2 2 2 15" xfId="54"/>
    <cellStyle name="Comma 2 2 2 16" xfId="55"/>
    <cellStyle name="Comma 2 2 2 17" xfId="56"/>
    <cellStyle name="Comma 2 2 2 18" xfId="57"/>
    <cellStyle name="Comma 2 2 2 19" xfId="58"/>
    <cellStyle name="Comma 2 2 2 2" xfId="59"/>
    <cellStyle name="Comma 2 2 2 20" xfId="60"/>
    <cellStyle name="Comma 2 2 2 21" xfId="61"/>
    <cellStyle name="Comma 2 2 2 22" xfId="62"/>
    <cellStyle name="Comma 2 2 2 23" xfId="63"/>
    <cellStyle name="Comma 2 2 2 24" xfId="64"/>
    <cellStyle name="Comma 2 2 2 25" xfId="65"/>
    <cellStyle name="Comma 2 2 2 26" xfId="66"/>
    <cellStyle name="Comma 2 2 2 27" xfId="67"/>
    <cellStyle name="Comma 2 2 2 28" xfId="68"/>
    <cellStyle name="Comma 2 2 2 29" xfId="69"/>
    <cellStyle name="Comma 2 2 2 3" xfId="70"/>
    <cellStyle name="Comma 2 2 2 3 2" xfId="71"/>
    <cellStyle name="Comma 2 2 2 30" xfId="72"/>
    <cellStyle name="Comma 2 2 2 31" xfId="73"/>
    <cellStyle name="Comma 2 2 2 32" xfId="74"/>
    <cellStyle name="Comma 2 2 2 33" xfId="75"/>
    <cellStyle name="Comma 2 2 2 34" xfId="76"/>
    <cellStyle name="Comma 2 2 2 35" xfId="77"/>
    <cellStyle name="Comma 2 2 2 36" xfId="78"/>
    <cellStyle name="Comma 2 2 2 37" xfId="79"/>
    <cellStyle name="Comma 2 2 2 38" xfId="80"/>
    <cellStyle name="Comma 2 2 2 39" xfId="81"/>
    <cellStyle name="Comma 2 2 2 4" xfId="82"/>
    <cellStyle name="Comma 2 2 2 40" xfId="83"/>
    <cellStyle name="Comma 2 2 2 41" xfId="84"/>
    <cellStyle name="Comma 2 2 2 42" xfId="85"/>
    <cellStyle name="Comma 2 2 2 43" xfId="86"/>
    <cellStyle name="Comma 2 2 2 44" xfId="87"/>
    <cellStyle name="Comma 2 2 2 45" xfId="88"/>
    <cellStyle name="Comma 2 2 2 46" xfId="89"/>
    <cellStyle name="Comma 2 2 2 47" xfId="90"/>
    <cellStyle name="Comma 2 2 2 48" xfId="91"/>
    <cellStyle name="Comma 2 2 2 49" xfId="92"/>
    <cellStyle name="Comma 2 2 2 5" xfId="93"/>
    <cellStyle name="Comma 2 2 2 50" xfId="94"/>
    <cellStyle name="Comma 2 2 2 51" xfId="95"/>
    <cellStyle name="Comma 2 2 2 52" xfId="96"/>
    <cellStyle name="Comma 2 2 2 53" xfId="97"/>
    <cellStyle name="Comma 2 2 2 54" xfId="98"/>
    <cellStyle name="Comma 2 2 2 55" xfId="99"/>
    <cellStyle name="Comma 2 2 2 56" xfId="100"/>
    <cellStyle name="Comma 2 2 2 57" xfId="101"/>
    <cellStyle name="Comma 2 2 2 58" xfId="102"/>
    <cellStyle name="Comma 2 2 2 59" xfId="103"/>
    <cellStyle name="Comma 2 2 2 6" xfId="104"/>
    <cellStyle name="Comma 2 2 2 6 10" xfId="105"/>
    <cellStyle name="Comma 2 2 2 6 11" xfId="106"/>
    <cellStyle name="Comma 2 2 2 6 12" xfId="107"/>
    <cellStyle name="Comma 2 2 2 6 13" xfId="108"/>
    <cellStyle name="Comma 2 2 2 6 14" xfId="109"/>
    <cellStyle name="Comma 2 2 2 6 15" xfId="110"/>
    <cellStyle name="Comma 2 2 2 6 16" xfId="111"/>
    <cellStyle name="Comma 2 2 2 6 17" xfId="112"/>
    <cellStyle name="Comma 2 2 2 6 18" xfId="113"/>
    <cellStyle name="Comma 2 2 2 6 19" xfId="114"/>
    <cellStyle name="Comma 2 2 2 6 2" xfId="115"/>
    <cellStyle name="Comma 2 2 2 6 2 10" xfId="116"/>
    <cellStyle name="Comma 2 2 2 6 2 11" xfId="117"/>
    <cellStyle name="Comma 2 2 2 6 2 12" xfId="118"/>
    <cellStyle name="Comma 2 2 2 6 2 13" xfId="119"/>
    <cellStyle name="Comma 2 2 2 6 2 14" xfId="120"/>
    <cellStyle name="Comma 2 2 2 6 2 15" xfId="121"/>
    <cellStyle name="Comma 2 2 2 6 2 16" xfId="122"/>
    <cellStyle name="Comma 2 2 2 6 2 17" xfId="123"/>
    <cellStyle name="Comma 2 2 2 6 2 18" xfId="124"/>
    <cellStyle name="Comma 2 2 2 6 2 19" xfId="125"/>
    <cellStyle name="Comma 2 2 2 6 2 2" xfId="126"/>
    <cellStyle name="Comma 2 2 2 6 2 20" xfId="127"/>
    <cellStyle name="Comma 2 2 2 6 2 21" xfId="128"/>
    <cellStyle name="Comma 2 2 2 6 2 22" xfId="129"/>
    <cellStyle name="Comma 2 2 2 6 2 23" xfId="130"/>
    <cellStyle name="Comma 2 2 2 6 2 24" xfId="131"/>
    <cellStyle name="Comma 2 2 2 6 2 25" xfId="132"/>
    <cellStyle name="Comma 2 2 2 6 2 26" xfId="133"/>
    <cellStyle name="Comma 2 2 2 6 2 27" xfId="134"/>
    <cellStyle name="Comma 2 2 2 6 2 28" xfId="135"/>
    <cellStyle name="Comma 2 2 2 6 2 29" xfId="136"/>
    <cellStyle name="Comma 2 2 2 6 2 3" xfId="137"/>
    <cellStyle name="Comma 2 2 2 6 2 30" xfId="138"/>
    <cellStyle name="Comma 2 2 2 6 2 31" xfId="139"/>
    <cellStyle name="Comma 2 2 2 6 2 32" xfId="140"/>
    <cellStyle name="Comma 2 2 2 6 2 33" xfId="141"/>
    <cellStyle name="Comma 2 2 2 6 2 34" xfId="142"/>
    <cellStyle name="Comma 2 2 2 6 2 35" xfId="143"/>
    <cellStyle name="Comma 2 2 2 6 2 36" xfId="144"/>
    <cellStyle name="Comma 2 2 2 6 2 4" xfId="145"/>
    <cellStyle name="Comma 2 2 2 6 2 5" xfId="146"/>
    <cellStyle name="Comma 2 2 2 6 2 6" xfId="147"/>
    <cellStyle name="Comma 2 2 2 6 2 7" xfId="148"/>
    <cellStyle name="Comma 2 2 2 6 2 8" xfId="149"/>
    <cellStyle name="Comma 2 2 2 6 2 9" xfId="150"/>
    <cellStyle name="Comma 2 2 2 6 20" xfId="151"/>
    <cellStyle name="Comma 2 2 2 6 21" xfId="152"/>
    <cellStyle name="Comma 2 2 2 6 22" xfId="153"/>
    <cellStyle name="Comma 2 2 2 6 23" xfId="154"/>
    <cellStyle name="Comma 2 2 2 6 24" xfId="155"/>
    <cellStyle name="Comma 2 2 2 6 25" xfId="156"/>
    <cellStyle name="Comma 2 2 2 6 26" xfId="157"/>
    <cellStyle name="Comma 2 2 2 6 27" xfId="158"/>
    <cellStyle name="Comma 2 2 2 6 28" xfId="159"/>
    <cellStyle name="Comma 2 2 2 6 29" xfId="160"/>
    <cellStyle name="Comma 2 2 2 6 3" xfId="161"/>
    <cellStyle name="Comma 2 2 2 6 30" xfId="162"/>
    <cellStyle name="Comma 2 2 2 6 31" xfId="163"/>
    <cellStyle name="Comma 2 2 2 6 32" xfId="164"/>
    <cellStyle name="Comma 2 2 2 6 33" xfId="165"/>
    <cellStyle name="Comma 2 2 2 6 34" xfId="166"/>
    <cellStyle name="Comma 2 2 2 6 35" xfId="167"/>
    <cellStyle name="Comma 2 2 2 6 36" xfId="168"/>
    <cellStyle name="Comma 2 2 2 6 4" xfId="169"/>
    <cellStyle name="Comma 2 2 2 6 5" xfId="170"/>
    <cellStyle name="Comma 2 2 2 6 6" xfId="171"/>
    <cellStyle name="Comma 2 2 2 6 7" xfId="172"/>
    <cellStyle name="Comma 2 2 2 6 8" xfId="173"/>
    <cellStyle name="Comma 2 2 2 6 9" xfId="174"/>
    <cellStyle name="Comma 2 2 2 60" xfId="175"/>
    <cellStyle name="Comma 2 2 2 61" xfId="176"/>
    <cellStyle name="Comma 2 2 2 7" xfId="177"/>
    <cellStyle name="Comma 2 2 2 8" xfId="178"/>
    <cellStyle name="Comma 2 2 2 9" xfId="179"/>
    <cellStyle name="Comma 2 2 20" xfId="180"/>
    <cellStyle name="Comma 2 2 21" xfId="181"/>
    <cellStyle name="Comma 2 2 22" xfId="182"/>
    <cellStyle name="Comma 2 2 23" xfId="183"/>
    <cellStyle name="Comma 2 2 24" xfId="184"/>
    <cellStyle name="Comma 2 2 25" xfId="185"/>
    <cellStyle name="Comma 2 2 26" xfId="186"/>
    <cellStyle name="Comma 2 2 27" xfId="187"/>
    <cellStyle name="Comma 2 2 28" xfId="188"/>
    <cellStyle name="Comma 2 2 29" xfId="189"/>
    <cellStyle name="Comma 2 2 3" xfId="190"/>
    <cellStyle name="Comma 2 2 3 2" xfId="191"/>
    <cellStyle name="Comma 2 2 30" xfId="192"/>
    <cellStyle name="Comma 2 2 31" xfId="193"/>
    <cellStyle name="Comma 2 2 32" xfId="194"/>
    <cellStyle name="Comma 2 2 33" xfId="195"/>
    <cellStyle name="Comma 2 2 34" xfId="196"/>
    <cellStyle name="Comma 2 2 35" xfId="197"/>
    <cellStyle name="Comma 2 2 36" xfId="198"/>
    <cellStyle name="Comma 2 2 37" xfId="199"/>
    <cellStyle name="Comma 2 2 38" xfId="200"/>
    <cellStyle name="Comma 2 2 39" xfId="201"/>
    <cellStyle name="Comma 2 2 4" xfId="202"/>
    <cellStyle name="Comma 2 2 40" xfId="203"/>
    <cellStyle name="Comma 2 2 41" xfId="204"/>
    <cellStyle name="Comma 2 2 42" xfId="205"/>
    <cellStyle name="Comma 2 2 43" xfId="206"/>
    <cellStyle name="Comma 2 2 44" xfId="207"/>
    <cellStyle name="Comma 2 2 45" xfId="208"/>
    <cellStyle name="Comma 2 2 46" xfId="209"/>
    <cellStyle name="Comma 2 2 47" xfId="210"/>
    <cellStyle name="Comma 2 2 48" xfId="211"/>
    <cellStyle name="Comma 2 2 49" xfId="212"/>
    <cellStyle name="Comma 2 2 5" xfId="213"/>
    <cellStyle name="Comma 2 2 50" xfId="214"/>
    <cellStyle name="Comma 2 2 51" xfId="215"/>
    <cellStyle name="Comma 2 2 52" xfId="216"/>
    <cellStyle name="Comma 2 2 53" xfId="217"/>
    <cellStyle name="Comma 2 2 54" xfId="218"/>
    <cellStyle name="Comma 2 2 55" xfId="219"/>
    <cellStyle name="Comma 2 2 56" xfId="220"/>
    <cellStyle name="Comma 2 2 57" xfId="221"/>
    <cellStyle name="Comma 2 2 58" xfId="222"/>
    <cellStyle name="Comma 2 2 59" xfId="223"/>
    <cellStyle name="Comma 2 2 6" xfId="224"/>
    <cellStyle name="Comma 2 2 60" xfId="225"/>
    <cellStyle name="Comma 2 2 61" xfId="226"/>
    <cellStyle name="Comma 2 2 62" xfId="227"/>
    <cellStyle name="Comma 2 2 63" xfId="228"/>
    <cellStyle name="Comma 2 2 7" xfId="229"/>
    <cellStyle name="Comma 2 2 7 2" xfId="230"/>
    <cellStyle name="Comma 2 2 8" xfId="231"/>
    <cellStyle name="Comma 2 2 8 10" xfId="232"/>
    <cellStyle name="Comma 2 2 8 11" xfId="233"/>
    <cellStyle name="Comma 2 2 8 12" xfId="234"/>
    <cellStyle name="Comma 2 2 8 13" xfId="235"/>
    <cellStyle name="Comma 2 2 8 14" xfId="236"/>
    <cellStyle name="Comma 2 2 8 15" xfId="237"/>
    <cellStyle name="Comma 2 2 8 16" xfId="238"/>
    <cellStyle name="Comma 2 2 8 17" xfId="239"/>
    <cellStyle name="Comma 2 2 8 18" xfId="240"/>
    <cellStyle name="Comma 2 2 8 19" xfId="241"/>
    <cellStyle name="Comma 2 2 8 2" xfId="242"/>
    <cellStyle name="Comma 2 2 8 2 10" xfId="243"/>
    <cellStyle name="Comma 2 2 8 2 11" xfId="244"/>
    <cellStyle name="Comma 2 2 8 2 12" xfId="245"/>
    <cellStyle name="Comma 2 2 8 2 13" xfId="246"/>
    <cellStyle name="Comma 2 2 8 2 14" xfId="247"/>
    <cellStyle name="Comma 2 2 8 2 15" xfId="248"/>
    <cellStyle name="Comma 2 2 8 2 16" xfId="249"/>
    <cellStyle name="Comma 2 2 8 2 17" xfId="250"/>
    <cellStyle name="Comma 2 2 8 2 18" xfId="251"/>
    <cellStyle name="Comma 2 2 8 2 19" xfId="252"/>
    <cellStyle name="Comma 2 2 8 2 2" xfId="253"/>
    <cellStyle name="Comma 2 2 8 2 20" xfId="254"/>
    <cellStyle name="Comma 2 2 8 2 21" xfId="255"/>
    <cellStyle name="Comma 2 2 8 2 22" xfId="256"/>
    <cellStyle name="Comma 2 2 8 2 23" xfId="257"/>
    <cellStyle name="Comma 2 2 8 2 24" xfId="258"/>
    <cellStyle name="Comma 2 2 8 2 25" xfId="259"/>
    <cellStyle name="Comma 2 2 8 2 26" xfId="260"/>
    <cellStyle name="Comma 2 2 8 2 27" xfId="261"/>
    <cellStyle name="Comma 2 2 8 2 28" xfId="262"/>
    <cellStyle name="Comma 2 2 8 2 29" xfId="263"/>
    <cellStyle name="Comma 2 2 8 2 3" xfId="264"/>
    <cellStyle name="Comma 2 2 8 2 30" xfId="265"/>
    <cellStyle name="Comma 2 2 8 2 31" xfId="266"/>
    <cellStyle name="Comma 2 2 8 2 32" xfId="267"/>
    <cellStyle name="Comma 2 2 8 2 33" xfId="268"/>
    <cellStyle name="Comma 2 2 8 2 34" xfId="269"/>
    <cellStyle name="Comma 2 2 8 2 35" xfId="270"/>
    <cellStyle name="Comma 2 2 8 2 36" xfId="271"/>
    <cellStyle name="Comma 2 2 8 2 4" xfId="272"/>
    <cellStyle name="Comma 2 2 8 2 5" xfId="273"/>
    <cellStyle name="Comma 2 2 8 2 6" xfId="274"/>
    <cellStyle name="Comma 2 2 8 2 7" xfId="275"/>
    <cellStyle name="Comma 2 2 8 2 8" xfId="276"/>
    <cellStyle name="Comma 2 2 8 2 9" xfId="277"/>
    <cellStyle name="Comma 2 2 8 20" xfId="278"/>
    <cellStyle name="Comma 2 2 8 21" xfId="279"/>
    <cellStyle name="Comma 2 2 8 22" xfId="280"/>
    <cellStyle name="Comma 2 2 8 23" xfId="281"/>
    <cellStyle name="Comma 2 2 8 24" xfId="282"/>
    <cellStyle name="Comma 2 2 8 25" xfId="283"/>
    <cellStyle name="Comma 2 2 8 26" xfId="284"/>
    <cellStyle name="Comma 2 2 8 27" xfId="285"/>
    <cellStyle name="Comma 2 2 8 28" xfId="286"/>
    <cellStyle name="Comma 2 2 8 29" xfId="287"/>
    <cellStyle name="Comma 2 2 8 3" xfId="288"/>
    <cellStyle name="Comma 2 2 8 30" xfId="289"/>
    <cellStyle name="Comma 2 2 8 31" xfId="290"/>
    <cellStyle name="Comma 2 2 8 32" xfId="291"/>
    <cellStyle name="Comma 2 2 8 33" xfId="292"/>
    <cellStyle name="Comma 2 2 8 34" xfId="293"/>
    <cellStyle name="Comma 2 2 8 35" xfId="294"/>
    <cellStyle name="Comma 2 2 8 36" xfId="295"/>
    <cellStyle name="Comma 2 2 8 4" xfId="296"/>
    <cellStyle name="Comma 2 2 8 5" xfId="297"/>
    <cellStyle name="Comma 2 2 8 6" xfId="298"/>
    <cellStyle name="Comma 2 2 8 7" xfId="299"/>
    <cellStyle name="Comma 2 2 8 8" xfId="300"/>
    <cellStyle name="Comma 2 2 8 9" xfId="301"/>
    <cellStyle name="Comma 2 2 9" xfId="302"/>
    <cellStyle name="Comma 2 20" xfId="303"/>
    <cellStyle name="Comma 2 21" xfId="304"/>
    <cellStyle name="Comma 2 22" xfId="305"/>
    <cellStyle name="Comma 2 23" xfId="306"/>
    <cellStyle name="Comma 2 24" xfId="307"/>
    <cellStyle name="Comma 2 25" xfId="308"/>
    <cellStyle name="Comma 2 26" xfId="309"/>
    <cellStyle name="Comma 2 27" xfId="310"/>
    <cellStyle name="Comma 2 28" xfId="311"/>
    <cellStyle name="Comma 2 29" xfId="312"/>
    <cellStyle name="Comma 2 3" xfId="313"/>
    <cellStyle name="Comma 2 3 2" xfId="314"/>
    <cellStyle name="Comma 2 3 2 2" xfId="315"/>
    <cellStyle name="Comma 2 30" xfId="316"/>
    <cellStyle name="Comma 2 31" xfId="317"/>
    <cellStyle name="Comma 2 32" xfId="318"/>
    <cellStyle name="Comma 2 33" xfId="319"/>
    <cellStyle name="Comma 2 34" xfId="320"/>
    <cellStyle name="Comma 2 35" xfId="321"/>
    <cellStyle name="Comma 2 36" xfId="322"/>
    <cellStyle name="Comma 2 37" xfId="323"/>
    <cellStyle name="Comma 2 38" xfId="324"/>
    <cellStyle name="Comma 2 39" xfId="325"/>
    <cellStyle name="Comma 2 4" xfId="326"/>
    <cellStyle name="Comma 2 4 2" xfId="327"/>
    <cellStyle name="Comma 2 4 2 2" xfId="328"/>
    <cellStyle name="Comma 2 40" xfId="329"/>
    <cellStyle name="Comma 2 41" xfId="330"/>
    <cellStyle name="Comma 2 42" xfId="331"/>
    <cellStyle name="Comma 2 43" xfId="332"/>
    <cellStyle name="Comma 2 44" xfId="333"/>
    <cellStyle name="Comma 2 45" xfId="334"/>
    <cellStyle name="Comma 2 46" xfId="335"/>
    <cellStyle name="Comma 2 47" xfId="336"/>
    <cellStyle name="Comma 2 48" xfId="337"/>
    <cellStyle name="Comma 2 49" xfId="338"/>
    <cellStyle name="Comma 2 5" xfId="339"/>
    <cellStyle name="Comma 2 5 2" xfId="340"/>
    <cellStyle name="Comma 2 5 2 2" xfId="341"/>
    <cellStyle name="Comma 2 50" xfId="342"/>
    <cellStyle name="Comma 2 51" xfId="343"/>
    <cellStyle name="Comma 2 52" xfId="344"/>
    <cellStyle name="Comma 2 53" xfId="345"/>
    <cellStyle name="Comma 2 54" xfId="346"/>
    <cellStyle name="Comma 2 55" xfId="347"/>
    <cellStyle name="Comma 2 56" xfId="348"/>
    <cellStyle name="Comma 2 57" xfId="349"/>
    <cellStyle name="Comma 2 58" xfId="350"/>
    <cellStyle name="Comma 2 59" xfId="351"/>
    <cellStyle name="Comma 2 6" xfId="352"/>
    <cellStyle name="Comma 2 6 2" xfId="353"/>
    <cellStyle name="Comma 2 6 2 2" xfId="354"/>
    <cellStyle name="Comma 2 60" xfId="355"/>
    <cellStyle name="Comma 2 61" xfId="356"/>
    <cellStyle name="Comma 2 62" xfId="357"/>
    <cellStyle name="Comma 2 63" xfId="358"/>
    <cellStyle name="Comma 2 64" xfId="359"/>
    <cellStyle name="Comma 2 65" xfId="360"/>
    <cellStyle name="Comma 2 66" xfId="361"/>
    <cellStyle name="Comma 2 67" xfId="362"/>
    <cellStyle name="Comma 2 7" xfId="363"/>
    <cellStyle name="Comma 2 7 10" xfId="364"/>
    <cellStyle name="Comma 2 7 11" xfId="365"/>
    <cellStyle name="Comma 2 7 12" xfId="366"/>
    <cellStyle name="Comma 2 7 13" xfId="367"/>
    <cellStyle name="Comma 2 7 14" xfId="368"/>
    <cellStyle name="Comma 2 7 15" xfId="369"/>
    <cellStyle name="Comma 2 7 16" xfId="370"/>
    <cellStyle name="Comma 2 7 17" xfId="371"/>
    <cellStyle name="Comma 2 7 18" xfId="372"/>
    <cellStyle name="Comma 2 7 19" xfId="373"/>
    <cellStyle name="Comma 2 7 2" xfId="374"/>
    <cellStyle name="Comma 2 7 2 10" xfId="375"/>
    <cellStyle name="Comma 2 7 2 11" xfId="376"/>
    <cellStyle name="Comma 2 7 2 12" xfId="377"/>
    <cellStyle name="Comma 2 7 2 13" xfId="378"/>
    <cellStyle name="Comma 2 7 2 14" xfId="379"/>
    <cellStyle name="Comma 2 7 2 15" xfId="380"/>
    <cellStyle name="Comma 2 7 2 16" xfId="381"/>
    <cellStyle name="Comma 2 7 2 17" xfId="382"/>
    <cellStyle name="Comma 2 7 2 18" xfId="383"/>
    <cellStyle name="Comma 2 7 2 19" xfId="384"/>
    <cellStyle name="Comma 2 7 2 2" xfId="385"/>
    <cellStyle name="Comma 2 7 2 20" xfId="386"/>
    <cellStyle name="Comma 2 7 2 21" xfId="387"/>
    <cellStyle name="Comma 2 7 2 22" xfId="388"/>
    <cellStyle name="Comma 2 7 2 23" xfId="389"/>
    <cellStyle name="Comma 2 7 2 24" xfId="390"/>
    <cellStyle name="Comma 2 7 2 25" xfId="391"/>
    <cellStyle name="Comma 2 7 2 26" xfId="392"/>
    <cellStyle name="Comma 2 7 2 27" xfId="393"/>
    <cellStyle name="Comma 2 7 2 28" xfId="394"/>
    <cellStyle name="Comma 2 7 2 29" xfId="395"/>
    <cellStyle name="Comma 2 7 2 3" xfId="396"/>
    <cellStyle name="Comma 2 7 2 30" xfId="397"/>
    <cellStyle name="Comma 2 7 2 31" xfId="398"/>
    <cellStyle name="Comma 2 7 2 32" xfId="399"/>
    <cellStyle name="Comma 2 7 2 33" xfId="400"/>
    <cellStyle name="Comma 2 7 2 34" xfId="401"/>
    <cellStyle name="Comma 2 7 2 35" xfId="402"/>
    <cellStyle name="Comma 2 7 2 36" xfId="403"/>
    <cellStyle name="Comma 2 7 2 4" xfId="404"/>
    <cellStyle name="Comma 2 7 2 5" xfId="405"/>
    <cellStyle name="Comma 2 7 2 6" xfId="406"/>
    <cellStyle name="Comma 2 7 2 7" xfId="407"/>
    <cellStyle name="Comma 2 7 2 8" xfId="408"/>
    <cellStyle name="Comma 2 7 2 9" xfId="409"/>
    <cellStyle name="Comma 2 7 20" xfId="410"/>
    <cellStyle name="Comma 2 7 21" xfId="411"/>
    <cellStyle name="Comma 2 7 22" xfId="412"/>
    <cellStyle name="Comma 2 7 23" xfId="413"/>
    <cellStyle name="Comma 2 7 24" xfId="414"/>
    <cellStyle name="Comma 2 7 25" xfId="415"/>
    <cellStyle name="Comma 2 7 26" xfId="416"/>
    <cellStyle name="Comma 2 7 27" xfId="417"/>
    <cellStyle name="Comma 2 7 28" xfId="418"/>
    <cellStyle name="Comma 2 7 29" xfId="419"/>
    <cellStyle name="Comma 2 7 3" xfId="420"/>
    <cellStyle name="Comma 2 7 30" xfId="421"/>
    <cellStyle name="Comma 2 7 31" xfId="422"/>
    <cellStyle name="Comma 2 7 32" xfId="423"/>
    <cellStyle name="Comma 2 7 33" xfId="424"/>
    <cellStyle name="Comma 2 7 34" xfId="425"/>
    <cellStyle name="Comma 2 7 35" xfId="426"/>
    <cellStyle name="Comma 2 7 36" xfId="427"/>
    <cellStyle name="Comma 2 7 37" xfId="428"/>
    <cellStyle name="Comma 2 7 38" xfId="429"/>
    <cellStyle name="Comma 2 7 4" xfId="430"/>
    <cellStyle name="Comma 2 7 5" xfId="431"/>
    <cellStyle name="Comma 2 7 6" xfId="432"/>
    <cellStyle name="Comma 2 7 7" xfId="433"/>
    <cellStyle name="Comma 2 7 8" xfId="434"/>
    <cellStyle name="Comma 2 7 9" xfId="435"/>
    <cellStyle name="Comma 2 8" xfId="436"/>
    <cellStyle name="Comma 2 9" xfId="437"/>
    <cellStyle name="Comma 20" xfId="438"/>
    <cellStyle name="Comma 21" xfId="439"/>
    <cellStyle name="Comma 22" xfId="440"/>
    <cellStyle name="Comma 23" xfId="441"/>
    <cellStyle name="Comma 24" xfId="442"/>
    <cellStyle name="Comma 24 2" xfId="443"/>
    <cellStyle name="Comma 25" xfId="444"/>
    <cellStyle name="Comma 26" xfId="445"/>
    <cellStyle name="Comma 26 2" xfId="446"/>
    <cellStyle name="Comma 27" xfId="447"/>
    <cellStyle name="Comma 27 2" xfId="448"/>
    <cellStyle name="Comma 28" xfId="449"/>
    <cellStyle name="Comma 28 2" xfId="450"/>
    <cellStyle name="Comma 29" xfId="451"/>
    <cellStyle name="Comma 3" xfId="452"/>
    <cellStyle name="Comma 3 10" xfId="453"/>
    <cellStyle name="Comma 3 11" xfId="454"/>
    <cellStyle name="Comma 3 2" xfId="455"/>
    <cellStyle name="Comma 3 2 2" xfId="456"/>
    <cellStyle name="Comma 3 2 3" xfId="457"/>
    <cellStyle name="Comma 3 2 4" xfId="458"/>
    <cellStyle name="Comma 3 2 5" xfId="459"/>
    <cellStyle name="Comma 3 3" xfId="460"/>
    <cellStyle name="Comma 3 3 2" xfId="461"/>
    <cellStyle name="Comma 3 3 3" xfId="462"/>
    <cellStyle name="Comma 3 3 4" xfId="463"/>
    <cellStyle name="Comma 3 3 5" xfId="464"/>
    <cellStyle name="Comma 3 4" xfId="465"/>
    <cellStyle name="Comma 3 4 2" xfId="466"/>
    <cellStyle name="Comma 3 5" xfId="467"/>
    <cellStyle name="Comma 3 5 2" xfId="468"/>
    <cellStyle name="Comma 3 6" xfId="469"/>
    <cellStyle name="Comma 3 7" xfId="470"/>
    <cellStyle name="Comma 3 8" xfId="471"/>
    <cellStyle name="Comma 3 9" xfId="472"/>
    <cellStyle name="Comma 30" xfId="473"/>
    <cellStyle name="Comma 31" xfId="474"/>
    <cellStyle name="Comma 31 2" xfId="475"/>
    <cellStyle name="Comma 32" xfId="476"/>
    <cellStyle name="Comma 33" xfId="477"/>
    <cellStyle name="Comma 34" xfId="478"/>
    <cellStyle name="Comma 34 2" xfId="479"/>
    <cellStyle name="Comma 35" xfId="480"/>
    <cellStyle name="Comma 36" xfId="481"/>
    <cellStyle name="Comma 37" xfId="482"/>
    <cellStyle name="Comma 38" xfId="483"/>
    <cellStyle name="Comma 39" xfId="484"/>
    <cellStyle name="Comma 39 2" xfId="485"/>
    <cellStyle name="Comma 4" xfId="486"/>
    <cellStyle name="Comma 4 2" xfId="487"/>
    <cellStyle name="Comma 4 2 10" xfId="488"/>
    <cellStyle name="Comma 4 2 11" xfId="489"/>
    <cellStyle name="Comma 4 2 2" xfId="490"/>
    <cellStyle name="Comma 4 2 2 2" xfId="491"/>
    <cellStyle name="Comma 4 2 3" xfId="492"/>
    <cellStyle name="Comma 4 2 4" xfId="493"/>
    <cellStyle name="Comma 4 2 5" xfId="494"/>
    <cellStyle name="Comma 4 2 6" xfId="495"/>
    <cellStyle name="Comma 4 2 7" xfId="496"/>
    <cellStyle name="Comma 4 2 8" xfId="497"/>
    <cellStyle name="Comma 4 2 9" xfId="498"/>
    <cellStyle name="Comma 4 3" xfId="499"/>
    <cellStyle name="Comma 4 4" xfId="500"/>
    <cellStyle name="Comma 4 4 2" xfId="501"/>
    <cellStyle name="Comma 4 5" xfId="502"/>
    <cellStyle name="Comma 4 6" xfId="503"/>
    <cellStyle name="Comma 4 7" xfId="504"/>
    <cellStyle name="Comma 4 8" xfId="505"/>
    <cellStyle name="Comma 4 9" xfId="506"/>
    <cellStyle name="Comma 40" xfId="507"/>
    <cellStyle name="Comma 41" xfId="508"/>
    <cellStyle name="Comma 42" xfId="509"/>
    <cellStyle name="Comma 43" xfId="510"/>
    <cellStyle name="Comma 44" xfId="511"/>
    <cellStyle name="Comma 45" xfId="512"/>
    <cellStyle name="Comma 5" xfId="513"/>
    <cellStyle name="Comma 5 10" xfId="514"/>
    <cellStyle name="Comma 5 11" xfId="515"/>
    <cellStyle name="Comma 5 12" xfId="516"/>
    <cellStyle name="Comma 5 13" xfId="517"/>
    <cellStyle name="Comma 5 14" xfId="518"/>
    <cellStyle name="Comma 5 15" xfId="519"/>
    <cellStyle name="Comma 5 16" xfId="520"/>
    <cellStyle name="Comma 5 17" xfId="521"/>
    <cellStyle name="Comma 5 18" xfId="522"/>
    <cellStyle name="Comma 5 19" xfId="523"/>
    <cellStyle name="Comma 5 2" xfId="524"/>
    <cellStyle name="Comma 5 2 2" xfId="525"/>
    <cellStyle name="Comma 5 2 3" xfId="526"/>
    <cellStyle name="Comma 5 3" xfId="527"/>
    <cellStyle name="Comma 5 4" xfId="528"/>
    <cellStyle name="Comma 5 5" xfId="529"/>
    <cellStyle name="Comma 5 6" xfId="530"/>
    <cellStyle name="Comma 5 7" xfId="531"/>
    <cellStyle name="Comma 5 8" xfId="532"/>
    <cellStyle name="Comma 5 9" xfId="533"/>
    <cellStyle name="Comma 6" xfId="534"/>
    <cellStyle name="Comma 6 2" xfId="535"/>
    <cellStyle name="Comma 6 2 2" xfId="536"/>
    <cellStyle name="Comma 6 2 3" xfId="537"/>
    <cellStyle name="Comma 6 2 4" xfId="538"/>
    <cellStyle name="Comma 6 2 5" xfId="539"/>
    <cellStyle name="Comma 6 3" xfId="540"/>
    <cellStyle name="Comma 6 3 2" xfId="541"/>
    <cellStyle name="Comma 6 4" xfId="542"/>
    <cellStyle name="Comma 6 5" xfId="543"/>
    <cellStyle name="Comma 6 6" xfId="544"/>
    <cellStyle name="Comma 6 7" xfId="545"/>
    <cellStyle name="Comma 6 8" xfId="546"/>
    <cellStyle name="Comma 7" xfId="547"/>
    <cellStyle name="Comma 7 10" xfId="548"/>
    <cellStyle name="Comma 7 11" xfId="549"/>
    <cellStyle name="Comma 7 12" xfId="550"/>
    <cellStyle name="Comma 7 2" xfId="551"/>
    <cellStyle name="Comma 7 2 2" xfId="552"/>
    <cellStyle name="Comma 7 2 3" xfId="553"/>
    <cellStyle name="Comma 7 2 4" xfId="554"/>
    <cellStyle name="Comma 7 3" xfId="555"/>
    <cellStyle name="Comma 7 3 2" xfId="556"/>
    <cellStyle name="Comma 7 3 3" xfId="557"/>
    <cellStyle name="Comma 7 4" xfId="558"/>
    <cellStyle name="Comma 7 4 2" xfId="559"/>
    <cellStyle name="Comma 7 5" xfId="560"/>
    <cellStyle name="Comma 7 5 2" xfId="561"/>
    <cellStyle name="Comma 7 6" xfId="562"/>
    <cellStyle name="Comma 7 6 2" xfId="563"/>
    <cellStyle name="Comma 7 7" xfId="564"/>
    <cellStyle name="Comma 7 7 2" xfId="565"/>
    <cellStyle name="Comma 7 8" xfId="566"/>
    <cellStyle name="Comma 7 8 2" xfId="567"/>
    <cellStyle name="Comma 7 9" xfId="568"/>
    <cellStyle name="Comma 7 9 2" xfId="569"/>
    <cellStyle name="Comma 8" xfId="570"/>
    <cellStyle name="Comma 8 2" xfId="571"/>
    <cellStyle name="Comma 8 2 2" xfId="572"/>
    <cellStyle name="Comma 8 2 3" xfId="573"/>
    <cellStyle name="Comma 8 2 4" xfId="574"/>
    <cellStyle name="Comma 8 3" xfId="575"/>
    <cellStyle name="Comma 8 4" xfId="576"/>
    <cellStyle name="Comma 8 5" xfId="577"/>
    <cellStyle name="Comma 8 6" xfId="578"/>
    <cellStyle name="Comma 9" xfId="579"/>
    <cellStyle name="Comma 9 2" xfId="580"/>
    <cellStyle name="Comma 9 3" xfId="581"/>
    <cellStyle name="Comma 9 4" xfId="582"/>
    <cellStyle name="Comma 9 5" xfId="583"/>
    <cellStyle name="Currency 2" xfId="584"/>
    <cellStyle name="Excel Built-in Normal" xfId="585"/>
    <cellStyle name="Hyperlink 2" xfId="586"/>
    <cellStyle name="Hyperlink 3" xfId="587"/>
    <cellStyle name="Hyperlink 4" xfId="588"/>
    <cellStyle name="Hyperlink 5" xfId="589"/>
    <cellStyle name="Hyperlink 6" xfId="590"/>
    <cellStyle name="Normal" xfId="0" builtinId="0"/>
    <cellStyle name="Normal 10" xfId="591"/>
    <cellStyle name="Normal 10 2" xfId="592"/>
    <cellStyle name="Normal 10 2 2" xfId="593"/>
    <cellStyle name="Normal 10 2 2 2" xfId="594"/>
    <cellStyle name="Normal 10 3" xfId="595"/>
    <cellStyle name="Normal 10 4" xfId="596"/>
    <cellStyle name="Normal 10 5" xfId="597"/>
    <cellStyle name="Normal 11" xfId="598"/>
    <cellStyle name="Normal 11 2" xfId="599"/>
    <cellStyle name="Normal 11 2 2" xfId="600"/>
    <cellStyle name="Normal 11 3" xfId="601"/>
    <cellStyle name="Normal 12" xfId="602"/>
    <cellStyle name="Normal 12 2" xfId="603"/>
    <cellStyle name="Normal 12 2 2" xfId="604"/>
    <cellStyle name="Normal 12 3" xfId="605"/>
    <cellStyle name="Normal 12 4" xfId="606"/>
    <cellStyle name="Normal 13" xfId="607"/>
    <cellStyle name="Normal 13 2" xfId="608"/>
    <cellStyle name="Normal 13 2 2" xfId="609"/>
    <cellStyle name="Normal 13 2 3" xfId="610"/>
    <cellStyle name="Normal 13 3" xfId="611"/>
    <cellStyle name="Normal 14" xfId="612"/>
    <cellStyle name="Normal 14 2" xfId="613"/>
    <cellStyle name="Normal 14 3" xfId="614"/>
    <cellStyle name="Normal 14 4" xfId="615"/>
    <cellStyle name="Normal 15" xfId="616"/>
    <cellStyle name="Normal 15 2" xfId="617"/>
    <cellStyle name="Normal 15 3" xfId="618"/>
    <cellStyle name="Normal 16" xfId="619"/>
    <cellStyle name="Normal 16 2" xfId="620"/>
    <cellStyle name="Normal 17" xfId="621"/>
    <cellStyle name="Normal 17 2" xfId="622"/>
    <cellStyle name="Normal 17 2 2" xfId="623"/>
    <cellStyle name="Normal 17 3" xfId="624"/>
    <cellStyle name="Normal 18" xfId="625"/>
    <cellStyle name="Normal 18 2" xfId="626"/>
    <cellStyle name="Normal 18 2 2" xfId="627"/>
    <cellStyle name="Normal 18 3" xfId="628"/>
    <cellStyle name="Normal 19" xfId="629"/>
    <cellStyle name="Normal 19 2" xfId="630"/>
    <cellStyle name="Normal 19 2 2" xfId="631"/>
    <cellStyle name="Normal 19 3" xfId="632"/>
    <cellStyle name="Normal 2" xfId="633"/>
    <cellStyle name="Normal 2 10" xfId="634"/>
    <cellStyle name="Normal 2 11" xfId="635"/>
    <cellStyle name="Normal 2 12" xfId="636"/>
    <cellStyle name="Normal 2 13" xfId="637"/>
    <cellStyle name="Normal 2 14" xfId="638"/>
    <cellStyle name="Normal 2 15" xfId="639"/>
    <cellStyle name="Normal 2 16" xfId="640"/>
    <cellStyle name="Normal 2 17" xfId="641"/>
    <cellStyle name="Normal 2 18" xfId="642"/>
    <cellStyle name="Normal 2 19" xfId="643"/>
    <cellStyle name="Normal 2 2" xfId="644"/>
    <cellStyle name="Normal 2 2 2" xfId="645"/>
    <cellStyle name="Normal 2 2 2 10" xfId="646"/>
    <cellStyle name="Normal 2 2 2 2" xfId="647"/>
    <cellStyle name="Normal 2 2 2 2 2" xfId="648"/>
    <cellStyle name="Normal 2 2 2 2 2 2" xfId="649"/>
    <cellStyle name="Normal 2 2 2 3" xfId="650"/>
    <cellStyle name="Normal 2 2 2 4" xfId="651"/>
    <cellStyle name="Normal 2 2 2 4 2" xfId="652"/>
    <cellStyle name="Normal 2 2 2 5" xfId="653"/>
    <cellStyle name="Normal 2 2 2 5 2" xfId="654"/>
    <cellStyle name="Normal 2 2 2 6" xfId="655"/>
    <cellStyle name="Normal 2 2 2 6 2" xfId="656"/>
    <cellStyle name="Normal 2 2 2 7" xfId="657"/>
    <cellStyle name="Normal 2 2 2 7 2" xfId="658"/>
    <cellStyle name="Normal 2 2 2 8" xfId="659"/>
    <cellStyle name="Normal 2 2 2 8 2" xfId="660"/>
    <cellStyle name="Normal 2 2 2 9" xfId="661"/>
    <cellStyle name="Normal 2 2 2 9 2" xfId="662"/>
    <cellStyle name="Normal 2 2 3" xfId="663"/>
    <cellStyle name="Normal 2 2 3 2" xfId="664"/>
    <cellStyle name="Normal 2 2 4" xfId="665"/>
    <cellStyle name="Normal 2 2 4 2" xfId="666"/>
    <cellStyle name="Normal 2 2 5" xfId="667"/>
    <cellStyle name="Normal 2 2 5 2" xfId="668"/>
    <cellStyle name="Normal 2 2 5 2 2" xfId="669"/>
    <cellStyle name="Normal 2 2 5 3" xfId="670"/>
    <cellStyle name="Normal 2 2 5 3 2" xfId="671"/>
    <cellStyle name="Normal 2 2 5 4" xfId="672"/>
    <cellStyle name="Normal 2 2 5 4 2" xfId="673"/>
    <cellStyle name="Normal 2 2 5 5" xfId="674"/>
    <cellStyle name="Normal 2 2 5 5 2" xfId="675"/>
    <cellStyle name="Normal 2 2 5 6" xfId="676"/>
    <cellStyle name="Normal 2 2 5 6 2" xfId="677"/>
    <cellStyle name="Normal 2 2 5 7" xfId="678"/>
    <cellStyle name="Normal 2 2 5 7 2" xfId="679"/>
    <cellStyle name="Normal 2 2 5 8" xfId="680"/>
    <cellStyle name="Normal 2 2 6" xfId="681"/>
    <cellStyle name="Normal 2 20" xfId="682"/>
    <cellStyle name="Normal 2 20 2" xfId="683"/>
    <cellStyle name="Normal 2 20 2 2" xfId="684"/>
    <cellStyle name="Normal 2 20 3" xfId="685"/>
    <cellStyle name="Normal 2 21" xfId="686"/>
    <cellStyle name="Normal 2 22" xfId="687"/>
    <cellStyle name="Normal 2 23" xfId="688"/>
    <cellStyle name="Normal 2 24" xfId="689"/>
    <cellStyle name="Normal 2 3" xfId="690"/>
    <cellStyle name="Normal 2 3 10" xfId="691"/>
    <cellStyle name="Normal 2 3 11" xfId="692"/>
    <cellStyle name="Normal 2 3 2" xfId="693"/>
    <cellStyle name="Normal 2 3 2 2" xfId="694"/>
    <cellStyle name="Normal 2 3 2 3" xfId="695"/>
    <cellStyle name="Normal 2 3 3" xfId="696"/>
    <cellStyle name="Normal 2 3 3 2" xfId="697"/>
    <cellStyle name="Normal 2 3 4" xfId="698"/>
    <cellStyle name="Normal 2 3 4 2" xfId="699"/>
    <cellStyle name="Normal 2 3 5" xfId="700"/>
    <cellStyle name="Normal 2 3 5 2" xfId="701"/>
    <cellStyle name="Normal 2 3 6" xfId="702"/>
    <cellStyle name="Normal 2 3 6 2" xfId="703"/>
    <cellStyle name="Normal 2 3 7" xfId="704"/>
    <cellStyle name="Normal 2 3 7 2" xfId="705"/>
    <cellStyle name="Normal 2 3 8" xfId="706"/>
    <cellStyle name="Normal 2 3 8 2" xfId="707"/>
    <cellStyle name="Normal 2 3 9" xfId="708"/>
    <cellStyle name="Normal 2 4" xfId="709"/>
    <cellStyle name="Normal 2 4 2" xfId="710"/>
    <cellStyle name="Normal 2 4 2 2" xfId="711"/>
    <cellStyle name="Normal 2 4 2 3" xfId="712"/>
    <cellStyle name="Normal 2 4 3" xfId="713"/>
    <cellStyle name="Normal 2 4 3 2" xfId="714"/>
    <cellStyle name="Normal 2 4 4" xfId="715"/>
    <cellStyle name="Normal 2 4 4 2" xfId="716"/>
    <cellStyle name="Normal 2 4 5" xfId="717"/>
    <cellStyle name="Normal 2 4 5 2" xfId="718"/>
    <cellStyle name="Normal 2 4 6" xfId="719"/>
    <cellStyle name="Normal 2 4 6 2" xfId="720"/>
    <cellStyle name="Normal 2 4 7" xfId="721"/>
    <cellStyle name="Normal 2 4 7 2" xfId="722"/>
    <cellStyle name="Normal 2 4 8" xfId="723"/>
    <cellStyle name="Normal 2 5" xfId="724"/>
    <cellStyle name="Normal 2 5 2" xfId="725"/>
    <cellStyle name="Normal 2 6" xfId="726"/>
    <cellStyle name="Normal 2 6 2" xfId="727"/>
    <cellStyle name="Normal 2 7" xfId="728"/>
    <cellStyle name="Normal 2 7 2" xfId="729"/>
    <cellStyle name="Normal 2 8" xfId="730"/>
    <cellStyle name="Normal 2 9" xfId="731"/>
    <cellStyle name="Normal 20" xfId="732"/>
    <cellStyle name="Normal 20 2" xfId="733"/>
    <cellStyle name="Normal 21" xfId="734"/>
    <cellStyle name="Normal 22" xfId="735"/>
    <cellStyle name="Normal 23" xfId="736"/>
    <cellStyle name="Normal 24" xfId="737"/>
    <cellStyle name="Normal 25" xfId="738"/>
    <cellStyle name="Normal 26" xfId="2"/>
    <cellStyle name="Normal 3" xfId="739"/>
    <cellStyle name="Normal 3 2" xfId="740"/>
    <cellStyle name="Normal 3 2 10" xfId="741"/>
    <cellStyle name="Normal 3 2 10 2" xfId="742"/>
    <cellStyle name="Normal 3 2 11" xfId="743"/>
    <cellStyle name="Normal 3 2 11 2" xfId="744"/>
    <cellStyle name="Normal 3 2 2" xfId="745"/>
    <cellStyle name="Normal 3 2 2 2" xfId="746"/>
    <cellStyle name="Normal 3 2 3" xfId="747"/>
    <cellStyle name="Normal 3 2 4" xfId="748"/>
    <cellStyle name="Normal 3 2 5" xfId="749"/>
    <cellStyle name="Normal 3 2 5 2" xfId="750"/>
    <cellStyle name="Normal 3 2 6" xfId="751"/>
    <cellStyle name="Normal 3 2 6 2" xfId="752"/>
    <cellStyle name="Normal 3 2 7" xfId="753"/>
    <cellStyle name="Normal 3 2 7 2" xfId="754"/>
    <cellStyle name="Normal 3 2 8" xfId="755"/>
    <cellStyle name="Normal 3 2 8 2" xfId="756"/>
    <cellStyle name="Normal 3 2 9" xfId="757"/>
    <cellStyle name="Normal 3 2 9 2" xfId="758"/>
    <cellStyle name="Normal 3 3" xfId="759"/>
    <cellStyle name="Normal 3 3 10" xfId="760"/>
    <cellStyle name="Normal 3 3 11" xfId="761"/>
    <cellStyle name="Normal 3 3 2" xfId="762"/>
    <cellStyle name="Normal 3 3 2 2" xfId="763"/>
    <cellStyle name="Normal 3 3 3" xfId="764"/>
    <cellStyle name="Normal 3 3 3 2" xfId="765"/>
    <cellStyle name="Normal 3 3 4" xfId="766"/>
    <cellStyle name="Normal 3 3 4 2" xfId="767"/>
    <cellStyle name="Normal 3 3 5" xfId="768"/>
    <cellStyle name="Normal 3 3 5 2" xfId="769"/>
    <cellStyle name="Normal 3 3 6" xfId="770"/>
    <cellStyle name="Normal 3 3 6 2" xfId="771"/>
    <cellStyle name="Normal 3 3 7" xfId="772"/>
    <cellStyle name="Normal 3 3 7 2" xfId="773"/>
    <cellStyle name="Normal 3 3 8" xfId="774"/>
    <cellStyle name="Normal 3 3 8 2" xfId="775"/>
    <cellStyle name="Normal 3 3 9" xfId="776"/>
    <cellStyle name="Normal 3 4" xfId="777"/>
    <cellStyle name="Normal 3 4 2" xfId="778"/>
    <cellStyle name="Normal 3 4 2 2" xfId="779"/>
    <cellStyle name="Normal 3 4 3" xfId="780"/>
    <cellStyle name="Normal 3 4 3 2" xfId="781"/>
    <cellStyle name="Normal 3 4 4" xfId="782"/>
    <cellStyle name="Normal 3 4 4 2" xfId="783"/>
    <cellStyle name="Normal 3 4 5" xfId="784"/>
    <cellStyle name="Normal 3 4 5 2" xfId="785"/>
    <cellStyle name="Normal 3 4 6" xfId="786"/>
    <cellStyle name="Normal 3 4 6 2" xfId="787"/>
    <cellStyle name="Normal 3 4 7" xfId="788"/>
    <cellStyle name="Normal 3 4 7 2" xfId="789"/>
    <cellStyle name="Normal 3 4 8" xfId="790"/>
    <cellStyle name="Normal 3 4 9" xfId="791"/>
    <cellStyle name="Normal 3 5" xfId="792"/>
    <cellStyle name="Normal 3 5 2" xfId="793"/>
    <cellStyle name="Normal 3 6" xfId="794"/>
    <cellStyle name="Normal 3 7" xfId="795"/>
    <cellStyle name="Normal 36" xfId="796"/>
    <cellStyle name="Normal 4" xfId="797"/>
    <cellStyle name="Normal 4 2" xfId="798"/>
    <cellStyle name="Normal 4 2 10" xfId="799"/>
    <cellStyle name="Normal 4 2 11" xfId="800"/>
    <cellStyle name="Normal 4 2 2" xfId="801"/>
    <cellStyle name="Normal 4 2 2 2" xfId="802"/>
    <cellStyle name="Normal 4 2 3" xfId="803"/>
    <cellStyle name="Normal 4 2 3 2" xfId="804"/>
    <cellStyle name="Normal 4 2 4" xfId="805"/>
    <cellStyle name="Normal 4 2 4 2" xfId="806"/>
    <cellStyle name="Normal 4 2 5" xfId="807"/>
    <cellStyle name="Normal 4 2 5 2" xfId="808"/>
    <cellStyle name="Normal 4 2 6" xfId="809"/>
    <cellStyle name="Normal 4 2 6 2" xfId="810"/>
    <cellStyle name="Normal 4 2 7" xfId="811"/>
    <cellStyle name="Normal 4 2 7 2" xfId="812"/>
    <cellStyle name="Normal 4 2 8" xfId="813"/>
    <cellStyle name="Normal 4 2 8 2" xfId="814"/>
    <cellStyle name="Normal 4 2 9" xfId="815"/>
    <cellStyle name="Normal 4 3" xfId="816"/>
    <cellStyle name="Normal 4 3 2" xfId="817"/>
    <cellStyle name="Normal 4 3 2 2" xfId="818"/>
    <cellStyle name="Normal 4 3 3" xfId="819"/>
    <cellStyle name="Normal 4 3 3 2" xfId="820"/>
    <cellStyle name="Normal 4 3 4" xfId="821"/>
    <cellStyle name="Normal 4 3 4 2" xfId="822"/>
    <cellStyle name="Normal 4 3 5" xfId="823"/>
    <cellStyle name="Normal 4 3 5 2" xfId="824"/>
    <cellStyle name="Normal 4 3 6" xfId="825"/>
    <cellStyle name="Normal 4 3 6 2" xfId="826"/>
    <cellStyle name="Normal 4 3 7" xfId="827"/>
    <cellStyle name="Normal 4 3 7 2" xfId="828"/>
    <cellStyle name="Normal 4 3 8" xfId="829"/>
    <cellStyle name="Normal 4 3 9" xfId="830"/>
    <cellStyle name="Normal 4 4" xfId="831"/>
    <cellStyle name="Normal 4 4 2" xfId="832"/>
    <cellStyle name="Normal 4 4 2 2" xfId="833"/>
    <cellStyle name="Normal 4 4 3" xfId="834"/>
    <cellStyle name="Normal 4 4 3 2" xfId="835"/>
    <cellStyle name="Normal 4 4 4" xfId="836"/>
    <cellStyle name="Normal 4 4 4 2" xfId="837"/>
    <cellStyle name="Normal 4 4 5" xfId="838"/>
    <cellStyle name="Normal 4 4 5 2" xfId="839"/>
    <cellStyle name="Normal 4 4 6" xfId="840"/>
    <cellStyle name="Normal 4 4 6 2" xfId="841"/>
    <cellStyle name="Normal 4 4 7" xfId="842"/>
    <cellStyle name="Normal 4 4 7 2" xfId="843"/>
    <cellStyle name="Normal 4 4 8" xfId="844"/>
    <cellStyle name="Normal 4 4 9" xfId="845"/>
    <cellStyle name="Normal 4 5" xfId="846"/>
    <cellStyle name="Normal 4 6" xfId="847"/>
    <cellStyle name="Normal 4 7" xfId="848"/>
    <cellStyle name="Normal 4 8" xfId="849"/>
    <cellStyle name="Normal 5" xfId="850"/>
    <cellStyle name="Normal 5 2" xfId="851"/>
    <cellStyle name="Normal 5 2 2" xfId="852"/>
    <cellStyle name="Normal 5 2 3" xfId="853"/>
    <cellStyle name="Normal 5 2 4" xfId="854"/>
    <cellStyle name="Normal 5 3" xfId="855"/>
    <cellStyle name="Normal 5 4" xfId="856"/>
    <cellStyle name="Normal 5 5" xfId="857"/>
    <cellStyle name="Normal 5 6" xfId="858"/>
    <cellStyle name="Normal 6" xfId="859"/>
    <cellStyle name="Normal 6 2" xfId="860"/>
    <cellStyle name="Normal 6 2 2" xfId="861"/>
    <cellStyle name="Normal 6 2 3" xfId="862"/>
    <cellStyle name="Normal 6 2 4" xfId="863"/>
    <cellStyle name="Normal 6 3" xfId="864"/>
    <cellStyle name="Normal 6 4" xfId="865"/>
    <cellStyle name="Normal 6 5" xfId="866"/>
    <cellStyle name="Normal 6 6" xfId="867"/>
    <cellStyle name="Normal 7" xfId="868"/>
    <cellStyle name="Normal 7 2" xfId="869"/>
    <cellStyle name="Normal 7 3" xfId="870"/>
    <cellStyle name="Normal 7 3 2" xfId="871"/>
    <cellStyle name="Normal 7 4" xfId="872"/>
    <cellStyle name="Normal 7 5" xfId="873"/>
    <cellStyle name="Normal 7 6" xfId="874"/>
    <cellStyle name="Normal 8" xfId="875"/>
    <cellStyle name="Normal 8 2" xfId="876"/>
    <cellStyle name="Normal 8 3" xfId="877"/>
    <cellStyle name="Normal 9" xfId="878"/>
    <cellStyle name="Normal 9 2" xfId="879"/>
    <cellStyle name="Normal 9 3" xfId="880"/>
    <cellStyle name="Normal 9 4" xfId="881"/>
    <cellStyle name="Normal 9 5" xfId="882"/>
    <cellStyle name="Percent 2" xfId="883"/>
    <cellStyle name="Percent 2 10" xfId="884"/>
    <cellStyle name="Percent 2 11" xfId="885"/>
    <cellStyle name="Percent 2 2" xfId="886"/>
    <cellStyle name="Percent 2 3" xfId="887"/>
    <cellStyle name="Percent 2 3 2" xfId="888"/>
    <cellStyle name="Percent 2 4" xfId="889"/>
    <cellStyle name="Percent 2 4 2" xfId="890"/>
    <cellStyle name="Percent 2 5" xfId="891"/>
    <cellStyle name="Percent 2 6" xfId="892"/>
    <cellStyle name="Percent 2 7" xfId="893"/>
    <cellStyle name="Percent 2 8" xfId="894"/>
    <cellStyle name="Percent 2 9" xfId="895"/>
    <cellStyle name="Percent 3" xfId="896"/>
    <cellStyle name="Percent 3 2" xfId="897"/>
    <cellStyle name="Percent 3 2 2" xfId="898"/>
    <cellStyle name="Percent 3 2 3" xfId="899"/>
    <cellStyle name="Percent 3 2 4" xfId="900"/>
    <cellStyle name="Percent 3 2 5" xfId="901"/>
    <cellStyle name="Percent 3 3" xfId="902"/>
    <cellStyle name="Percent 3 4" xfId="903"/>
    <cellStyle name="Percent 3 5" xfId="904"/>
    <cellStyle name="Percent 3 6" xfId="905"/>
    <cellStyle name="Percent 3 7" xfId="906"/>
    <cellStyle name="Percent 4" xfId="907"/>
    <cellStyle name="Percent 5" xfId="908"/>
    <cellStyle name="Percent 6" xfId="909"/>
    <cellStyle name="Percent 6 2" xfId="910"/>
    <cellStyle name="Percent 7" xfId="911"/>
    <cellStyle name="Percent 8" xfId="9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02/FUND%20102%20-%202015/FUND%20102%20-%20CONSO-CURRENTED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cmf-others"/>
      <sheetName val="SAOIB SUMMARY"/>
      <sheetName val="ncddp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536">
          <cell r="E536">
            <v>17984000</v>
          </cell>
          <cell r="F536">
            <v>17984000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571"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758"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</row>
        <row r="1284">
          <cell r="E1284">
            <v>16990753000</v>
          </cell>
          <cell r="F1284">
            <v>5082763683.4699993</v>
          </cell>
          <cell r="G1284">
            <v>-11907989316.530001</v>
          </cell>
          <cell r="H1284">
            <v>2429182243.5900002</v>
          </cell>
          <cell r="I1284">
            <v>-1526783235.9900002</v>
          </cell>
          <cell r="J1284">
            <v>0</v>
          </cell>
          <cell r="K1284">
            <v>0</v>
          </cell>
          <cell r="L1284">
            <v>2386719257.5100002</v>
          </cell>
          <cell r="M1284">
            <v>-1529619255.6000001</v>
          </cell>
          <cell r="N1284">
            <v>0</v>
          </cell>
          <cell r="O1284">
            <v>0</v>
          </cell>
          <cell r="P1284">
            <v>858131203.93000019</v>
          </cell>
          <cell r="Q1284">
            <v>0</v>
          </cell>
          <cell r="R1284">
            <v>40252684.130000003</v>
          </cell>
          <cell r="S1284">
            <v>2210301.9500000002</v>
          </cell>
          <cell r="T1284">
            <v>2836019.6100000003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319">
          <cell r="E1319">
            <v>22000000</v>
          </cell>
          <cell r="F1319">
            <v>3597700</v>
          </cell>
          <cell r="G1319">
            <v>-18402300</v>
          </cell>
          <cell r="H1319">
            <v>405000</v>
          </cell>
          <cell r="I1319">
            <v>850476.17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405000</v>
          </cell>
          <cell r="T1319">
            <v>850476.17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404063266.05000007</v>
          </cell>
          <cell r="I1471">
            <v>960917163.6700002</v>
          </cell>
          <cell r="J1471">
            <v>0</v>
          </cell>
          <cell r="K1471">
            <v>0</v>
          </cell>
          <cell r="L1471">
            <v>405352551.17000008</v>
          </cell>
          <cell r="M1471">
            <v>959627878.55000019</v>
          </cell>
          <cell r="N1471">
            <v>0</v>
          </cell>
          <cell r="O1471">
            <v>0</v>
          </cell>
          <cell r="P1471">
            <v>1371495064.7800002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506">
          <cell r="E1506">
            <v>0</v>
          </cell>
          <cell r="F1506">
            <v>0</v>
          </cell>
          <cell r="G1506">
            <v>0</v>
          </cell>
          <cell r="H1506">
            <v>1252050.02</v>
          </cell>
          <cell r="I1506">
            <v>2871252.1</v>
          </cell>
          <cell r="J1506">
            <v>0</v>
          </cell>
          <cell r="K1506">
            <v>0</v>
          </cell>
          <cell r="L1506">
            <v>1252050.02</v>
          </cell>
          <cell r="M1506">
            <v>2871252.1</v>
          </cell>
          <cell r="N1506">
            <v>0</v>
          </cell>
          <cell r="O1506">
            <v>0</v>
          </cell>
          <cell r="P1506">
            <v>4123302.1199999996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0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952352892.91999996</v>
          </cell>
          <cell r="I1658">
            <v>2162262311.7000003</v>
          </cell>
          <cell r="J1658">
            <v>0</v>
          </cell>
          <cell r="K1658">
            <v>0</v>
          </cell>
          <cell r="L1658">
            <v>952352892.91999996</v>
          </cell>
          <cell r="M1658">
            <v>2162262311.7000003</v>
          </cell>
          <cell r="N1658">
            <v>0</v>
          </cell>
          <cell r="O1658">
            <v>0</v>
          </cell>
          <cell r="P1658">
            <v>3114615204.6199999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693">
          <cell r="E1693">
            <v>0</v>
          </cell>
          <cell r="F1693">
            <v>0</v>
          </cell>
          <cell r="G1693">
            <v>0</v>
          </cell>
          <cell r="H1693">
            <v>850000</v>
          </cell>
          <cell r="I1693">
            <v>1900913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2750913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  <cell r="U1693">
            <v>0</v>
          </cell>
          <cell r="V1693">
            <v>0</v>
          </cell>
          <cell r="W1693">
            <v>0</v>
          </cell>
          <cell r="X1693">
            <v>0</v>
          </cell>
          <cell r="Y1693">
            <v>0</v>
          </cell>
          <cell r="Z1693">
            <v>0</v>
          </cell>
          <cell r="AA1693">
            <v>0</v>
          </cell>
          <cell r="AB1693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1880"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  <cell r="U1880">
            <v>0</v>
          </cell>
          <cell r="V1880">
            <v>0</v>
          </cell>
          <cell r="W1880">
            <v>0</v>
          </cell>
          <cell r="X1880">
            <v>0</v>
          </cell>
          <cell r="Y1880">
            <v>0</v>
          </cell>
          <cell r="Z1880">
            <v>0</v>
          </cell>
          <cell r="AA1880">
            <v>0</v>
          </cell>
          <cell r="AB1880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067"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002"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  <cell r="P3002">
            <v>0</v>
          </cell>
          <cell r="Q3002">
            <v>0</v>
          </cell>
          <cell r="R3002">
            <v>0</v>
          </cell>
          <cell r="S3002">
            <v>0</v>
          </cell>
          <cell r="T3002">
            <v>0</v>
          </cell>
          <cell r="U3002">
            <v>0</v>
          </cell>
          <cell r="V3002">
            <v>0</v>
          </cell>
          <cell r="W3002">
            <v>0</v>
          </cell>
          <cell r="X3002">
            <v>0</v>
          </cell>
          <cell r="Y3002">
            <v>0</v>
          </cell>
          <cell r="Z3002">
            <v>0</v>
          </cell>
          <cell r="AA3002">
            <v>0</v>
          </cell>
          <cell r="AB3002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189"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  <cell r="P3189">
            <v>0</v>
          </cell>
          <cell r="Q3189">
            <v>0</v>
          </cell>
          <cell r="R3189">
            <v>0</v>
          </cell>
          <cell r="S3189">
            <v>0</v>
          </cell>
          <cell r="T3189">
            <v>0</v>
          </cell>
          <cell r="U3189">
            <v>0</v>
          </cell>
          <cell r="V3189">
            <v>0</v>
          </cell>
          <cell r="W3189">
            <v>0</v>
          </cell>
          <cell r="X3189">
            <v>0</v>
          </cell>
          <cell r="Y3189">
            <v>0</v>
          </cell>
          <cell r="Z3189">
            <v>0</v>
          </cell>
          <cell r="AA3189">
            <v>0</v>
          </cell>
          <cell r="AB3189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376"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  <cell r="M3376">
            <v>0</v>
          </cell>
          <cell r="N3376">
            <v>0</v>
          </cell>
          <cell r="O3376">
            <v>0</v>
          </cell>
          <cell r="P3376">
            <v>0</v>
          </cell>
          <cell r="Q3376">
            <v>0</v>
          </cell>
          <cell r="R3376">
            <v>0</v>
          </cell>
          <cell r="S3376">
            <v>0</v>
          </cell>
          <cell r="T3376">
            <v>0</v>
          </cell>
          <cell r="U3376">
            <v>0</v>
          </cell>
          <cell r="V3376">
            <v>0</v>
          </cell>
          <cell r="W3376">
            <v>0</v>
          </cell>
          <cell r="X3376">
            <v>0</v>
          </cell>
          <cell r="Y3376">
            <v>0</v>
          </cell>
          <cell r="Z3376">
            <v>0</v>
          </cell>
          <cell r="AA3376">
            <v>0</v>
          </cell>
          <cell r="AB3376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750">
          <cell r="E3750">
            <v>0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  <cell r="M3750">
            <v>0</v>
          </cell>
          <cell r="N3750">
            <v>0</v>
          </cell>
          <cell r="O3750">
            <v>0</v>
          </cell>
          <cell r="P3750">
            <v>0</v>
          </cell>
          <cell r="Q3750">
            <v>0</v>
          </cell>
          <cell r="R3750">
            <v>0</v>
          </cell>
          <cell r="S3750">
            <v>0</v>
          </cell>
          <cell r="T3750">
            <v>0</v>
          </cell>
          <cell r="U3750">
            <v>0</v>
          </cell>
          <cell r="V3750">
            <v>0</v>
          </cell>
          <cell r="W3750">
            <v>0</v>
          </cell>
          <cell r="X3750">
            <v>0</v>
          </cell>
          <cell r="Y3750">
            <v>0</v>
          </cell>
          <cell r="Z3750">
            <v>0</v>
          </cell>
          <cell r="AA3750">
            <v>0</v>
          </cell>
          <cell r="AB3750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3937">
          <cell r="E3937">
            <v>0</v>
          </cell>
          <cell r="F3937">
            <v>0</v>
          </cell>
          <cell r="G3937">
            <v>0</v>
          </cell>
          <cell r="H3937">
            <v>0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  <cell r="M3937">
            <v>0</v>
          </cell>
          <cell r="N3937">
            <v>0</v>
          </cell>
          <cell r="O3937">
            <v>0</v>
          </cell>
          <cell r="P3937">
            <v>0</v>
          </cell>
          <cell r="Q3937">
            <v>0</v>
          </cell>
          <cell r="R3937">
            <v>0</v>
          </cell>
          <cell r="S3937">
            <v>0</v>
          </cell>
          <cell r="T3937">
            <v>0</v>
          </cell>
          <cell r="U3937">
            <v>0</v>
          </cell>
          <cell r="V3937">
            <v>0</v>
          </cell>
          <cell r="W3937">
            <v>0</v>
          </cell>
          <cell r="X3937">
            <v>0</v>
          </cell>
          <cell r="Y3937">
            <v>0</v>
          </cell>
          <cell r="Z3937">
            <v>0</v>
          </cell>
          <cell r="AA3937">
            <v>0</v>
          </cell>
          <cell r="AB3937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124">
          <cell r="E4124">
            <v>0</v>
          </cell>
          <cell r="F4124">
            <v>0</v>
          </cell>
          <cell r="G4124">
            <v>0</v>
          </cell>
          <cell r="H4124">
            <v>0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  <cell r="M4124">
            <v>0</v>
          </cell>
          <cell r="N4124">
            <v>0</v>
          </cell>
          <cell r="O4124">
            <v>0</v>
          </cell>
          <cell r="P4124">
            <v>0</v>
          </cell>
          <cell r="Q4124">
            <v>0</v>
          </cell>
          <cell r="R4124">
            <v>0</v>
          </cell>
          <cell r="S4124">
            <v>0</v>
          </cell>
          <cell r="T4124">
            <v>0</v>
          </cell>
          <cell r="U4124">
            <v>0</v>
          </cell>
          <cell r="V4124">
            <v>0</v>
          </cell>
          <cell r="W4124">
            <v>0</v>
          </cell>
          <cell r="X4124">
            <v>0</v>
          </cell>
          <cell r="Y4124">
            <v>0</v>
          </cell>
          <cell r="Z4124">
            <v>0</v>
          </cell>
          <cell r="AA4124">
            <v>0</v>
          </cell>
          <cell r="AB4124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311">
          <cell r="E4311">
            <v>0</v>
          </cell>
          <cell r="F4311">
            <v>0</v>
          </cell>
          <cell r="G4311">
            <v>0</v>
          </cell>
          <cell r="H4311">
            <v>0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  <cell r="M4311">
            <v>0</v>
          </cell>
          <cell r="N4311">
            <v>0</v>
          </cell>
          <cell r="O4311">
            <v>0</v>
          </cell>
          <cell r="P4311">
            <v>0</v>
          </cell>
          <cell r="Q4311">
            <v>0</v>
          </cell>
          <cell r="R4311">
            <v>0</v>
          </cell>
          <cell r="S4311">
            <v>0</v>
          </cell>
          <cell r="T4311">
            <v>0</v>
          </cell>
          <cell r="U4311">
            <v>0</v>
          </cell>
          <cell r="V4311">
            <v>0</v>
          </cell>
          <cell r="W4311">
            <v>0</v>
          </cell>
          <cell r="X4311">
            <v>0</v>
          </cell>
          <cell r="Y4311">
            <v>0</v>
          </cell>
          <cell r="Z4311">
            <v>0</v>
          </cell>
          <cell r="AA4311">
            <v>0</v>
          </cell>
          <cell r="AB4311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498">
          <cell r="E4498">
            <v>0</v>
          </cell>
          <cell r="F4498">
            <v>0</v>
          </cell>
          <cell r="G4498">
            <v>0</v>
          </cell>
          <cell r="H4498">
            <v>0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  <cell r="M4498">
            <v>0</v>
          </cell>
          <cell r="N4498">
            <v>0</v>
          </cell>
          <cell r="O4498">
            <v>0</v>
          </cell>
          <cell r="P4498">
            <v>0</v>
          </cell>
          <cell r="Q4498">
            <v>0</v>
          </cell>
          <cell r="R4498">
            <v>0</v>
          </cell>
          <cell r="S4498">
            <v>0</v>
          </cell>
          <cell r="T4498">
            <v>0</v>
          </cell>
          <cell r="U4498">
            <v>0</v>
          </cell>
          <cell r="V4498">
            <v>0</v>
          </cell>
          <cell r="W4498">
            <v>0</v>
          </cell>
          <cell r="X4498">
            <v>0</v>
          </cell>
          <cell r="Y4498">
            <v>0</v>
          </cell>
          <cell r="Z4498">
            <v>0</v>
          </cell>
          <cell r="AA4498">
            <v>0</v>
          </cell>
          <cell r="AB4498">
            <v>0</v>
          </cell>
        </row>
        <row r="5065">
          <cell r="E5065">
            <v>17030737000</v>
          </cell>
          <cell r="AC5065">
            <v>5397670170.3099995</v>
          </cell>
          <cell r="AD5065">
            <v>11633066829.689999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D259"/>
  <sheetViews>
    <sheetView showGridLines="0" tabSelected="1" zoomScaleNormal="100" workbookViewId="0">
      <pane ySplit="10" topLeftCell="A123" activePane="bottomLeft" state="frozen"/>
      <selection pane="bottomLeft" activeCell="D7" sqref="D1:D1048576"/>
    </sheetView>
  </sheetViews>
  <sheetFormatPr defaultColWidth="8.85546875" defaultRowHeight="15" customHeight="1"/>
  <cols>
    <col min="1" max="1" width="24.7109375" style="2" customWidth="1"/>
    <col min="2" max="2" width="20.5703125" style="3" customWidth="1"/>
    <col min="3" max="3" width="23" style="3" customWidth="1"/>
    <col min="4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4" style="2" customWidth="1"/>
    <col min="27" max="27" width="23.5703125" style="2" customWidth="1"/>
    <col min="28" max="28" width="13.85546875" style="2" customWidth="1"/>
    <col min="29" max="29" width="16.28515625" style="2" customWidth="1"/>
    <col min="30" max="30" width="9.5703125" style="2" customWidth="1"/>
    <col min="31" max="16384" width="8.85546875" style="2"/>
  </cols>
  <sheetData>
    <row r="1" spans="1:30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/>
    <row r="8" spans="1:30" s="13" customFormat="1" ht="16.5" thickBot="1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customHeight="1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customHeight="1">
      <c r="A15" s="41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 t="shared" ref="Z16:Z19" si="1">SUM(M16:Y16)</f>
        <v>0</v>
      </c>
      <c r="AA16" s="38">
        <f>B16-Z16</f>
        <v>0</v>
      </c>
      <c r="AB16" s="43"/>
      <c r="AC16" s="39"/>
    </row>
    <row r="17" spans="1:29" s="40" customFormat="1" ht="18" customHeight="1">
      <c r="A17" s="42" t="s">
        <v>37</v>
      </c>
      <c r="B17" s="38">
        <f t="shared" ref="B17:Q19" si="2">B27+B37+B47</f>
        <v>17984000</v>
      </c>
      <c r="C17" s="38">
        <f t="shared" si="2"/>
        <v>17984000</v>
      </c>
      <c r="D17" s="38">
        <f t="shared" si="2"/>
        <v>0</v>
      </c>
      <c r="E17" s="38">
        <f t="shared" si="2"/>
        <v>0</v>
      </c>
      <c r="F17" s="38">
        <f t="shared" si="2"/>
        <v>0</v>
      </c>
      <c r="G17" s="38">
        <f t="shared" si="2"/>
        <v>0</v>
      </c>
      <c r="H17" s="38">
        <f t="shared" si="2"/>
        <v>0</v>
      </c>
      <c r="I17" s="38">
        <f t="shared" si="2"/>
        <v>0</v>
      </c>
      <c r="J17" s="38">
        <f t="shared" si="2"/>
        <v>0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0</v>
      </c>
      <c r="O17" s="38">
        <f t="shared" si="2"/>
        <v>0</v>
      </c>
      <c r="P17" s="38">
        <f t="shared" si="2"/>
        <v>0</v>
      </c>
      <c r="Q17" s="38">
        <f t="shared" si="2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1"/>
        <v>0</v>
      </c>
      <c r="AA17" s="38">
        <f t="shared" ref="AA17:AA19" si="3">B17-Z17</f>
        <v>17984000</v>
      </c>
      <c r="AB17" s="43">
        <f t="shared" ref="AB17:AB22" si="4">Z17/B17</f>
        <v>0</v>
      </c>
      <c r="AC17" s="39"/>
    </row>
    <row r="18" spans="1:29" s="40" customFormat="1" ht="18" customHeight="1">
      <c r="A18" s="42" t="s">
        <v>38</v>
      </c>
      <c r="B18" s="38">
        <f t="shared" si="2"/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1"/>
        <v>0</v>
      </c>
      <c r="AA18" s="38">
        <f t="shared" si="3"/>
        <v>0</v>
      </c>
      <c r="AB18" s="43"/>
      <c r="AC18" s="39"/>
    </row>
    <row r="19" spans="1:29" s="40" customFormat="1" ht="18" customHeight="1">
      <c r="A19" s="42" t="s">
        <v>39</v>
      </c>
      <c r="B19" s="38">
        <f t="shared" si="2"/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1"/>
        <v>0</v>
      </c>
      <c r="AA19" s="38">
        <f t="shared" si="3"/>
        <v>0</v>
      </c>
      <c r="AB19" s="43"/>
      <c r="AC19" s="39"/>
    </row>
    <row r="20" spans="1:29" s="40" customFormat="1" ht="18" hidden="1" customHeight="1">
      <c r="A20" s="44" t="s">
        <v>40</v>
      </c>
      <c r="B20" s="45">
        <f>SUM(B16:B19)</f>
        <v>17984000</v>
      </c>
      <c r="C20" s="45">
        <f t="shared" ref="C20:D20" si="5">SUM(C16:C19)</f>
        <v>17984000</v>
      </c>
      <c r="D20" s="45">
        <f t="shared" si="5"/>
        <v>0</v>
      </c>
      <c r="E20" s="45">
        <f>SUM(E16:E19)</f>
        <v>0</v>
      </c>
      <c r="F20" s="45">
        <f t="shared" ref="F20:AA20" si="6">SUM(F16:F19)</f>
        <v>0</v>
      </c>
      <c r="G20" s="45">
        <f t="shared" si="6"/>
        <v>0</v>
      </c>
      <c r="H20" s="45">
        <f t="shared" si="6"/>
        <v>0</v>
      </c>
      <c r="I20" s="45">
        <f t="shared" si="6"/>
        <v>0</v>
      </c>
      <c r="J20" s="45">
        <f t="shared" si="6"/>
        <v>0</v>
      </c>
      <c r="K20" s="45">
        <f t="shared" si="6"/>
        <v>0</v>
      </c>
      <c r="L20" s="45">
        <f t="shared" si="6"/>
        <v>0</v>
      </c>
      <c r="M20" s="45">
        <f t="shared" si="6"/>
        <v>0</v>
      </c>
      <c r="N20" s="45">
        <f t="shared" si="6"/>
        <v>0</v>
      </c>
      <c r="O20" s="45">
        <f t="shared" si="6"/>
        <v>0</v>
      </c>
      <c r="P20" s="45">
        <f t="shared" si="6"/>
        <v>0</v>
      </c>
      <c r="Q20" s="45">
        <f t="shared" si="6"/>
        <v>0</v>
      </c>
      <c r="R20" s="45">
        <f t="shared" si="6"/>
        <v>0</v>
      </c>
      <c r="S20" s="45">
        <f t="shared" si="6"/>
        <v>0</v>
      </c>
      <c r="T20" s="45">
        <f t="shared" si="6"/>
        <v>0</v>
      </c>
      <c r="U20" s="45">
        <f t="shared" si="6"/>
        <v>0</v>
      </c>
      <c r="V20" s="45">
        <f t="shared" si="6"/>
        <v>0</v>
      </c>
      <c r="W20" s="45">
        <f t="shared" si="6"/>
        <v>0</v>
      </c>
      <c r="X20" s="45">
        <f t="shared" si="6"/>
        <v>0</v>
      </c>
      <c r="Y20" s="45">
        <f t="shared" si="6"/>
        <v>0</v>
      </c>
      <c r="Z20" s="45">
        <f t="shared" si="6"/>
        <v>0</v>
      </c>
      <c r="AA20" s="45">
        <f t="shared" si="6"/>
        <v>17984000</v>
      </c>
      <c r="AB20" s="46">
        <f t="shared" si="4"/>
        <v>0</v>
      </c>
      <c r="AC20" s="39"/>
    </row>
    <row r="21" spans="1:29" s="40" customFormat="1" ht="18" hidden="1" customHeight="1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 t="shared" ref="AA21" si="7">B21-Z21</f>
        <v>0</v>
      </c>
      <c r="AB21" s="43" t="e">
        <f t="shared" si="4"/>
        <v>#DIV/0!</v>
      </c>
      <c r="AC21" s="39"/>
    </row>
    <row r="22" spans="1:29" s="40" customFormat="1" ht="18" customHeight="1">
      <c r="A22" s="44" t="s">
        <v>42</v>
      </c>
      <c r="B22" s="45">
        <f>B21+B20</f>
        <v>17984000</v>
      </c>
      <c r="C22" s="45">
        <f t="shared" ref="C22:D22" si="8">C21+C20</f>
        <v>17984000</v>
      </c>
      <c r="D22" s="45">
        <f t="shared" si="8"/>
        <v>0</v>
      </c>
      <c r="E22" s="45">
        <f>E21+E20</f>
        <v>0</v>
      </c>
      <c r="F22" s="45">
        <f t="shared" ref="F22:AA22" si="9">F21+F20</f>
        <v>0</v>
      </c>
      <c r="G22" s="45">
        <f t="shared" si="9"/>
        <v>0</v>
      </c>
      <c r="H22" s="45">
        <f t="shared" si="9"/>
        <v>0</v>
      </c>
      <c r="I22" s="45">
        <f t="shared" si="9"/>
        <v>0</v>
      </c>
      <c r="J22" s="45">
        <f t="shared" si="9"/>
        <v>0</v>
      </c>
      <c r="K22" s="45">
        <f t="shared" si="9"/>
        <v>0</v>
      </c>
      <c r="L22" s="45">
        <f t="shared" si="9"/>
        <v>0</v>
      </c>
      <c r="M22" s="45">
        <f t="shared" si="9"/>
        <v>0</v>
      </c>
      <c r="N22" s="45">
        <f t="shared" si="9"/>
        <v>0</v>
      </c>
      <c r="O22" s="45">
        <f t="shared" si="9"/>
        <v>0</v>
      </c>
      <c r="P22" s="45">
        <f t="shared" si="9"/>
        <v>0</v>
      </c>
      <c r="Q22" s="45">
        <f t="shared" si="9"/>
        <v>0</v>
      </c>
      <c r="R22" s="45">
        <f t="shared" si="9"/>
        <v>0</v>
      </c>
      <c r="S22" s="45">
        <f t="shared" si="9"/>
        <v>0</v>
      </c>
      <c r="T22" s="45">
        <f t="shared" si="9"/>
        <v>0</v>
      </c>
      <c r="U22" s="45">
        <f t="shared" si="9"/>
        <v>0</v>
      </c>
      <c r="V22" s="45">
        <f t="shared" si="9"/>
        <v>0</v>
      </c>
      <c r="W22" s="45">
        <f t="shared" si="9"/>
        <v>0</v>
      </c>
      <c r="X22" s="45">
        <f t="shared" si="9"/>
        <v>0</v>
      </c>
      <c r="Y22" s="45">
        <f t="shared" si="9"/>
        <v>0</v>
      </c>
      <c r="Z22" s="45">
        <f t="shared" si="9"/>
        <v>0</v>
      </c>
      <c r="AA22" s="45">
        <f t="shared" si="9"/>
        <v>17984000</v>
      </c>
      <c r="AB22" s="46">
        <f t="shared" si="4"/>
        <v>0</v>
      </c>
      <c r="AC22" s="48"/>
    </row>
    <row r="23" spans="1:29" s="40" customFormat="1" ht="15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>
      <c r="A27" s="42" t="s">
        <v>37</v>
      </c>
      <c r="B27" s="38">
        <f>[1]consoCURRENT!E536</f>
        <v>17984000</v>
      </c>
      <c r="C27" s="38">
        <f>[1]consoCURRENT!F536</f>
        <v>17984000</v>
      </c>
      <c r="D27" s="38">
        <f>[1]consoCURRENT!G536</f>
        <v>0</v>
      </c>
      <c r="E27" s="38">
        <f>[1]consoCURRENT!H536</f>
        <v>0</v>
      </c>
      <c r="F27" s="38">
        <f>[1]consoCURRENT!I536</f>
        <v>0</v>
      </c>
      <c r="G27" s="38">
        <f>[1]consoCURRENT!J536</f>
        <v>0</v>
      </c>
      <c r="H27" s="38">
        <f>[1]consoCURRENT!K536</f>
        <v>0</v>
      </c>
      <c r="I27" s="38">
        <f>[1]consoCURRENT!L536</f>
        <v>0</v>
      </c>
      <c r="J27" s="38">
        <f>[1]consoCURRENT!M536</f>
        <v>0</v>
      </c>
      <c r="K27" s="38">
        <f>[1]consoCURRENT!N536</f>
        <v>0</v>
      </c>
      <c r="L27" s="38">
        <f>[1]consoCURRENT!O536</f>
        <v>0</v>
      </c>
      <c r="M27" s="38">
        <f>[1]consoCURRENT!P536</f>
        <v>0</v>
      </c>
      <c r="N27" s="38">
        <f>[1]consoCURRENT!Q536</f>
        <v>0</v>
      </c>
      <c r="O27" s="38">
        <f>[1]consoCURRENT!R536</f>
        <v>0</v>
      </c>
      <c r="P27" s="38">
        <f>[1]consoCURRENT!S536</f>
        <v>0</v>
      </c>
      <c r="Q27" s="38">
        <f>[1]consoCURRENT!T536</f>
        <v>0</v>
      </c>
      <c r="R27" s="38">
        <f>[1]consoCURRENT!U536</f>
        <v>0</v>
      </c>
      <c r="S27" s="38">
        <f>[1]consoCURRENT!V536</f>
        <v>0</v>
      </c>
      <c r="T27" s="38">
        <f>[1]consoCURRENT!W536</f>
        <v>0</v>
      </c>
      <c r="U27" s="38">
        <f>[1]consoCURRENT!X536</f>
        <v>0</v>
      </c>
      <c r="V27" s="38">
        <f>[1]consoCURRENT!Y536</f>
        <v>0</v>
      </c>
      <c r="W27" s="38">
        <f>[1]consoCURRENT!Z536</f>
        <v>0</v>
      </c>
      <c r="X27" s="38">
        <f>[1]consoCURRENT!AA536</f>
        <v>0</v>
      </c>
      <c r="Y27" s="38">
        <f>[1]consoCURRENT!AB536</f>
        <v>0</v>
      </c>
      <c r="Z27" s="38">
        <f>SUM(M27:Y27)</f>
        <v>0</v>
      </c>
      <c r="AA27" s="38">
        <f t="shared" ref="AA27:AA29" si="10">B27-Z27</f>
        <v>17984000</v>
      </c>
      <c r="AB27" s="43">
        <f t="shared" ref="AB27:AB32" si="11">Z27/B27</f>
        <v>0</v>
      </c>
      <c r="AC27" s="39"/>
    </row>
    <row r="28" spans="1:29" s="40" customFormat="1" ht="18" hidden="1" customHeight="1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 t="shared" si="10"/>
        <v>0</v>
      </c>
      <c r="AB28" s="43"/>
      <c r="AC28" s="39"/>
    </row>
    <row r="29" spans="1:29" s="40" customFormat="1" ht="18" hidden="1" customHeight="1">
      <c r="A29" s="42" t="s">
        <v>39</v>
      </c>
      <c r="B29" s="38">
        <f>[1]consoCURRENT!E571</f>
        <v>0</v>
      </c>
      <c r="C29" s="38">
        <f>[1]consoCURRENT!F571</f>
        <v>0</v>
      </c>
      <c r="D29" s="38">
        <f>[1]consoCURRENT!G571</f>
        <v>0</v>
      </c>
      <c r="E29" s="38">
        <f>[1]consoCURRENT!H571</f>
        <v>0</v>
      </c>
      <c r="F29" s="38">
        <f>[1]consoCURRENT!I571</f>
        <v>0</v>
      </c>
      <c r="G29" s="38">
        <f>[1]consoCURRENT!J571</f>
        <v>0</v>
      </c>
      <c r="H29" s="38">
        <f>[1]consoCURRENT!K571</f>
        <v>0</v>
      </c>
      <c r="I29" s="38">
        <f>[1]consoCURRENT!L571</f>
        <v>0</v>
      </c>
      <c r="J29" s="38">
        <f>[1]consoCURRENT!M571</f>
        <v>0</v>
      </c>
      <c r="K29" s="38">
        <f>[1]consoCURRENT!N571</f>
        <v>0</v>
      </c>
      <c r="L29" s="38">
        <f>[1]consoCURRENT!O571</f>
        <v>0</v>
      </c>
      <c r="M29" s="38">
        <f>[1]consoCURRENT!P571</f>
        <v>0</v>
      </c>
      <c r="N29" s="38">
        <f>[1]consoCURRENT!Q571</f>
        <v>0</v>
      </c>
      <c r="O29" s="38">
        <f>[1]consoCURRENT!R571</f>
        <v>0</v>
      </c>
      <c r="P29" s="38">
        <f>[1]consoCURRENT!S571</f>
        <v>0</v>
      </c>
      <c r="Q29" s="38">
        <f>[1]consoCURRENT!T571</f>
        <v>0</v>
      </c>
      <c r="R29" s="38">
        <f>[1]consoCURRENT!U571</f>
        <v>0</v>
      </c>
      <c r="S29" s="38">
        <f>[1]consoCURRENT!V571</f>
        <v>0</v>
      </c>
      <c r="T29" s="38">
        <f>[1]consoCURRENT!W571</f>
        <v>0</v>
      </c>
      <c r="U29" s="38">
        <f>[1]consoCURRENT!X571</f>
        <v>0</v>
      </c>
      <c r="V29" s="38">
        <f>[1]consoCURRENT!Y571</f>
        <v>0</v>
      </c>
      <c r="W29" s="38">
        <f>[1]consoCURRENT!Z571</f>
        <v>0</v>
      </c>
      <c r="X29" s="38">
        <f>[1]consoCURRENT!AA571</f>
        <v>0</v>
      </c>
      <c r="Y29" s="38">
        <f>[1]consoCURRENT!AB571</f>
        <v>0</v>
      </c>
      <c r="Z29" s="38">
        <f>SUM(M29:Y29)</f>
        <v>0</v>
      </c>
      <c r="AA29" s="38">
        <f t="shared" si="10"/>
        <v>0</v>
      </c>
      <c r="AB29" s="43"/>
      <c r="AC29" s="39"/>
    </row>
    <row r="30" spans="1:29" s="40" customFormat="1" ht="18" hidden="1" customHeight="1">
      <c r="A30" s="44" t="s">
        <v>40</v>
      </c>
      <c r="B30" s="45">
        <f>SUM(B26:B29)</f>
        <v>17984000</v>
      </c>
      <c r="C30" s="45">
        <f t="shared" ref="C30:AA30" si="12">SUM(C26:C29)</f>
        <v>17984000</v>
      </c>
      <c r="D30" s="45">
        <f t="shared" si="12"/>
        <v>0</v>
      </c>
      <c r="E30" s="45">
        <f t="shared" si="12"/>
        <v>0</v>
      </c>
      <c r="F30" s="45">
        <f t="shared" si="12"/>
        <v>0</v>
      </c>
      <c r="G30" s="45">
        <f t="shared" si="12"/>
        <v>0</v>
      </c>
      <c r="H30" s="45">
        <f t="shared" si="12"/>
        <v>0</v>
      </c>
      <c r="I30" s="45">
        <f t="shared" si="12"/>
        <v>0</v>
      </c>
      <c r="J30" s="45">
        <f t="shared" si="12"/>
        <v>0</v>
      </c>
      <c r="K30" s="45">
        <f t="shared" si="12"/>
        <v>0</v>
      </c>
      <c r="L30" s="45">
        <f t="shared" si="12"/>
        <v>0</v>
      </c>
      <c r="M30" s="45">
        <f t="shared" si="12"/>
        <v>0</v>
      </c>
      <c r="N30" s="45">
        <f t="shared" si="12"/>
        <v>0</v>
      </c>
      <c r="O30" s="45">
        <f t="shared" si="12"/>
        <v>0</v>
      </c>
      <c r="P30" s="45">
        <f t="shared" si="12"/>
        <v>0</v>
      </c>
      <c r="Q30" s="45">
        <f t="shared" si="12"/>
        <v>0</v>
      </c>
      <c r="R30" s="45">
        <f t="shared" si="12"/>
        <v>0</v>
      </c>
      <c r="S30" s="45">
        <f t="shared" si="12"/>
        <v>0</v>
      </c>
      <c r="T30" s="45">
        <f t="shared" si="12"/>
        <v>0</v>
      </c>
      <c r="U30" s="45">
        <f t="shared" si="12"/>
        <v>0</v>
      </c>
      <c r="V30" s="45">
        <f t="shared" si="12"/>
        <v>0</v>
      </c>
      <c r="W30" s="45">
        <f t="shared" si="12"/>
        <v>0</v>
      </c>
      <c r="X30" s="45">
        <f t="shared" si="12"/>
        <v>0</v>
      </c>
      <c r="Y30" s="45">
        <f t="shared" si="12"/>
        <v>0</v>
      </c>
      <c r="Z30" s="45">
        <f t="shared" si="12"/>
        <v>0</v>
      </c>
      <c r="AA30" s="45">
        <f t="shared" si="12"/>
        <v>17984000</v>
      </c>
      <c r="AB30" s="46">
        <f t="shared" si="11"/>
        <v>0</v>
      </c>
      <c r="AC30" s="39"/>
    </row>
    <row r="31" spans="1:29" s="40" customFormat="1" ht="18" hidden="1" customHeight="1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 t="shared" ref="Z31" si="13">SUM(M31:Y31)</f>
        <v>0</v>
      </c>
      <c r="AA31" s="38">
        <f t="shared" ref="AA31" si="14">B31-Z31</f>
        <v>0</v>
      </c>
      <c r="AB31" s="43" t="e">
        <f t="shared" si="11"/>
        <v>#DIV/0!</v>
      </c>
      <c r="AC31" s="39"/>
    </row>
    <row r="32" spans="1:29" s="40" customFormat="1" ht="18" hidden="1" customHeight="1">
      <c r="A32" s="44" t="s">
        <v>42</v>
      </c>
      <c r="B32" s="45">
        <f>B31+B30</f>
        <v>17984000</v>
      </c>
      <c r="C32" s="45">
        <f t="shared" ref="C32:AA32" si="15">C31+C30</f>
        <v>17984000</v>
      </c>
      <c r="D32" s="45">
        <f t="shared" si="15"/>
        <v>0</v>
      </c>
      <c r="E32" s="45">
        <f t="shared" si="15"/>
        <v>0</v>
      </c>
      <c r="F32" s="45">
        <f t="shared" si="15"/>
        <v>0</v>
      </c>
      <c r="G32" s="45">
        <f t="shared" si="15"/>
        <v>0</v>
      </c>
      <c r="H32" s="45">
        <f t="shared" si="15"/>
        <v>0</v>
      </c>
      <c r="I32" s="45">
        <f t="shared" si="15"/>
        <v>0</v>
      </c>
      <c r="J32" s="45">
        <f t="shared" si="15"/>
        <v>0</v>
      </c>
      <c r="K32" s="45">
        <f t="shared" si="15"/>
        <v>0</v>
      </c>
      <c r="L32" s="45">
        <f t="shared" si="15"/>
        <v>0</v>
      </c>
      <c r="M32" s="45">
        <f t="shared" si="15"/>
        <v>0</v>
      </c>
      <c r="N32" s="45">
        <f t="shared" si="15"/>
        <v>0</v>
      </c>
      <c r="O32" s="45">
        <f t="shared" si="15"/>
        <v>0</v>
      </c>
      <c r="P32" s="45">
        <f t="shared" si="15"/>
        <v>0</v>
      </c>
      <c r="Q32" s="45">
        <f t="shared" si="15"/>
        <v>0</v>
      </c>
      <c r="R32" s="45">
        <f t="shared" si="15"/>
        <v>0</v>
      </c>
      <c r="S32" s="45">
        <f t="shared" si="15"/>
        <v>0</v>
      </c>
      <c r="T32" s="45">
        <f t="shared" si="15"/>
        <v>0</v>
      </c>
      <c r="U32" s="45">
        <f t="shared" si="15"/>
        <v>0</v>
      </c>
      <c r="V32" s="45">
        <f t="shared" si="15"/>
        <v>0</v>
      </c>
      <c r="W32" s="45">
        <f t="shared" si="15"/>
        <v>0</v>
      </c>
      <c r="X32" s="45">
        <f t="shared" si="15"/>
        <v>0</v>
      </c>
      <c r="Y32" s="45">
        <f t="shared" si="15"/>
        <v>0</v>
      </c>
      <c r="Z32" s="45">
        <f t="shared" si="15"/>
        <v>0</v>
      </c>
      <c r="AA32" s="45">
        <f t="shared" si="15"/>
        <v>17984000</v>
      </c>
      <c r="AB32" s="46">
        <f t="shared" si="11"/>
        <v>0</v>
      </c>
      <c r="AC32" s="48"/>
    </row>
    <row r="33" spans="1:29" s="40" customFormat="1" ht="15" hidden="1" customHeigh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>
      <c r="A35" s="41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>
      <c r="A37" s="42" t="s">
        <v>37</v>
      </c>
      <c r="B37" s="38">
        <f>[1]consoCURRENT!E723</f>
        <v>0</v>
      </c>
      <c r="C37" s="38">
        <f>[1]consoCURRENT!F723</f>
        <v>0</v>
      </c>
      <c r="D37" s="38">
        <f>[1]consoCURRENT!G723</f>
        <v>0</v>
      </c>
      <c r="E37" s="38">
        <f>[1]consoCURRENT!H723</f>
        <v>0</v>
      </c>
      <c r="F37" s="38">
        <f>[1]consoCURRENT!I723</f>
        <v>0</v>
      </c>
      <c r="G37" s="38">
        <f>[1]consoCURRENT!J723</f>
        <v>0</v>
      </c>
      <c r="H37" s="38">
        <f>[1]consoCURRENT!K723</f>
        <v>0</v>
      </c>
      <c r="I37" s="38">
        <f>[1]consoCURRENT!L723</f>
        <v>0</v>
      </c>
      <c r="J37" s="38">
        <f>[1]consoCURRENT!M723</f>
        <v>0</v>
      </c>
      <c r="K37" s="38">
        <f>[1]consoCURRENT!N723</f>
        <v>0</v>
      </c>
      <c r="L37" s="38">
        <f>[1]consoCURRENT!O723</f>
        <v>0</v>
      </c>
      <c r="M37" s="38">
        <f>[1]consoCURRENT!P723</f>
        <v>0</v>
      </c>
      <c r="N37" s="38">
        <f>[1]consoCURRENT!Q723</f>
        <v>0</v>
      </c>
      <c r="O37" s="38">
        <f>[1]consoCURRENT!R723</f>
        <v>0</v>
      </c>
      <c r="P37" s="38">
        <f>[1]consoCURRENT!S723</f>
        <v>0</v>
      </c>
      <c r="Q37" s="38">
        <f>[1]consoCURRENT!T723</f>
        <v>0</v>
      </c>
      <c r="R37" s="38">
        <f>[1]consoCURRENT!U723</f>
        <v>0</v>
      </c>
      <c r="S37" s="38">
        <f>[1]consoCURRENT!V723</f>
        <v>0</v>
      </c>
      <c r="T37" s="38">
        <f>[1]consoCURRENT!W723</f>
        <v>0</v>
      </c>
      <c r="U37" s="38">
        <f>[1]consoCURRENT!X723</f>
        <v>0</v>
      </c>
      <c r="V37" s="38">
        <f>[1]consoCURRENT!Y723</f>
        <v>0</v>
      </c>
      <c r="W37" s="38">
        <f>[1]consoCURRENT!Z723</f>
        <v>0</v>
      </c>
      <c r="X37" s="38">
        <f>[1]consoCURRENT!AA723</f>
        <v>0</v>
      </c>
      <c r="Y37" s="38">
        <f>[1]consoCURRENT!AB723</f>
        <v>0</v>
      </c>
      <c r="Z37" s="38">
        <f>SUM(M37:Y37)</f>
        <v>0</v>
      </c>
      <c r="AA37" s="38">
        <f t="shared" ref="AA37:AA39" si="16">B37-Z37</f>
        <v>0</v>
      </c>
      <c r="AB37" s="43" t="e">
        <f t="shared" ref="AB37" si="17">Z37/B37</f>
        <v>#DIV/0!</v>
      </c>
      <c r="AC37" s="39"/>
    </row>
    <row r="38" spans="1:29" s="40" customFormat="1" ht="18" hidden="1" customHeight="1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 t="shared" si="16"/>
        <v>0</v>
      </c>
      <c r="AB38" s="43"/>
      <c r="AC38" s="39"/>
    </row>
    <row r="39" spans="1:29" s="40" customFormat="1" ht="18" hidden="1" customHeight="1">
      <c r="A39" s="42" t="s">
        <v>39</v>
      </c>
      <c r="B39" s="38">
        <f>[1]consoCURRENT!E758</f>
        <v>0</v>
      </c>
      <c r="C39" s="38">
        <f>[1]consoCURRENT!F758</f>
        <v>0</v>
      </c>
      <c r="D39" s="38">
        <f>[1]consoCURRENT!G758</f>
        <v>0</v>
      </c>
      <c r="E39" s="38">
        <f>[1]consoCURRENT!H758</f>
        <v>0</v>
      </c>
      <c r="F39" s="38">
        <f>[1]consoCURRENT!I758</f>
        <v>0</v>
      </c>
      <c r="G39" s="38">
        <f>[1]consoCURRENT!J758</f>
        <v>0</v>
      </c>
      <c r="H39" s="38">
        <f>[1]consoCURRENT!K758</f>
        <v>0</v>
      </c>
      <c r="I39" s="38">
        <f>[1]consoCURRENT!L758</f>
        <v>0</v>
      </c>
      <c r="J39" s="38">
        <f>[1]consoCURRENT!M758</f>
        <v>0</v>
      </c>
      <c r="K39" s="38">
        <f>[1]consoCURRENT!N758</f>
        <v>0</v>
      </c>
      <c r="L39" s="38">
        <f>[1]consoCURRENT!O758</f>
        <v>0</v>
      </c>
      <c r="M39" s="38">
        <f>[1]consoCURRENT!P758</f>
        <v>0</v>
      </c>
      <c r="N39" s="38">
        <f>[1]consoCURRENT!Q758</f>
        <v>0</v>
      </c>
      <c r="O39" s="38">
        <f>[1]consoCURRENT!R758</f>
        <v>0</v>
      </c>
      <c r="P39" s="38">
        <f>[1]consoCURRENT!S758</f>
        <v>0</v>
      </c>
      <c r="Q39" s="38">
        <f>[1]consoCURRENT!T758</f>
        <v>0</v>
      </c>
      <c r="R39" s="38">
        <f>[1]consoCURRENT!U758</f>
        <v>0</v>
      </c>
      <c r="S39" s="38">
        <f>[1]consoCURRENT!V758</f>
        <v>0</v>
      </c>
      <c r="T39" s="38">
        <f>[1]consoCURRENT!W758</f>
        <v>0</v>
      </c>
      <c r="U39" s="38">
        <f>[1]consoCURRENT!X758</f>
        <v>0</v>
      </c>
      <c r="V39" s="38">
        <f>[1]consoCURRENT!Y758</f>
        <v>0</v>
      </c>
      <c r="W39" s="38">
        <f>[1]consoCURRENT!Z758</f>
        <v>0</v>
      </c>
      <c r="X39" s="38">
        <f>[1]consoCURRENT!AA758</f>
        <v>0</v>
      </c>
      <c r="Y39" s="38">
        <f>[1]consoCURRENT!AB758</f>
        <v>0</v>
      </c>
      <c r="Z39" s="38">
        <f>SUM(M39:Y39)</f>
        <v>0</v>
      </c>
      <c r="AA39" s="38">
        <f t="shared" si="16"/>
        <v>0</v>
      </c>
      <c r="AB39" s="43"/>
      <c r="AC39" s="39"/>
    </row>
    <row r="40" spans="1:29" s="40" customFormat="1" ht="18" hidden="1" customHeight="1">
      <c r="A40" s="44" t="s">
        <v>40</v>
      </c>
      <c r="B40" s="45">
        <f>SUM(B36:B39)</f>
        <v>0</v>
      </c>
      <c r="C40" s="45">
        <f t="shared" ref="C40:AA40" si="18">SUM(C36:C39)</f>
        <v>0</v>
      </c>
      <c r="D40" s="45">
        <f t="shared" si="18"/>
        <v>0</v>
      </c>
      <c r="E40" s="45">
        <f t="shared" si="18"/>
        <v>0</v>
      </c>
      <c r="F40" s="45">
        <f t="shared" si="18"/>
        <v>0</v>
      </c>
      <c r="G40" s="45">
        <f t="shared" si="18"/>
        <v>0</v>
      </c>
      <c r="H40" s="45">
        <f t="shared" si="18"/>
        <v>0</v>
      </c>
      <c r="I40" s="45">
        <f t="shared" si="18"/>
        <v>0</v>
      </c>
      <c r="J40" s="45">
        <f t="shared" si="18"/>
        <v>0</v>
      </c>
      <c r="K40" s="45">
        <f t="shared" si="18"/>
        <v>0</v>
      </c>
      <c r="L40" s="45">
        <f t="shared" si="18"/>
        <v>0</v>
      </c>
      <c r="M40" s="45">
        <f t="shared" si="18"/>
        <v>0</v>
      </c>
      <c r="N40" s="45">
        <f t="shared" si="18"/>
        <v>0</v>
      </c>
      <c r="O40" s="45">
        <f t="shared" si="18"/>
        <v>0</v>
      </c>
      <c r="P40" s="45">
        <f t="shared" si="18"/>
        <v>0</v>
      </c>
      <c r="Q40" s="45">
        <f t="shared" si="18"/>
        <v>0</v>
      </c>
      <c r="R40" s="45">
        <f t="shared" si="18"/>
        <v>0</v>
      </c>
      <c r="S40" s="45">
        <f t="shared" si="18"/>
        <v>0</v>
      </c>
      <c r="T40" s="45">
        <f t="shared" si="18"/>
        <v>0</v>
      </c>
      <c r="U40" s="45">
        <f t="shared" si="18"/>
        <v>0</v>
      </c>
      <c r="V40" s="45">
        <f t="shared" si="18"/>
        <v>0</v>
      </c>
      <c r="W40" s="45">
        <f t="shared" si="18"/>
        <v>0</v>
      </c>
      <c r="X40" s="45">
        <f t="shared" si="18"/>
        <v>0</v>
      </c>
      <c r="Y40" s="45">
        <f t="shared" si="18"/>
        <v>0</v>
      </c>
      <c r="Z40" s="45">
        <f t="shared" si="18"/>
        <v>0</v>
      </c>
      <c r="AA40" s="45">
        <f t="shared" si="18"/>
        <v>0</v>
      </c>
      <c r="AB40" s="46" t="e">
        <f t="shared" ref="AB40:AB42" si="19">Z40/B40</f>
        <v>#DIV/0!</v>
      </c>
      <c r="AC40" s="39"/>
    </row>
    <row r="41" spans="1:29" s="40" customFormat="1" ht="18" hidden="1" customHeight="1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 t="shared" ref="Z41" si="20">SUM(M41:Y41)</f>
        <v>0</v>
      </c>
      <c r="AA41" s="38">
        <f t="shared" ref="AA41" si="21">B41-Z41</f>
        <v>0</v>
      </c>
      <c r="AB41" s="43" t="e">
        <f t="shared" si="19"/>
        <v>#DIV/0!</v>
      </c>
      <c r="AC41" s="39"/>
    </row>
    <row r="42" spans="1:29" s="40" customFormat="1" ht="18" hidden="1" customHeight="1">
      <c r="A42" s="44" t="s">
        <v>42</v>
      </c>
      <c r="B42" s="45">
        <f>B41+B40</f>
        <v>0</v>
      </c>
      <c r="C42" s="45">
        <f t="shared" ref="C42:AA42" si="22">C41+C40</f>
        <v>0</v>
      </c>
      <c r="D42" s="45">
        <f t="shared" si="22"/>
        <v>0</v>
      </c>
      <c r="E42" s="45">
        <f t="shared" si="22"/>
        <v>0</v>
      </c>
      <c r="F42" s="45">
        <f t="shared" si="22"/>
        <v>0</v>
      </c>
      <c r="G42" s="45">
        <f t="shared" si="22"/>
        <v>0</v>
      </c>
      <c r="H42" s="45">
        <f t="shared" si="22"/>
        <v>0</v>
      </c>
      <c r="I42" s="45">
        <f t="shared" si="22"/>
        <v>0</v>
      </c>
      <c r="J42" s="45">
        <f t="shared" si="22"/>
        <v>0</v>
      </c>
      <c r="K42" s="45">
        <f t="shared" si="22"/>
        <v>0</v>
      </c>
      <c r="L42" s="45">
        <f t="shared" si="22"/>
        <v>0</v>
      </c>
      <c r="M42" s="45">
        <f t="shared" si="22"/>
        <v>0</v>
      </c>
      <c r="N42" s="45">
        <f t="shared" si="22"/>
        <v>0</v>
      </c>
      <c r="O42" s="45">
        <f t="shared" si="22"/>
        <v>0</v>
      </c>
      <c r="P42" s="45">
        <f t="shared" si="22"/>
        <v>0</v>
      </c>
      <c r="Q42" s="45">
        <f t="shared" si="22"/>
        <v>0</v>
      </c>
      <c r="R42" s="45">
        <f t="shared" si="22"/>
        <v>0</v>
      </c>
      <c r="S42" s="45">
        <f t="shared" si="22"/>
        <v>0</v>
      </c>
      <c r="T42" s="45">
        <f t="shared" si="22"/>
        <v>0</v>
      </c>
      <c r="U42" s="45">
        <f t="shared" si="22"/>
        <v>0</v>
      </c>
      <c r="V42" s="45">
        <f t="shared" si="22"/>
        <v>0</v>
      </c>
      <c r="W42" s="45">
        <f t="shared" si="22"/>
        <v>0</v>
      </c>
      <c r="X42" s="45">
        <f t="shared" si="22"/>
        <v>0</v>
      </c>
      <c r="Y42" s="45">
        <f t="shared" si="22"/>
        <v>0</v>
      </c>
      <c r="Z42" s="45">
        <f t="shared" si="22"/>
        <v>0</v>
      </c>
      <c r="AA42" s="45">
        <f t="shared" si="22"/>
        <v>0</v>
      </c>
      <c r="AB42" s="46" t="e">
        <f t="shared" si="19"/>
        <v>#DIV/0!</v>
      </c>
      <c r="AC42" s="48"/>
    </row>
    <row r="43" spans="1:29" s="40" customFormat="1" ht="15" hidden="1" customHeight="1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>
      <c r="A45" s="41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>
      <c r="A47" s="42" t="s">
        <v>37</v>
      </c>
      <c r="B47" s="38">
        <f>[1]consoCURRENT!E910</f>
        <v>0</v>
      </c>
      <c r="C47" s="38">
        <f>[1]consoCURRENT!F910</f>
        <v>0</v>
      </c>
      <c r="D47" s="38">
        <f>[1]consoCURRENT!G910</f>
        <v>0</v>
      </c>
      <c r="E47" s="38">
        <f>[1]consoCURRENT!H910</f>
        <v>0</v>
      </c>
      <c r="F47" s="38">
        <f>[1]consoCURRENT!I910</f>
        <v>0</v>
      </c>
      <c r="G47" s="38">
        <f>[1]consoCURRENT!J910</f>
        <v>0</v>
      </c>
      <c r="H47" s="38">
        <f>[1]consoCURRENT!K910</f>
        <v>0</v>
      </c>
      <c r="I47" s="38">
        <f>[1]consoCURRENT!L910</f>
        <v>0</v>
      </c>
      <c r="J47" s="38">
        <f>[1]consoCURRENT!M910</f>
        <v>0</v>
      </c>
      <c r="K47" s="38">
        <f>[1]consoCURRENT!N910</f>
        <v>0</v>
      </c>
      <c r="L47" s="38">
        <f>[1]consoCURRENT!O910</f>
        <v>0</v>
      </c>
      <c r="M47" s="38">
        <f>[1]consoCURRENT!P910</f>
        <v>0</v>
      </c>
      <c r="N47" s="38">
        <f>[1]consoCURRENT!Q910</f>
        <v>0</v>
      </c>
      <c r="O47" s="38">
        <f>[1]consoCURRENT!R910</f>
        <v>0</v>
      </c>
      <c r="P47" s="38">
        <f>[1]consoCURRENT!S910</f>
        <v>0</v>
      </c>
      <c r="Q47" s="38">
        <f>[1]consoCURRENT!T910</f>
        <v>0</v>
      </c>
      <c r="R47" s="38">
        <f>[1]consoCURRENT!U910</f>
        <v>0</v>
      </c>
      <c r="S47" s="38">
        <f>[1]consoCURRENT!V910</f>
        <v>0</v>
      </c>
      <c r="T47" s="38">
        <f>[1]consoCURRENT!W910</f>
        <v>0</v>
      </c>
      <c r="U47" s="38">
        <f>[1]consoCURRENT!X910</f>
        <v>0</v>
      </c>
      <c r="V47" s="38">
        <f>[1]consoCURRENT!Y910</f>
        <v>0</v>
      </c>
      <c r="W47" s="38">
        <f>[1]consoCURRENT!Z910</f>
        <v>0</v>
      </c>
      <c r="X47" s="38">
        <f>[1]consoCURRENT!AA910</f>
        <v>0</v>
      </c>
      <c r="Y47" s="38">
        <f>[1]consoCURRENT!AB910</f>
        <v>0</v>
      </c>
      <c r="Z47" s="38">
        <f>SUM(M47:Y47)</f>
        <v>0</v>
      </c>
      <c r="AA47" s="38">
        <f t="shared" ref="AA47:AA49" si="23">B47-Z47</f>
        <v>0</v>
      </c>
      <c r="AB47" s="43" t="e">
        <f t="shared" ref="AB47" si="24">Z47/B47</f>
        <v>#DIV/0!</v>
      </c>
      <c r="AC47" s="39"/>
    </row>
    <row r="48" spans="1:29" s="40" customFormat="1" ht="18" hidden="1" customHeight="1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 t="shared" si="23"/>
        <v>0</v>
      </c>
      <c r="AB48" s="43"/>
      <c r="AC48" s="39"/>
    </row>
    <row r="49" spans="1:30" s="40" customFormat="1" ht="18" hidden="1" customHeight="1">
      <c r="A49" s="42" t="s">
        <v>39</v>
      </c>
      <c r="B49" s="38">
        <f>[1]consoCURRENT!E945</f>
        <v>0</v>
      </c>
      <c r="C49" s="38">
        <f>[1]consoCURRENT!F945</f>
        <v>0</v>
      </c>
      <c r="D49" s="38">
        <f>[1]consoCURRENT!G945</f>
        <v>0</v>
      </c>
      <c r="E49" s="38">
        <f>[1]consoCURRENT!H945</f>
        <v>0</v>
      </c>
      <c r="F49" s="38">
        <f>[1]consoCURRENT!I945</f>
        <v>0</v>
      </c>
      <c r="G49" s="38">
        <f>[1]consoCURRENT!J945</f>
        <v>0</v>
      </c>
      <c r="H49" s="38">
        <f>[1]consoCURRENT!K945</f>
        <v>0</v>
      </c>
      <c r="I49" s="38">
        <f>[1]consoCURRENT!L945</f>
        <v>0</v>
      </c>
      <c r="J49" s="38">
        <f>[1]consoCURRENT!M945</f>
        <v>0</v>
      </c>
      <c r="K49" s="38">
        <f>[1]consoCURRENT!N945</f>
        <v>0</v>
      </c>
      <c r="L49" s="38">
        <f>[1]consoCURRENT!O945</f>
        <v>0</v>
      </c>
      <c r="M49" s="38">
        <f>[1]consoCURRENT!P945</f>
        <v>0</v>
      </c>
      <c r="N49" s="38">
        <f>[1]consoCURRENT!Q945</f>
        <v>0</v>
      </c>
      <c r="O49" s="38">
        <f>[1]consoCURRENT!R945</f>
        <v>0</v>
      </c>
      <c r="P49" s="38">
        <f>[1]consoCURRENT!S945</f>
        <v>0</v>
      </c>
      <c r="Q49" s="38">
        <f>[1]consoCURRENT!T945</f>
        <v>0</v>
      </c>
      <c r="R49" s="38">
        <f>[1]consoCURRENT!U945</f>
        <v>0</v>
      </c>
      <c r="S49" s="38">
        <f>[1]consoCURRENT!V945</f>
        <v>0</v>
      </c>
      <c r="T49" s="38">
        <f>[1]consoCURRENT!W945</f>
        <v>0</v>
      </c>
      <c r="U49" s="38">
        <f>[1]consoCURRENT!X945</f>
        <v>0</v>
      </c>
      <c r="V49" s="38">
        <f>[1]consoCURRENT!Y945</f>
        <v>0</v>
      </c>
      <c r="W49" s="38">
        <f>[1]consoCURRENT!Z945</f>
        <v>0</v>
      </c>
      <c r="X49" s="38">
        <f>[1]consoCURRENT!AA945</f>
        <v>0</v>
      </c>
      <c r="Y49" s="38">
        <f>[1]consoCURRENT!AB945</f>
        <v>0</v>
      </c>
      <c r="Z49" s="38">
        <f>SUM(M49:Y49)</f>
        <v>0</v>
      </c>
      <c r="AA49" s="38">
        <f t="shared" si="23"/>
        <v>0</v>
      </c>
      <c r="AB49" s="43"/>
      <c r="AC49" s="39"/>
    </row>
    <row r="50" spans="1:30" s="40" customFormat="1" ht="18" hidden="1" customHeight="1">
      <c r="A50" s="44" t="s">
        <v>40</v>
      </c>
      <c r="B50" s="45">
        <f>SUM(B46:B49)</f>
        <v>0</v>
      </c>
      <c r="C50" s="45">
        <f t="shared" ref="C50:AA50" si="25">SUM(C46:C49)</f>
        <v>0</v>
      </c>
      <c r="D50" s="45">
        <f t="shared" si="25"/>
        <v>0</v>
      </c>
      <c r="E50" s="45">
        <f t="shared" si="25"/>
        <v>0</v>
      </c>
      <c r="F50" s="45">
        <f t="shared" si="25"/>
        <v>0</v>
      </c>
      <c r="G50" s="45">
        <f t="shared" si="25"/>
        <v>0</v>
      </c>
      <c r="H50" s="45">
        <f t="shared" si="25"/>
        <v>0</v>
      </c>
      <c r="I50" s="45">
        <f t="shared" si="25"/>
        <v>0</v>
      </c>
      <c r="J50" s="45">
        <f t="shared" si="25"/>
        <v>0</v>
      </c>
      <c r="K50" s="45">
        <f t="shared" si="25"/>
        <v>0</v>
      </c>
      <c r="L50" s="45">
        <f t="shared" si="25"/>
        <v>0</v>
      </c>
      <c r="M50" s="45">
        <f t="shared" si="25"/>
        <v>0</v>
      </c>
      <c r="N50" s="45">
        <f t="shared" si="25"/>
        <v>0</v>
      </c>
      <c r="O50" s="45">
        <f t="shared" si="25"/>
        <v>0</v>
      </c>
      <c r="P50" s="45">
        <f t="shared" si="25"/>
        <v>0</v>
      </c>
      <c r="Q50" s="45">
        <f t="shared" si="25"/>
        <v>0</v>
      </c>
      <c r="R50" s="45">
        <f t="shared" si="25"/>
        <v>0</v>
      </c>
      <c r="S50" s="45">
        <f t="shared" si="25"/>
        <v>0</v>
      </c>
      <c r="T50" s="45">
        <f t="shared" si="25"/>
        <v>0</v>
      </c>
      <c r="U50" s="45">
        <f t="shared" si="25"/>
        <v>0</v>
      </c>
      <c r="V50" s="45">
        <f t="shared" si="25"/>
        <v>0</v>
      </c>
      <c r="W50" s="45">
        <f t="shared" si="25"/>
        <v>0</v>
      </c>
      <c r="X50" s="45">
        <f t="shared" si="25"/>
        <v>0</v>
      </c>
      <c r="Y50" s="45">
        <f t="shared" si="25"/>
        <v>0</v>
      </c>
      <c r="Z50" s="45">
        <f t="shared" si="25"/>
        <v>0</v>
      </c>
      <c r="AA50" s="45">
        <f t="shared" si="25"/>
        <v>0</v>
      </c>
      <c r="AB50" s="46" t="e">
        <f t="shared" ref="AB50:AB52" si="26">Z50/B50</f>
        <v>#DIV/0!</v>
      </c>
      <c r="AC50" s="39"/>
    </row>
    <row r="51" spans="1:30" s="40" customFormat="1" ht="18" hidden="1" customHeight="1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 t="shared" ref="Z51" si="27">SUM(M51:Y51)</f>
        <v>0</v>
      </c>
      <c r="AA51" s="38">
        <f t="shared" ref="AA51" si="28">B51-Z51</f>
        <v>0</v>
      </c>
      <c r="AB51" s="43" t="e">
        <f t="shared" si="26"/>
        <v>#DIV/0!</v>
      </c>
      <c r="AC51" s="39"/>
    </row>
    <row r="52" spans="1:30" s="40" customFormat="1" ht="18" hidden="1" customHeight="1">
      <c r="A52" s="44" t="s">
        <v>42</v>
      </c>
      <c r="B52" s="45">
        <f>B51+B50</f>
        <v>0</v>
      </c>
      <c r="C52" s="45">
        <f t="shared" ref="C52:AA52" si="29">C51+C50</f>
        <v>0</v>
      </c>
      <c r="D52" s="45">
        <f t="shared" si="29"/>
        <v>0</v>
      </c>
      <c r="E52" s="45">
        <f t="shared" si="29"/>
        <v>0</v>
      </c>
      <c r="F52" s="45">
        <f t="shared" si="29"/>
        <v>0</v>
      </c>
      <c r="G52" s="45">
        <f t="shared" si="29"/>
        <v>0</v>
      </c>
      <c r="H52" s="45">
        <f t="shared" si="29"/>
        <v>0</v>
      </c>
      <c r="I52" s="45">
        <f t="shared" si="29"/>
        <v>0</v>
      </c>
      <c r="J52" s="45">
        <f t="shared" si="29"/>
        <v>0</v>
      </c>
      <c r="K52" s="45">
        <f t="shared" si="29"/>
        <v>0</v>
      </c>
      <c r="L52" s="45">
        <f t="shared" si="29"/>
        <v>0</v>
      </c>
      <c r="M52" s="45">
        <f t="shared" si="29"/>
        <v>0</v>
      </c>
      <c r="N52" s="45">
        <f t="shared" si="29"/>
        <v>0</v>
      </c>
      <c r="O52" s="45">
        <f t="shared" si="29"/>
        <v>0</v>
      </c>
      <c r="P52" s="45">
        <f t="shared" si="29"/>
        <v>0</v>
      </c>
      <c r="Q52" s="45">
        <f t="shared" si="29"/>
        <v>0</v>
      </c>
      <c r="R52" s="45">
        <f t="shared" si="29"/>
        <v>0</v>
      </c>
      <c r="S52" s="45">
        <f t="shared" si="29"/>
        <v>0</v>
      </c>
      <c r="T52" s="45">
        <f t="shared" si="29"/>
        <v>0</v>
      </c>
      <c r="U52" s="45">
        <f t="shared" si="29"/>
        <v>0</v>
      </c>
      <c r="V52" s="45">
        <f t="shared" si="29"/>
        <v>0</v>
      </c>
      <c r="W52" s="45">
        <f t="shared" si="29"/>
        <v>0</v>
      </c>
      <c r="X52" s="45">
        <f t="shared" si="29"/>
        <v>0</v>
      </c>
      <c r="Y52" s="45">
        <f t="shared" si="29"/>
        <v>0</v>
      </c>
      <c r="Z52" s="45">
        <f t="shared" si="29"/>
        <v>0</v>
      </c>
      <c r="AA52" s="45">
        <f t="shared" si="29"/>
        <v>0</v>
      </c>
      <c r="AB52" s="46" t="e">
        <f t="shared" si="26"/>
        <v>#DIV/0!</v>
      </c>
      <c r="AC52" s="48"/>
    </row>
    <row r="53" spans="1:30" s="40" customFormat="1" ht="15" hidden="1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0" s="40" customFormat="1" ht="1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0" s="40" customFormat="1" ht="15" customHeight="1">
      <c r="A55" s="41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0" s="40" customFormat="1" ht="18" customHeight="1">
      <c r="A56" s="42" t="s">
        <v>36</v>
      </c>
      <c r="B56" s="38">
        <f>B66+B76+B86+B96+B106</f>
        <v>0</v>
      </c>
      <c r="C56" s="38">
        <f t="shared" ref="C56:Y59" si="30">C66+C76+C86+C96+C106</f>
        <v>0</v>
      </c>
      <c r="D56" s="38">
        <f t="shared" si="30"/>
        <v>0</v>
      </c>
      <c r="E56" s="38">
        <f t="shared" si="30"/>
        <v>0</v>
      </c>
      <c r="F56" s="38">
        <f t="shared" si="30"/>
        <v>0</v>
      </c>
      <c r="G56" s="38">
        <f t="shared" si="30"/>
        <v>0</v>
      </c>
      <c r="H56" s="38">
        <f t="shared" si="30"/>
        <v>0</v>
      </c>
      <c r="I56" s="38">
        <f t="shared" si="30"/>
        <v>0</v>
      </c>
      <c r="J56" s="38">
        <f t="shared" si="30"/>
        <v>0</v>
      </c>
      <c r="K56" s="38">
        <f t="shared" si="30"/>
        <v>0</v>
      </c>
      <c r="L56" s="38">
        <f t="shared" si="30"/>
        <v>0</v>
      </c>
      <c r="M56" s="38">
        <f t="shared" si="30"/>
        <v>0</v>
      </c>
      <c r="N56" s="38">
        <f t="shared" si="30"/>
        <v>0</v>
      </c>
      <c r="O56" s="38">
        <f t="shared" si="30"/>
        <v>0</v>
      </c>
      <c r="P56" s="38">
        <f t="shared" si="30"/>
        <v>0</v>
      </c>
      <c r="Q56" s="38">
        <f t="shared" si="30"/>
        <v>0</v>
      </c>
      <c r="R56" s="38">
        <f t="shared" si="30"/>
        <v>0</v>
      </c>
      <c r="S56" s="38">
        <f t="shared" si="30"/>
        <v>0</v>
      </c>
      <c r="T56" s="38">
        <f t="shared" si="30"/>
        <v>0</v>
      </c>
      <c r="U56" s="38">
        <f t="shared" si="30"/>
        <v>0</v>
      </c>
      <c r="V56" s="38">
        <f t="shared" si="30"/>
        <v>0</v>
      </c>
      <c r="W56" s="38">
        <f t="shared" si="30"/>
        <v>0</v>
      </c>
      <c r="X56" s="38">
        <f t="shared" si="30"/>
        <v>0</v>
      </c>
      <c r="Y56" s="38">
        <f t="shared" si="30"/>
        <v>0</v>
      </c>
      <c r="Z56" s="38">
        <f t="shared" ref="Z56:Z58" si="31">SUM(M56:Y56)</f>
        <v>0</v>
      </c>
      <c r="AA56" s="38">
        <f>B56-Z56</f>
        <v>0</v>
      </c>
      <c r="AB56" s="43"/>
      <c r="AC56" s="39"/>
    </row>
    <row r="57" spans="1:30" s="40" customFormat="1" ht="18" customHeight="1">
      <c r="A57" s="42" t="s">
        <v>37</v>
      </c>
      <c r="B57" s="38">
        <f>B67+B77+B87+B97+B107</f>
        <v>16990753000</v>
      </c>
      <c r="C57" s="38">
        <f t="shared" si="30"/>
        <v>5082763683.4699993</v>
      </c>
      <c r="D57" s="38">
        <f t="shared" si="30"/>
        <v>-11907989316.530001</v>
      </c>
      <c r="E57" s="38">
        <f t="shared" si="30"/>
        <v>3785598402.5600004</v>
      </c>
      <c r="F57" s="38">
        <f t="shared" si="30"/>
        <v>1596396239.3800001</v>
      </c>
      <c r="G57" s="38">
        <f t="shared" si="30"/>
        <v>0</v>
      </c>
      <c r="H57" s="38">
        <f t="shared" si="30"/>
        <v>0</v>
      </c>
      <c r="I57" s="38">
        <f>I67+I77+I87+I97+I107</f>
        <v>3744424701.6000004</v>
      </c>
      <c r="J57" s="38">
        <f t="shared" si="30"/>
        <v>1592270934.6500003</v>
      </c>
      <c r="K57" s="38">
        <f t="shared" si="30"/>
        <v>0</v>
      </c>
      <c r="L57" s="38">
        <f t="shared" si="30"/>
        <v>0</v>
      </c>
      <c r="M57" s="38">
        <f>M67+M77+M87+M97+M107</f>
        <v>5344241473.3299999</v>
      </c>
      <c r="N57" s="38">
        <f t="shared" si="30"/>
        <v>0</v>
      </c>
      <c r="O57" s="38">
        <f t="shared" si="30"/>
        <v>40252684.130000003</v>
      </c>
      <c r="P57" s="38">
        <f t="shared" si="30"/>
        <v>2210301.9500000002</v>
      </c>
      <c r="Q57" s="38">
        <f t="shared" si="30"/>
        <v>2836019.6100000003</v>
      </c>
      <c r="R57" s="38">
        <f t="shared" si="30"/>
        <v>0</v>
      </c>
      <c r="S57" s="38">
        <f t="shared" si="30"/>
        <v>0</v>
      </c>
      <c r="T57" s="38">
        <f t="shared" si="30"/>
        <v>0</v>
      </c>
      <c r="U57" s="38">
        <f t="shared" si="30"/>
        <v>0</v>
      </c>
      <c r="V57" s="38">
        <f t="shared" si="30"/>
        <v>0</v>
      </c>
      <c r="W57" s="38">
        <f t="shared" si="30"/>
        <v>0</v>
      </c>
      <c r="X57" s="38">
        <f t="shared" si="30"/>
        <v>0</v>
      </c>
      <c r="Y57" s="38">
        <f t="shared" si="30"/>
        <v>0</v>
      </c>
      <c r="Z57" s="38">
        <f>SUM(M57:Y57)</f>
        <v>5389540479.0199995</v>
      </c>
      <c r="AA57" s="38">
        <f>B57-Z57</f>
        <v>11601212520.98</v>
      </c>
      <c r="AB57" s="43">
        <f t="shared" ref="AB57:AB61" si="32">Z57/B57</f>
        <v>0.31720433338181064</v>
      </c>
      <c r="AC57" s="39"/>
      <c r="AD57" s="49"/>
    </row>
    <row r="58" spans="1:30" s="40" customFormat="1" ht="18" customHeight="1">
      <c r="A58" s="42" t="s">
        <v>38</v>
      </c>
      <c r="B58" s="38">
        <f t="shared" ref="B58:Q59" si="33">B68+B78+B88+B98+B108</f>
        <v>0</v>
      </c>
      <c r="C58" s="38">
        <f t="shared" si="30"/>
        <v>0</v>
      </c>
      <c r="D58" s="38">
        <f t="shared" si="30"/>
        <v>0</v>
      </c>
      <c r="E58" s="38">
        <f t="shared" si="30"/>
        <v>0</v>
      </c>
      <c r="F58" s="38">
        <f t="shared" si="30"/>
        <v>0</v>
      </c>
      <c r="G58" s="38">
        <f t="shared" si="30"/>
        <v>0</v>
      </c>
      <c r="H58" s="38">
        <f t="shared" si="30"/>
        <v>0</v>
      </c>
      <c r="I58" s="38">
        <f t="shared" si="30"/>
        <v>0</v>
      </c>
      <c r="J58" s="38">
        <f t="shared" si="30"/>
        <v>0</v>
      </c>
      <c r="K58" s="38">
        <f t="shared" si="30"/>
        <v>0</v>
      </c>
      <c r="L58" s="38">
        <f t="shared" si="30"/>
        <v>0</v>
      </c>
      <c r="M58" s="38">
        <f t="shared" si="30"/>
        <v>0</v>
      </c>
      <c r="N58" s="38">
        <f t="shared" si="30"/>
        <v>0</v>
      </c>
      <c r="O58" s="38">
        <f t="shared" si="30"/>
        <v>0</v>
      </c>
      <c r="P58" s="38">
        <f t="shared" si="30"/>
        <v>0</v>
      </c>
      <c r="Q58" s="38">
        <f t="shared" si="30"/>
        <v>0</v>
      </c>
      <c r="R58" s="38">
        <f t="shared" si="30"/>
        <v>0</v>
      </c>
      <c r="S58" s="38">
        <f t="shared" si="30"/>
        <v>0</v>
      </c>
      <c r="T58" s="38">
        <f t="shared" si="30"/>
        <v>0</v>
      </c>
      <c r="U58" s="38">
        <f t="shared" si="30"/>
        <v>0</v>
      </c>
      <c r="V58" s="38">
        <f t="shared" si="30"/>
        <v>0</v>
      </c>
      <c r="W58" s="38">
        <f t="shared" si="30"/>
        <v>0</v>
      </c>
      <c r="X58" s="38">
        <f t="shared" si="30"/>
        <v>0</v>
      </c>
      <c r="Y58" s="38">
        <f t="shared" si="30"/>
        <v>0</v>
      </c>
      <c r="Z58" s="38">
        <f t="shared" si="31"/>
        <v>0</v>
      </c>
      <c r="AA58" s="38">
        <f t="shared" ref="AA58:AA59" si="34">B58-Z58</f>
        <v>0</v>
      </c>
      <c r="AB58" s="43"/>
      <c r="AC58" s="39"/>
    </row>
    <row r="59" spans="1:30" s="40" customFormat="1" ht="18" customHeight="1">
      <c r="A59" s="42" t="s">
        <v>39</v>
      </c>
      <c r="B59" s="38">
        <f t="shared" si="33"/>
        <v>22000000</v>
      </c>
      <c r="C59" s="38">
        <f t="shared" si="30"/>
        <v>3597700</v>
      </c>
      <c r="D59" s="38">
        <f t="shared" si="30"/>
        <v>-18402300</v>
      </c>
      <c r="E59" s="38">
        <f t="shared" si="30"/>
        <v>2507050.02</v>
      </c>
      <c r="F59" s="38">
        <f t="shared" si="30"/>
        <v>5622641.2699999996</v>
      </c>
      <c r="G59" s="38">
        <f t="shared" si="30"/>
        <v>0</v>
      </c>
      <c r="H59" s="38">
        <f t="shared" si="30"/>
        <v>0</v>
      </c>
      <c r="I59" s="38">
        <f t="shared" si="30"/>
        <v>1252050.02</v>
      </c>
      <c r="J59" s="38">
        <f t="shared" si="30"/>
        <v>2871252.1</v>
      </c>
      <c r="K59" s="38">
        <f t="shared" si="30"/>
        <v>0</v>
      </c>
      <c r="L59" s="38">
        <f t="shared" si="30"/>
        <v>0</v>
      </c>
      <c r="M59" s="38">
        <f t="shared" si="30"/>
        <v>6874215.1199999992</v>
      </c>
      <c r="N59" s="38">
        <f t="shared" si="30"/>
        <v>0</v>
      </c>
      <c r="O59" s="38">
        <f t="shared" si="30"/>
        <v>0</v>
      </c>
      <c r="P59" s="38">
        <f t="shared" si="30"/>
        <v>405000</v>
      </c>
      <c r="Q59" s="38">
        <f t="shared" si="30"/>
        <v>850476.17</v>
      </c>
      <c r="R59" s="38">
        <f t="shared" si="30"/>
        <v>0</v>
      </c>
      <c r="S59" s="38">
        <f t="shared" si="30"/>
        <v>0</v>
      </c>
      <c r="T59" s="38">
        <f t="shared" si="30"/>
        <v>0</v>
      </c>
      <c r="U59" s="38">
        <f t="shared" si="30"/>
        <v>0</v>
      </c>
      <c r="V59" s="38">
        <f t="shared" si="30"/>
        <v>0</v>
      </c>
      <c r="W59" s="38">
        <f t="shared" si="30"/>
        <v>0</v>
      </c>
      <c r="X59" s="38">
        <f t="shared" si="30"/>
        <v>0</v>
      </c>
      <c r="Y59" s="38">
        <f t="shared" si="30"/>
        <v>0</v>
      </c>
      <c r="Z59" s="38">
        <f>SUM(M59:Y59)</f>
        <v>8129691.2899999991</v>
      </c>
      <c r="AA59" s="38">
        <f t="shared" si="34"/>
        <v>13870308.710000001</v>
      </c>
      <c r="AB59" s="43">
        <f t="shared" si="32"/>
        <v>0.36953142227272723</v>
      </c>
      <c r="AC59" s="39"/>
    </row>
    <row r="60" spans="1:30" s="40" customFormat="1" ht="18" hidden="1" customHeight="1">
      <c r="A60" s="44" t="s">
        <v>40</v>
      </c>
      <c r="B60" s="45">
        <f>SUM(B56:B59)</f>
        <v>17012753000</v>
      </c>
      <c r="C60" s="45">
        <f t="shared" ref="C60:AA60" si="35">SUM(C56:C59)</f>
        <v>5086361383.4699993</v>
      </c>
      <c r="D60" s="45">
        <f t="shared" si="35"/>
        <v>-11926391616.530001</v>
      </c>
      <c r="E60" s="45">
        <f t="shared" si="35"/>
        <v>3788105452.5800004</v>
      </c>
      <c r="F60" s="45">
        <f t="shared" si="35"/>
        <v>1602018880.6500001</v>
      </c>
      <c r="G60" s="45">
        <f t="shared" si="35"/>
        <v>0</v>
      </c>
      <c r="H60" s="45">
        <f t="shared" si="35"/>
        <v>0</v>
      </c>
      <c r="I60" s="45">
        <f t="shared" si="35"/>
        <v>3745676751.6200004</v>
      </c>
      <c r="J60" s="45">
        <f t="shared" si="35"/>
        <v>1595142186.7500002</v>
      </c>
      <c r="K60" s="45">
        <f t="shared" si="35"/>
        <v>0</v>
      </c>
      <c r="L60" s="45">
        <f t="shared" si="35"/>
        <v>0</v>
      </c>
      <c r="M60" s="45">
        <f t="shared" si="35"/>
        <v>5351115688.4499998</v>
      </c>
      <c r="N60" s="45">
        <f t="shared" si="35"/>
        <v>0</v>
      </c>
      <c r="O60" s="45">
        <f t="shared" si="35"/>
        <v>40252684.130000003</v>
      </c>
      <c r="P60" s="45">
        <f t="shared" si="35"/>
        <v>2615301.9500000002</v>
      </c>
      <c r="Q60" s="45">
        <f t="shared" si="35"/>
        <v>3686495.7800000003</v>
      </c>
      <c r="R60" s="45">
        <f t="shared" si="35"/>
        <v>0</v>
      </c>
      <c r="S60" s="45">
        <f t="shared" si="35"/>
        <v>0</v>
      </c>
      <c r="T60" s="45">
        <f t="shared" si="35"/>
        <v>0</v>
      </c>
      <c r="U60" s="45">
        <f t="shared" si="35"/>
        <v>0</v>
      </c>
      <c r="V60" s="45">
        <f t="shared" si="35"/>
        <v>0</v>
      </c>
      <c r="W60" s="45">
        <f t="shared" si="35"/>
        <v>0</v>
      </c>
      <c r="X60" s="45">
        <f t="shared" si="35"/>
        <v>0</v>
      </c>
      <c r="Y60" s="45">
        <f t="shared" si="35"/>
        <v>0</v>
      </c>
      <c r="Z60" s="45">
        <f t="shared" si="35"/>
        <v>5397670170.3099995</v>
      </c>
      <c r="AA60" s="45">
        <f t="shared" si="35"/>
        <v>11615082829.689999</v>
      </c>
      <c r="AB60" s="46">
        <f t="shared" si="32"/>
        <v>0.31727200002903699</v>
      </c>
      <c r="AC60" s="39"/>
    </row>
    <row r="61" spans="1:30" s="40" customFormat="1" ht="18" hidden="1" customHeight="1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 t="shared" ref="Z61" si="36">SUM(M61:Y61)</f>
        <v>0</v>
      </c>
      <c r="AA61" s="38">
        <f t="shared" ref="AA61" si="37">B61-Z61</f>
        <v>0</v>
      </c>
      <c r="AB61" s="43" t="e">
        <f t="shared" si="32"/>
        <v>#DIV/0!</v>
      </c>
      <c r="AC61" s="39"/>
    </row>
    <row r="62" spans="1:30" s="40" customFormat="1" ht="18" customHeight="1">
      <c r="A62" s="44" t="s">
        <v>42</v>
      </c>
      <c r="B62" s="45">
        <f>B61+B60</f>
        <v>17012753000</v>
      </c>
      <c r="C62" s="45">
        <f t="shared" ref="C62:AA62" si="38">C61+C60</f>
        <v>5086361383.4699993</v>
      </c>
      <c r="D62" s="45">
        <f t="shared" si="38"/>
        <v>-11926391616.530001</v>
      </c>
      <c r="E62" s="45">
        <f t="shared" si="38"/>
        <v>3788105452.5800004</v>
      </c>
      <c r="F62" s="45">
        <f t="shared" si="38"/>
        <v>1602018880.6500001</v>
      </c>
      <c r="G62" s="45">
        <f t="shared" si="38"/>
        <v>0</v>
      </c>
      <c r="H62" s="45">
        <f t="shared" si="38"/>
        <v>0</v>
      </c>
      <c r="I62" s="45">
        <f t="shared" si="38"/>
        <v>3745676751.6200004</v>
      </c>
      <c r="J62" s="45">
        <f t="shared" si="38"/>
        <v>1595142186.7500002</v>
      </c>
      <c r="K62" s="45">
        <f t="shared" si="38"/>
        <v>0</v>
      </c>
      <c r="L62" s="45">
        <f t="shared" si="38"/>
        <v>0</v>
      </c>
      <c r="M62" s="45">
        <f t="shared" si="38"/>
        <v>5351115688.4499998</v>
      </c>
      <c r="N62" s="45">
        <f t="shared" si="38"/>
        <v>0</v>
      </c>
      <c r="O62" s="45">
        <f t="shared" si="38"/>
        <v>40252684.130000003</v>
      </c>
      <c r="P62" s="45">
        <f t="shared" si="38"/>
        <v>2615301.9500000002</v>
      </c>
      <c r="Q62" s="45">
        <f t="shared" si="38"/>
        <v>3686495.7800000003</v>
      </c>
      <c r="R62" s="45">
        <f t="shared" si="38"/>
        <v>0</v>
      </c>
      <c r="S62" s="45">
        <f t="shared" si="38"/>
        <v>0</v>
      </c>
      <c r="T62" s="45">
        <f t="shared" si="38"/>
        <v>0</v>
      </c>
      <c r="U62" s="45">
        <f t="shared" si="38"/>
        <v>0</v>
      </c>
      <c r="V62" s="45">
        <f t="shared" si="38"/>
        <v>0</v>
      </c>
      <c r="W62" s="45">
        <f t="shared" si="38"/>
        <v>0</v>
      </c>
      <c r="X62" s="45">
        <f t="shared" si="38"/>
        <v>0</v>
      </c>
      <c r="Y62" s="45">
        <f t="shared" si="38"/>
        <v>0</v>
      </c>
      <c r="Z62" s="45">
        <f t="shared" si="38"/>
        <v>5397670170.3099995</v>
      </c>
      <c r="AA62" s="45">
        <f t="shared" si="38"/>
        <v>11615082829.689999</v>
      </c>
      <c r="AB62" s="46">
        <f>Z62/B62</f>
        <v>0.31727200002903699</v>
      </c>
      <c r="AC62" s="48"/>
    </row>
    <row r="63" spans="1:30" s="40" customFormat="1" ht="15" hidden="1" customHeight="1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</row>
    <row r="64" spans="1:30" s="40" customFormat="1" ht="15" hidden="1" customHeigh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29" s="40" customFormat="1" ht="15" hidden="1" customHeight="1">
      <c r="A65" s="41" t="s">
        <v>43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29" s="40" customFormat="1" ht="18" hidden="1" customHeight="1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 t="e">
        <f>Z66/B66</f>
        <v>#DIV/0!</v>
      </c>
      <c r="AC66" s="39"/>
    </row>
    <row r="67" spans="1:29" s="40" customFormat="1" ht="18" hidden="1" customHeight="1">
      <c r="A67" s="42" t="s">
        <v>37</v>
      </c>
      <c r="B67" s="38">
        <f>[1]consoCURRENT!E1284</f>
        <v>16990753000</v>
      </c>
      <c r="C67" s="38">
        <f>[1]consoCURRENT!F1284</f>
        <v>5082763683.4699993</v>
      </c>
      <c r="D67" s="38">
        <f>[1]consoCURRENT!G1284</f>
        <v>-11907989316.530001</v>
      </c>
      <c r="E67" s="38">
        <f>[1]consoCURRENT!H1284</f>
        <v>2429182243.5900002</v>
      </c>
      <c r="F67" s="38">
        <f>[1]consoCURRENT!I1284</f>
        <v>-1526783235.9900002</v>
      </c>
      <c r="G67" s="38">
        <f>[1]consoCURRENT!J1284</f>
        <v>0</v>
      </c>
      <c r="H67" s="38">
        <f>[1]consoCURRENT!K1284</f>
        <v>0</v>
      </c>
      <c r="I67" s="38">
        <f>[1]consoCURRENT!L1284</f>
        <v>2386719257.5100002</v>
      </c>
      <c r="J67" s="38">
        <f>[1]consoCURRENT!M1284</f>
        <v>-1529619255.6000001</v>
      </c>
      <c r="K67" s="38">
        <f>[1]consoCURRENT!N1284</f>
        <v>0</v>
      </c>
      <c r="L67" s="38">
        <f>[1]consoCURRENT!O1284</f>
        <v>0</v>
      </c>
      <c r="M67" s="38">
        <f>[1]consoCURRENT!P1284</f>
        <v>858131203.93000019</v>
      </c>
      <c r="N67" s="38">
        <f>[1]consoCURRENT!Q1284</f>
        <v>0</v>
      </c>
      <c r="O67" s="38">
        <f>[1]consoCURRENT!R1284</f>
        <v>40252684.130000003</v>
      </c>
      <c r="P67" s="38">
        <f>[1]consoCURRENT!S1284</f>
        <v>2210301.9500000002</v>
      </c>
      <c r="Q67" s="38">
        <f>[1]consoCURRENT!T1284</f>
        <v>2836019.6100000003</v>
      </c>
      <c r="R67" s="38">
        <f>[1]consoCURRENT!U1284</f>
        <v>0</v>
      </c>
      <c r="S67" s="38">
        <f>[1]consoCURRENT!V1284</f>
        <v>0</v>
      </c>
      <c r="T67" s="38">
        <f>[1]consoCURRENT!W1284</f>
        <v>0</v>
      </c>
      <c r="U67" s="38">
        <f>[1]consoCURRENT!X1284</f>
        <v>0</v>
      </c>
      <c r="V67" s="38">
        <f>[1]consoCURRENT!Y1284</f>
        <v>0</v>
      </c>
      <c r="W67" s="38">
        <f>[1]consoCURRENT!Z1284</f>
        <v>0</v>
      </c>
      <c r="X67" s="38">
        <f>[1]consoCURRENT!AA1284</f>
        <v>0</v>
      </c>
      <c r="Y67" s="38">
        <f>[1]consoCURRENT!AB1284</f>
        <v>0</v>
      </c>
      <c r="Z67" s="38">
        <f>SUM(M67:Y67)</f>
        <v>903430209.62000024</v>
      </c>
      <c r="AA67" s="38">
        <f t="shared" ref="AA67:AA69" si="39">B67-Z67</f>
        <v>16087322790.379999</v>
      </c>
      <c r="AB67" s="43">
        <f t="shared" ref="AB67" si="40">Z67/B67</f>
        <v>5.3171875879780034E-2</v>
      </c>
      <c r="AC67" s="39"/>
    </row>
    <row r="68" spans="1:29" s="40" customFormat="1" ht="18" hidden="1" customHeight="1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>
        <f t="shared" si="39"/>
        <v>0</v>
      </c>
      <c r="AB68" s="43"/>
      <c r="AC68" s="39"/>
    </row>
    <row r="69" spans="1:29" s="40" customFormat="1" ht="18" hidden="1" customHeight="1">
      <c r="A69" s="42" t="s">
        <v>39</v>
      </c>
      <c r="B69" s="38">
        <f>[1]consoCURRENT!E1319</f>
        <v>22000000</v>
      </c>
      <c r="C69" s="38">
        <f>[1]consoCURRENT!F1319</f>
        <v>3597700</v>
      </c>
      <c r="D69" s="38">
        <f>[1]consoCURRENT!G1319</f>
        <v>-18402300</v>
      </c>
      <c r="E69" s="38">
        <f>[1]consoCURRENT!H1319</f>
        <v>405000</v>
      </c>
      <c r="F69" s="38">
        <f>[1]consoCURRENT!I1319</f>
        <v>850476.17</v>
      </c>
      <c r="G69" s="38">
        <f>[1]consoCURRENT!J1319</f>
        <v>0</v>
      </c>
      <c r="H69" s="38">
        <f>[1]consoCURRENT!K1319</f>
        <v>0</v>
      </c>
      <c r="I69" s="38">
        <f>[1]consoCURRENT!L1319</f>
        <v>0</v>
      </c>
      <c r="J69" s="38">
        <f>[1]consoCURRENT!M1319</f>
        <v>0</v>
      </c>
      <c r="K69" s="38">
        <f>[1]consoCURRENT!N1319</f>
        <v>0</v>
      </c>
      <c r="L69" s="38">
        <f>[1]consoCURRENT!O1319</f>
        <v>0</v>
      </c>
      <c r="M69" s="38">
        <f>[1]consoCURRENT!P1319</f>
        <v>0</v>
      </c>
      <c r="N69" s="38">
        <f>[1]consoCURRENT!Q1319</f>
        <v>0</v>
      </c>
      <c r="O69" s="38">
        <f>[1]consoCURRENT!R1319</f>
        <v>0</v>
      </c>
      <c r="P69" s="38">
        <f>[1]consoCURRENT!S1319</f>
        <v>405000</v>
      </c>
      <c r="Q69" s="38">
        <f>[1]consoCURRENT!T1319</f>
        <v>850476.17</v>
      </c>
      <c r="R69" s="38">
        <f>[1]consoCURRENT!U1319</f>
        <v>0</v>
      </c>
      <c r="S69" s="38">
        <f>[1]consoCURRENT!V1319</f>
        <v>0</v>
      </c>
      <c r="T69" s="38">
        <f>[1]consoCURRENT!W1319</f>
        <v>0</v>
      </c>
      <c r="U69" s="38">
        <f>[1]consoCURRENT!X1319</f>
        <v>0</v>
      </c>
      <c r="V69" s="38">
        <f>[1]consoCURRENT!Y1319</f>
        <v>0</v>
      </c>
      <c r="W69" s="38">
        <f>[1]consoCURRENT!Z1319</f>
        <v>0</v>
      </c>
      <c r="X69" s="38">
        <f>[1]consoCURRENT!AA1319</f>
        <v>0</v>
      </c>
      <c r="Y69" s="38">
        <f>[1]consoCURRENT!AB1319</f>
        <v>0</v>
      </c>
      <c r="Z69" s="38">
        <f>SUM(M69:Y69)</f>
        <v>1255476.17</v>
      </c>
      <c r="AA69" s="38">
        <f t="shared" si="39"/>
        <v>20744523.829999998</v>
      </c>
      <c r="AB69" s="43"/>
      <c r="AC69" s="39"/>
    </row>
    <row r="70" spans="1:29" s="40" customFormat="1" ht="18" hidden="1" customHeight="1">
      <c r="A70" s="44" t="s">
        <v>40</v>
      </c>
      <c r="B70" s="45">
        <f>SUM(B66:B69)</f>
        <v>17012753000</v>
      </c>
      <c r="C70" s="45">
        <f t="shared" ref="C70:AA70" si="41">SUM(C66:C69)</f>
        <v>5086361383.4699993</v>
      </c>
      <c r="D70" s="45">
        <f t="shared" si="41"/>
        <v>-11926391616.530001</v>
      </c>
      <c r="E70" s="45">
        <f t="shared" si="41"/>
        <v>2429587243.5900002</v>
      </c>
      <c r="F70" s="45">
        <f t="shared" si="41"/>
        <v>-1525932759.8200002</v>
      </c>
      <c r="G70" s="45">
        <f t="shared" si="41"/>
        <v>0</v>
      </c>
      <c r="H70" s="45">
        <f t="shared" si="41"/>
        <v>0</v>
      </c>
      <c r="I70" s="45">
        <f t="shared" si="41"/>
        <v>2386719257.5100002</v>
      </c>
      <c r="J70" s="45">
        <f t="shared" si="41"/>
        <v>-1529619255.6000001</v>
      </c>
      <c r="K70" s="45">
        <f t="shared" si="41"/>
        <v>0</v>
      </c>
      <c r="L70" s="45">
        <f t="shared" si="41"/>
        <v>0</v>
      </c>
      <c r="M70" s="45">
        <f t="shared" si="41"/>
        <v>858131203.93000019</v>
      </c>
      <c r="N70" s="45">
        <f t="shared" si="41"/>
        <v>0</v>
      </c>
      <c r="O70" s="45">
        <f t="shared" si="41"/>
        <v>40252684.130000003</v>
      </c>
      <c r="P70" s="45">
        <f t="shared" si="41"/>
        <v>2615301.9500000002</v>
      </c>
      <c r="Q70" s="45">
        <f t="shared" si="41"/>
        <v>3686495.7800000003</v>
      </c>
      <c r="R70" s="45">
        <f t="shared" si="41"/>
        <v>0</v>
      </c>
      <c r="S70" s="45">
        <f t="shared" si="41"/>
        <v>0</v>
      </c>
      <c r="T70" s="45">
        <f t="shared" si="41"/>
        <v>0</v>
      </c>
      <c r="U70" s="45">
        <f t="shared" si="41"/>
        <v>0</v>
      </c>
      <c r="V70" s="45">
        <f t="shared" si="41"/>
        <v>0</v>
      </c>
      <c r="W70" s="45">
        <f t="shared" si="41"/>
        <v>0</v>
      </c>
      <c r="X70" s="45">
        <f t="shared" si="41"/>
        <v>0</v>
      </c>
      <c r="Y70" s="45">
        <f t="shared" si="41"/>
        <v>0</v>
      </c>
      <c r="Z70" s="45">
        <f t="shared" si="41"/>
        <v>904685685.7900002</v>
      </c>
      <c r="AA70" s="45">
        <f t="shared" si="41"/>
        <v>16108067314.209999</v>
      </c>
      <c r="AB70" s="46">
        <f t="shared" ref="AB70:AB72" si="42">Z70/B70</f>
        <v>5.3176912977576304E-2</v>
      </c>
      <c r="AC70" s="39"/>
    </row>
    <row r="71" spans="1:29" s="40" customFormat="1" ht="18" hidden="1" customHeight="1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 t="shared" ref="Z71" si="43">SUM(M71:Y71)</f>
        <v>0</v>
      </c>
      <c r="AA71" s="38">
        <f t="shared" ref="AA71" si="44">B71-Z71</f>
        <v>0</v>
      </c>
      <c r="AB71" s="43" t="e">
        <f t="shared" si="42"/>
        <v>#DIV/0!</v>
      </c>
      <c r="AC71" s="39"/>
    </row>
    <row r="72" spans="1:29" s="40" customFormat="1" ht="18" hidden="1" customHeight="1">
      <c r="A72" s="44" t="s">
        <v>42</v>
      </c>
      <c r="B72" s="45">
        <f>B71+B70</f>
        <v>17012753000</v>
      </c>
      <c r="C72" s="45">
        <f t="shared" ref="C72:AA72" si="45">C71+C70</f>
        <v>5086361383.4699993</v>
      </c>
      <c r="D72" s="45">
        <f t="shared" si="45"/>
        <v>-11926391616.530001</v>
      </c>
      <c r="E72" s="45">
        <f t="shared" si="45"/>
        <v>2429587243.5900002</v>
      </c>
      <c r="F72" s="45">
        <f t="shared" si="45"/>
        <v>-1525932759.8200002</v>
      </c>
      <c r="G72" s="45">
        <f t="shared" si="45"/>
        <v>0</v>
      </c>
      <c r="H72" s="45">
        <f t="shared" si="45"/>
        <v>0</v>
      </c>
      <c r="I72" s="45">
        <f t="shared" si="45"/>
        <v>2386719257.5100002</v>
      </c>
      <c r="J72" s="45">
        <f t="shared" si="45"/>
        <v>-1529619255.6000001</v>
      </c>
      <c r="K72" s="45">
        <f t="shared" si="45"/>
        <v>0</v>
      </c>
      <c r="L72" s="45">
        <f t="shared" si="45"/>
        <v>0</v>
      </c>
      <c r="M72" s="45">
        <f t="shared" si="45"/>
        <v>858131203.93000019</v>
      </c>
      <c r="N72" s="45">
        <f t="shared" si="45"/>
        <v>0</v>
      </c>
      <c r="O72" s="45">
        <f t="shared" si="45"/>
        <v>40252684.130000003</v>
      </c>
      <c r="P72" s="45">
        <f t="shared" si="45"/>
        <v>2615301.9500000002</v>
      </c>
      <c r="Q72" s="45">
        <f t="shared" si="45"/>
        <v>3686495.7800000003</v>
      </c>
      <c r="R72" s="45">
        <f t="shared" si="45"/>
        <v>0</v>
      </c>
      <c r="S72" s="45">
        <f t="shared" si="45"/>
        <v>0</v>
      </c>
      <c r="T72" s="45">
        <f t="shared" si="45"/>
        <v>0</v>
      </c>
      <c r="U72" s="45">
        <f t="shared" si="45"/>
        <v>0</v>
      </c>
      <c r="V72" s="45">
        <f t="shared" si="45"/>
        <v>0</v>
      </c>
      <c r="W72" s="45">
        <f t="shared" si="45"/>
        <v>0</v>
      </c>
      <c r="X72" s="45">
        <f t="shared" si="45"/>
        <v>0</v>
      </c>
      <c r="Y72" s="45">
        <f t="shared" si="45"/>
        <v>0</v>
      </c>
      <c r="Z72" s="45">
        <f t="shared" si="45"/>
        <v>904685685.7900002</v>
      </c>
      <c r="AA72" s="45">
        <f t="shared" si="45"/>
        <v>16108067314.209999</v>
      </c>
      <c r="AB72" s="46">
        <f t="shared" si="42"/>
        <v>5.3176912977576304E-2</v>
      </c>
      <c r="AC72" s="48"/>
    </row>
    <row r="73" spans="1:29" s="40" customFormat="1" ht="15" hidden="1" customHeight="1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29" s="40" customFormat="1" ht="15" hidden="1" customHeight="1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29" s="40" customFormat="1" ht="15" hidden="1" customHeight="1">
      <c r="A75" s="41" t="s">
        <v>43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29" s="40" customFormat="1" ht="18" hidden="1" customHeight="1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 t="e">
        <f>Z76/B76</f>
        <v>#DIV/0!</v>
      </c>
      <c r="AC76" s="39"/>
    </row>
    <row r="77" spans="1:29" s="40" customFormat="1" ht="18" hidden="1" customHeight="1">
      <c r="A77" s="42" t="s">
        <v>37</v>
      </c>
      <c r="B77" s="38">
        <f>[1]consoCURRENT!E1471</f>
        <v>0</v>
      </c>
      <c r="C77" s="38">
        <f>[1]consoCURRENT!F1471</f>
        <v>0</v>
      </c>
      <c r="D77" s="38">
        <f>[1]consoCURRENT!G1471</f>
        <v>0</v>
      </c>
      <c r="E77" s="38">
        <f>[1]consoCURRENT!H1471</f>
        <v>404063266.05000007</v>
      </c>
      <c r="F77" s="38">
        <f>[1]consoCURRENT!I1471</f>
        <v>960917163.6700002</v>
      </c>
      <c r="G77" s="38">
        <f>[1]consoCURRENT!J1471</f>
        <v>0</v>
      </c>
      <c r="H77" s="38">
        <f>[1]consoCURRENT!K1471</f>
        <v>0</v>
      </c>
      <c r="I77" s="38">
        <f>[1]consoCURRENT!L1471</f>
        <v>405352551.17000008</v>
      </c>
      <c r="J77" s="38">
        <f>[1]consoCURRENT!M1471</f>
        <v>959627878.55000019</v>
      </c>
      <c r="K77" s="38">
        <f>[1]consoCURRENT!N1471</f>
        <v>0</v>
      </c>
      <c r="L77" s="38">
        <f>[1]consoCURRENT!O1471</f>
        <v>0</v>
      </c>
      <c r="M77" s="38">
        <f>[1]consoCURRENT!P1471</f>
        <v>1371495064.7800002</v>
      </c>
      <c r="N77" s="38">
        <f>[1]consoCURRENT!Q1471</f>
        <v>0</v>
      </c>
      <c r="O77" s="38">
        <f>[1]consoCURRENT!R1471</f>
        <v>0</v>
      </c>
      <c r="P77" s="38">
        <f>[1]consoCURRENT!S1471</f>
        <v>0</v>
      </c>
      <c r="Q77" s="38">
        <f>[1]consoCURRENT!T1471</f>
        <v>0</v>
      </c>
      <c r="R77" s="38">
        <f>[1]consoCURRENT!U1471</f>
        <v>0</v>
      </c>
      <c r="S77" s="38">
        <f>[1]consoCURRENT!V1471</f>
        <v>0</v>
      </c>
      <c r="T77" s="38">
        <f>[1]consoCURRENT!W1471</f>
        <v>0</v>
      </c>
      <c r="U77" s="38">
        <f>[1]consoCURRENT!X1471</f>
        <v>0</v>
      </c>
      <c r="V77" s="38">
        <f>[1]consoCURRENT!Y1471</f>
        <v>0</v>
      </c>
      <c r="W77" s="38">
        <f>[1]consoCURRENT!Z1471</f>
        <v>0</v>
      </c>
      <c r="X77" s="38">
        <f>[1]consoCURRENT!AA1471</f>
        <v>0</v>
      </c>
      <c r="Y77" s="38">
        <f>[1]consoCURRENT!AB1471</f>
        <v>0</v>
      </c>
      <c r="Z77" s="38">
        <f>SUM(M77:Y77)</f>
        <v>1371495064.7800002</v>
      </c>
      <c r="AA77" s="38">
        <f t="shared" ref="AA77:AA79" si="46">B77-Z77</f>
        <v>-1371495064.7800002</v>
      </c>
      <c r="AB77" s="43" t="e">
        <f t="shared" ref="AB77" si="47">Z77/B77</f>
        <v>#DIV/0!</v>
      </c>
      <c r="AC77" s="39"/>
    </row>
    <row r="78" spans="1:29" s="40" customFormat="1" ht="18" hidden="1" customHeight="1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>
        <f t="shared" si="46"/>
        <v>0</v>
      </c>
      <c r="AB78" s="43"/>
      <c r="AC78" s="39"/>
    </row>
    <row r="79" spans="1:29" s="40" customFormat="1" ht="18" hidden="1" customHeight="1">
      <c r="A79" s="42" t="s">
        <v>39</v>
      </c>
      <c r="B79" s="38">
        <f>[1]consoCURRENT!E1506</f>
        <v>0</v>
      </c>
      <c r="C79" s="38">
        <f>[1]consoCURRENT!F1506</f>
        <v>0</v>
      </c>
      <c r="D79" s="38">
        <f>[1]consoCURRENT!G1506</f>
        <v>0</v>
      </c>
      <c r="E79" s="38">
        <f>[1]consoCURRENT!H1506</f>
        <v>1252050.02</v>
      </c>
      <c r="F79" s="38">
        <f>[1]consoCURRENT!I1506</f>
        <v>2871252.1</v>
      </c>
      <c r="G79" s="38">
        <f>[1]consoCURRENT!J1506</f>
        <v>0</v>
      </c>
      <c r="H79" s="38">
        <f>[1]consoCURRENT!K1506</f>
        <v>0</v>
      </c>
      <c r="I79" s="38">
        <f>[1]consoCURRENT!L1506</f>
        <v>1252050.02</v>
      </c>
      <c r="J79" s="38">
        <f>[1]consoCURRENT!M1506</f>
        <v>2871252.1</v>
      </c>
      <c r="K79" s="38">
        <f>[1]consoCURRENT!N1506</f>
        <v>0</v>
      </c>
      <c r="L79" s="38">
        <f>[1]consoCURRENT!O1506</f>
        <v>0</v>
      </c>
      <c r="M79" s="38">
        <f>[1]consoCURRENT!P1506</f>
        <v>4123302.1199999996</v>
      </c>
      <c r="N79" s="38">
        <f>[1]consoCURRENT!Q1506</f>
        <v>0</v>
      </c>
      <c r="O79" s="38">
        <f>[1]consoCURRENT!R1506</f>
        <v>0</v>
      </c>
      <c r="P79" s="38">
        <f>[1]consoCURRENT!S1506</f>
        <v>0</v>
      </c>
      <c r="Q79" s="38">
        <f>[1]consoCURRENT!T1506</f>
        <v>0</v>
      </c>
      <c r="R79" s="38">
        <f>[1]consoCURRENT!U1506</f>
        <v>0</v>
      </c>
      <c r="S79" s="38">
        <f>[1]consoCURRENT!V1506</f>
        <v>0</v>
      </c>
      <c r="T79" s="38">
        <f>[1]consoCURRENT!W1506</f>
        <v>0</v>
      </c>
      <c r="U79" s="38">
        <f>[1]consoCURRENT!X1506</f>
        <v>0</v>
      </c>
      <c r="V79" s="38">
        <f>[1]consoCURRENT!Y1506</f>
        <v>0</v>
      </c>
      <c r="W79" s="38">
        <f>[1]consoCURRENT!Z1506</f>
        <v>0</v>
      </c>
      <c r="X79" s="38">
        <f>[1]consoCURRENT!AA1506</f>
        <v>0</v>
      </c>
      <c r="Y79" s="38">
        <f>[1]consoCURRENT!AB1506</f>
        <v>0</v>
      </c>
      <c r="Z79" s="38">
        <f>SUM(M79:Y79)</f>
        <v>4123302.1199999996</v>
      </c>
      <c r="AA79" s="38">
        <f t="shared" si="46"/>
        <v>-4123302.1199999996</v>
      </c>
      <c r="AB79" s="43"/>
      <c r="AC79" s="39"/>
    </row>
    <row r="80" spans="1:29" s="40" customFormat="1" ht="18" hidden="1" customHeight="1">
      <c r="A80" s="44" t="s">
        <v>40</v>
      </c>
      <c r="B80" s="45">
        <f>SUM(B76:B79)</f>
        <v>0</v>
      </c>
      <c r="C80" s="45">
        <f t="shared" ref="C80:AA80" si="48">SUM(C76:C79)</f>
        <v>0</v>
      </c>
      <c r="D80" s="45">
        <f t="shared" si="48"/>
        <v>0</v>
      </c>
      <c r="E80" s="45">
        <f t="shared" si="48"/>
        <v>405315316.07000005</v>
      </c>
      <c r="F80" s="45">
        <f t="shared" si="48"/>
        <v>963788415.77000022</v>
      </c>
      <c r="G80" s="45">
        <f t="shared" si="48"/>
        <v>0</v>
      </c>
      <c r="H80" s="45">
        <f t="shared" si="48"/>
        <v>0</v>
      </c>
      <c r="I80" s="45">
        <f t="shared" si="48"/>
        <v>406604601.19000006</v>
      </c>
      <c r="J80" s="45">
        <f t="shared" si="48"/>
        <v>962499130.65000021</v>
      </c>
      <c r="K80" s="45">
        <f t="shared" si="48"/>
        <v>0</v>
      </c>
      <c r="L80" s="45">
        <f t="shared" si="48"/>
        <v>0</v>
      </c>
      <c r="M80" s="45">
        <f t="shared" si="48"/>
        <v>1375618366.9000001</v>
      </c>
      <c r="N80" s="45">
        <f t="shared" si="48"/>
        <v>0</v>
      </c>
      <c r="O80" s="45">
        <f t="shared" si="48"/>
        <v>0</v>
      </c>
      <c r="P80" s="45">
        <f t="shared" si="48"/>
        <v>0</v>
      </c>
      <c r="Q80" s="45">
        <f t="shared" si="48"/>
        <v>0</v>
      </c>
      <c r="R80" s="45">
        <f t="shared" si="48"/>
        <v>0</v>
      </c>
      <c r="S80" s="45">
        <f t="shared" si="48"/>
        <v>0</v>
      </c>
      <c r="T80" s="45">
        <f t="shared" si="48"/>
        <v>0</v>
      </c>
      <c r="U80" s="45">
        <f t="shared" si="48"/>
        <v>0</v>
      </c>
      <c r="V80" s="45">
        <f t="shared" si="48"/>
        <v>0</v>
      </c>
      <c r="W80" s="45">
        <f t="shared" si="48"/>
        <v>0</v>
      </c>
      <c r="X80" s="45">
        <f t="shared" si="48"/>
        <v>0</v>
      </c>
      <c r="Y80" s="45">
        <f t="shared" si="48"/>
        <v>0</v>
      </c>
      <c r="Z80" s="45">
        <f t="shared" si="48"/>
        <v>1375618366.9000001</v>
      </c>
      <c r="AA80" s="45">
        <f t="shared" si="48"/>
        <v>-1375618366.9000001</v>
      </c>
      <c r="AB80" s="46" t="e">
        <f t="shared" ref="AB80:AB82" si="49">Z80/B80</f>
        <v>#DIV/0!</v>
      </c>
      <c r="AC80" s="39"/>
    </row>
    <row r="81" spans="1:29" s="40" customFormat="1" ht="18" hidden="1" customHeight="1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 t="shared" ref="Z81" si="50">SUM(M81:Y81)</f>
        <v>0</v>
      </c>
      <c r="AA81" s="38">
        <f t="shared" ref="AA81" si="51">B81-Z81</f>
        <v>0</v>
      </c>
      <c r="AB81" s="43" t="e">
        <f t="shared" si="49"/>
        <v>#DIV/0!</v>
      </c>
      <c r="AC81" s="39"/>
    </row>
    <row r="82" spans="1:29" s="40" customFormat="1" ht="18" hidden="1" customHeight="1">
      <c r="A82" s="44" t="s">
        <v>42</v>
      </c>
      <c r="B82" s="45">
        <f>B81+B80</f>
        <v>0</v>
      </c>
      <c r="C82" s="45">
        <f t="shared" ref="C82:AA82" si="52">C81+C80</f>
        <v>0</v>
      </c>
      <c r="D82" s="45">
        <f t="shared" si="52"/>
        <v>0</v>
      </c>
      <c r="E82" s="45">
        <f t="shared" si="52"/>
        <v>405315316.07000005</v>
      </c>
      <c r="F82" s="45">
        <f t="shared" si="52"/>
        <v>963788415.77000022</v>
      </c>
      <c r="G82" s="45">
        <f t="shared" si="52"/>
        <v>0</v>
      </c>
      <c r="H82" s="45">
        <f t="shared" si="52"/>
        <v>0</v>
      </c>
      <c r="I82" s="45">
        <f t="shared" si="52"/>
        <v>406604601.19000006</v>
      </c>
      <c r="J82" s="45">
        <f t="shared" si="52"/>
        <v>962499130.65000021</v>
      </c>
      <c r="K82" s="45">
        <f t="shared" si="52"/>
        <v>0</v>
      </c>
      <c r="L82" s="45">
        <f t="shared" si="52"/>
        <v>0</v>
      </c>
      <c r="M82" s="45">
        <f t="shared" si="52"/>
        <v>1375618366.9000001</v>
      </c>
      <c r="N82" s="45">
        <f t="shared" si="52"/>
        <v>0</v>
      </c>
      <c r="O82" s="45">
        <f t="shared" si="52"/>
        <v>0</v>
      </c>
      <c r="P82" s="45">
        <f t="shared" si="52"/>
        <v>0</v>
      </c>
      <c r="Q82" s="45">
        <f t="shared" si="52"/>
        <v>0</v>
      </c>
      <c r="R82" s="45">
        <f t="shared" si="52"/>
        <v>0</v>
      </c>
      <c r="S82" s="45">
        <f t="shared" si="52"/>
        <v>0</v>
      </c>
      <c r="T82" s="45">
        <f t="shared" si="52"/>
        <v>0</v>
      </c>
      <c r="U82" s="45">
        <f t="shared" si="52"/>
        <v>0</v>
      </c>
      <c r="V82" s="45">
        <f t="shared" si="52"/>
        <v>0</v>
      </c>
      <c r="W82" s="45">
        <f t="shared" si="52"/>
        <v>0</v>
      </c>
      <c r="X82" s="45">
        <f t="shared" si="52"/>
        <v>0</v>
      </c>
      <c r="Y82" s="45">
        <f t="shared" si="52"/>
        <v>0</v>
      </c>
      <c r="Z82" s="45">
        <f t="shared" si="52"/>
        <v>1375618366.9000001</v>
      </c>
      <c r="AA82" s="45">
        <f t="shared" si="52"/>
        <v>-1375618366.9000001</v>
      </c>
      <c r="AB82" s="46" t="e">
        <f t="shared" si="49"/>
        <v>#DIV/0!</v>
      </c>
      <c r="AC82" s="48"/>
    </row>
    <row r="83" spans="1:29" s="40" customFormat="1" ht="15" hidden="1" customHeight="1">
      <c r="A83" s="37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>
      <c r="A84" s="37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>
      <c r="A85" s="41" t="s">
        <v>43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 t="e">
        <f>Z86/B86</f>
        <v>#DIV/0!</v>
      </c>
      <c r="AC86" s="39"/>
    </row>
    <row r="87" spans="1:29" s="40" customFormat="1" ht="18" hidden="1" customHeight="1">
      <c r="A87" s="42" t="s">
        <v>37</v>
      </c>
      <c r="B87" s="38">
        <f>[1]consoCURRENT!E1658</f>
        <v>0</v>
      </c>
      <c r="C87" s="38">
        <f>[1]consoCURRENT!F1658</f>
        <v>0</v>
      </c>
      <c r="D87" s="38">
        <f>[1]consoCURRENT!G1658</f>
        <v>0</v>
      </c>
      <c r="E87" s="38">
        <f>[1]consoCURRENT!H1658</f>
        <v>952352892.91999996</v>
      </c>
      <c r="F87" s="38">
        <f>[1]consoCURRENT!I1658</f>
        <v>2162262311.7000003</v>
      </c>
      <c r="G87" s="38">
        <f>[1]consoCURRENT!J1658</f>
        <v>0</v>
      </c>
      <c r="H87" s="38">
        <f>[1]consoCURRENT!K1658</f>
        <v>0</v>
      </c>
      <c r="I87" s="38">
        <f>[1]consoCURRENT!L1658</f>
        <v>952352892.91999996</v>
      </c>
      <c r="J87" s="38">
        <f>[1]consoCURRENT!M1658</f>
        <v>2162262311.7000003</v>
      </c>
      <c r="K87" s="38">
        <f>[1]consoCURRENT!N1658</f>
        <v>0</v>
      </c>
      <c r="L87" s="38">
        <f>[1]consoCURRENT!O1658</f>
        <v>0</v>
      </c>
      <c r="M87" s="38">
        <f>[1]consoCURRENT!P1658</f>
        <v>3114615204.6199999</v>
      </c>
      <c r="N87" s="38">
        <f>[1]consoCURRENT!Q1658</f>
        <v>0</v>
      </c>
      <c r="O87" s="38">
        <f>[1]consoCURRENT!R1658</f>
        <v>0</v>
      </c>
      <c r="P87" s="38">
        <f>[1]consoCURRENT!S1658</f>
        <v>0</v>
      </c>
      <c r="Q87" s="38">
        <f>[1]consoCURRENT!T1658</f>
        <v>0</v>
      </c>
      <c r="R87" s="38">
        <f>[1]consoCURRENT!U1658</f>
        <v>0</v>
      </c>
      <c r="S87" s="38">
        <f>[1]consoCURRENT!V1658</f>
        <v>0</v>
      </c>
      <c r="T87" s="38">
        <f>[1]consoCURRENT!W1658</f>
        <v>0</v>
      </c>
      <c r="U87" s="38">
        <f>[1]consoCURRENT!X1658</f>
        <v>0</v>
      </c>
      <c r="V87" s="38">
        <f>[1]consoCURRENT!Y1658</f>
        <v>0</v>
      </c>
      <c r="W87" s="38">
        <f>[1]consoCURRENT!Z1658</f>
        <v>0</v>
      </c>
      <c r="X87" s="38">
        <f>[1]consoCURRENT!AA1658</f>
        <v>0</v>
      </c>
      <c r="Y87" s="38">
        <f>[1]consoCURRENT!AB1658</f>
        <v>0</v>
      </c>
      <c r="Z87" s="38">
        <f>SUM(M87:Y87)</f>
        <v>3114615204.6199999</v>
      </c>
      <c r="AA87" s="38">
        <f t="shared" ref="AA87:AA89" si="53">B87-Z87</f>
        <v>-3114615204.6199999</v>
      </c>
      <c r="AB87" s="43" t="e">
        <f t="shared" ref="AB87" si="54">Z87/B87</f>
        <v>#DIV/0!</v>
      </c>
      <c r="AC87" s="39"/>
    </row>
    <row r="88" spans="1:29" s="40" customFormat="1" ht="18" hidden="1" customHeight="1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>
        <f t="shared" si="53"/>
        <v>0</v>
      </c>
      <c r="AB88" s="43"/>
      <c r="AC88" s="39"/>
    </row>
    <row r="89" spans="1:29" s="40" customFormat="1" ht="18" hidden="1" customHeight="1">
      <c r="A89" s="42" t="s">
        <v>39</v>
      </c>
      <c r="B89" s="38">
        <f>[1]consoCURRENT!E1693</f>
        <v>0</v>
      </c>
      <c r="C89" s="38">
        <f>[1]consoCURRENT!F1693</f>
        <v>0</v>
      </c>
      <c r="D89" s="38">
        <f>[1]consoCURRENT!G1693</f>
        <v>0</v>
      </c>
      <c r="E89" s="38">
        <f>[1]consoCURRENT!H1693</f>
        <v>850000</v>
      </c>
      <c r="F89" s="38">
        <f>[1]consoCURRENT!I1693</f>
        <v>1900913</v>
      </c>
      <c r="G89" s="38">
        <f>[1]consoCURRENT!J1693</f>
        <v>0</v>
      </c>
      <c r="H89" s="38">
        <f>[1]consoCURRENT!K1693</f>
        <v>0</v>
      </c>
      <c r="I89" s="38">
        <f>[1]consoCURRENT!L1693</f>
        <v>0</v>
      </c>
      <c r="J89" s="38">
        <f>[1]consoCURRENT!M1693</f>
        <v>0</v>
      </c>
      <c r="K89" s="38">
        <f>[1]consoCURRENT!N1693</f>
        <v>0</v>
      </c>
      <c r="L89" s="38">
        <f>[1]consoCURRENT!O1693</f>
        <v>0</v>
      </c>
      <c r="M89" s="38">
        <f>[1]consoCURRENT!P1693</f>
        <v>2750913</v>
      </c>
      <c r="N89" s="38">
        <f>[1]consoCURRENT!Q1693</f>
        <v>0</v>
      </c>
      <c r="O89" s="38">
        <f>[1]consoCURRENT!R1693</f>
        <v>0</v>
      </c>
      <c r="P89" s="38">
        <f>[1]consoCURRENT!S1693</f>
        <v>0</v>
      </c>
      <c r="Q89" s="38">
        <f>[1]consoCURRENT!T1693</f>
        <v>0</v>
      </c>
      <c r="R89" s="38">
        <f>[1]consoCURRENT!U1693</f>
        <v>0</v>
      </c>
      <c r="S89" s="38">
        <f>[1]consoCURRENT!V1693</f>
        <v>0</v>
      </c>
      <c r="T89" s="38">
        <f>[1]consoCURRENT!W1693</f>
        <v>0</v>
      </c>
      <c r="U89" s="38">
        <f>[1]consoCURRENT!X1693</f>
        <v>0</v>
      </c>
      <c r="V89" s="38">
        <f>[1]consoCURRENT!Y1693</f>
        <v>0</v>
      </c>
      <c r="W89" s="38">
        <f>[1]consoCURRENT!Z1693</f>
        <v>0</v>
      </c>
      <c r="X89" s="38">
        <f>[1]consoCURRENT!AA1693</f>
        <v>0</v>
      </c>
      <c r="Y89" s="38">
        <f>[1]consoCURRENT!AB1693</f>
        <v>0</v>
      </c>
      <c r="Z89" s="38">
        <f>SUM(M89:Y89)</f>
        <v>2750913</v>
      </c>
      <c r="AA89" s="38">
        <f t="shared" si="53"/>
        <v>-2750913</v>
      </c>
      <c r="AB89" s="43"/>
      <c r="AC89" s="39"/>
    </row>
    <row r="90" spans="1:29" s="40" customFormat="1" ht="18" hidden="1" customHeight="1">
      <c r="A90" s="44" t="s">
        <v>40</v>
      </c>
      <c r="B90" s="45">
        <f>SUM(B86:B89)</f>
        <v>0</v>
      </c>
      <c r="C90" s="45">
        <f t="shared" ref="C90:AA90" si="55">SUM(C86:C89)</f>
        <v>0</v>
      </c>
      <c r="D90" s="45">
        <f t="shared" si="55"/>
        <v>0</v>
      </c>
      <c r="E90" s="45">
        <f t="shared" si="55"/>
        <v>953202892.91999996</v>
      </c>
      <c r="F90" s="45">
        <f t="shared" si="55"/>
        <v>2164163224.7000003</v>
      </c>
      <c r="G90" s="45">
        <f t="shared" si="55"/>
        <v>0</v>
      </c>
      <c r="H90" s="45">
        <f t="shared" si="55"/>
        <v>0</v>
      </c>
      <c r="I90" s="45">
        <f t="shared" si="55"/>
        <v>952352892.91999996</v>
      </c>
      <c r="J90" s="45">
        <f t="shared" si="55"/>
        <v>2162262311.7000003</v>
      </c>
      <c r="K90" s="45">
        <f t="shared" si="55"/>
        <v>0</v>
      </c>
      <c r="L90" s="45">
        <f t="shared" si="55"/>
        <v>0</v>
      </c>
      <c r="M90" s="45">
        <f t="shared" si="55"/>
        <v>3117366117.6199999</v>
      </c>
      <c r="N90" s="45">
        <f t="shared" si="55"/>
        <v>0</v>
      </c>
      <c r="O90" s="45">
        <f t="shared" si="55"/>
        <v>0</v>
      </c>
      <c r="P90" s="45">
        <f t="shared" si="55"/>
        <v>0</v>
      </c>
      <c r="Q90" s="45">
        <f t="shared" si="55"/>
        <v>0</v>
      </c>
      <c r="R90" s="45">
        <f t="shared" si="55"/>
        <v>0</v>
      </c>
      <c r="S90" s="45">
        <f t="shared" si="55"/>
        <v>0</v>
      </c>
      <c r="T90" s="45">
        <f t="shared" si="55"/>
        <v>0</v>
      </c>
      <c r="U90" s="45">
        <f t="shared" si="55"/>
        <v>0</v>
      </c>
      <c r="V90" s="45">
        <f t="shared" si="55"/>
        <v>0</v>
      </c>
      <c r="W90" s="45">
        <f t="shared" si="55"/>
        <v>0</v>
      </c>
      <c r="X90" s="45">
        <f t="shared" si="55"/>
        <v>0</v>
      </c>
      <c r="Y90" s="45">
        <f t="shared" si="55"/>
        <v>0</v>
      </c>
      <c r="Z90" s="45">
        <f t="shared" si="55"/>
        <v>3117366117.6199999</v>
      </c>
      <c r="AA90" s="45">
        <f t="shared" si="55"/>
        <v>-3117366117.6199999</v>
      </c>
      <c r="AB90" s="46" t="e">
        <f t="shared" ref="AB90:AB92" si="56">Z90/B90</f>
        <v>#DIV/0!</v>
      </c>
      <c r="AC90" s="39"/>
    </row>
    <row r="91" spans="1:29" s="40" customFormat="1" ht="18" hidden="1" customHeight="1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 t="shared" ref="Z91" si="57">SUM(M91:Y91)</f>
        <v>0</v>
      </c>
      <c r="AA91" s="38">
        <f t="shared" ref="AA91" si="58">B91-Z91</f>
        <v>0</v>
      </c>
      <c r="AB91" s="43" t="e">
        <f t="shared" si="56"/>
        <v>#DIV/0!</v>
      </c>
      <c r="AC91" s="39"/>
    </row>
    <row r="92" spans="1:29" s="40" customFormat="1" ht="18" hidden="1" customHeight="1">
      <c r="A92" s="44" t="s">
        <v>42</v>
      </c>
      <c r="B92" s="45">
        <f>B91+B90</f>
        <v>0</v>
      </c>
      <c r="C92" s="45">
        <f t="shared" ref="C92:AA92" si="59">C91+C90</f>
        <v>0</v>
      </c>
      <c r="D92" s="45">
        <f t="shared" si="59"/>
        <v>0</v>
      </c>
      <c r="E92" s="45">
        <f t="shared" si="59"/>
        <v>953202892.91999996</v>
      </c>
      <c r="F92" s="45">
        <f t="shared" si="59"/>
        <v>2164163224.7000003</v>
      </c>
      <c r="G92" s="45">
        <f t="shared" si="59"/>
        <v>0</v>
      </c>
      <c r="H92" s="45">
        <f t="shared" si="59"/>
        <v>0</v>
      </c>
      <c r="I92" s="45">
        <f t="shared" si="59"/>
        <v>952352892.91999996</v>
      </c>
      <c r="J92" s="45">
        <f t="shared" si="59"/>
        <v>2162262311.7000003</v>
      </c>
      <c r="K92" s="45">
        <f t="shared" si="59"/>
        <v>0</v>
      </c>
      <c r="L92" s="45">
        <f t="shared" si="59"/>
        <v>0</v>
      </c>
      <c r="M92" s="45">
        <f t="shared" si="59"/>
        <v>3117366117.6199999</v>
      </c>
      <c r="N92" s="45">
        <f t="shared" si="59"/>
        <v>0</v>
      </c>
      <c r="O92" s="45">
        <f t="shared" si="59"/>
        <v>0</v>
      </c>
      <c r="P92" s="45">
        <f t="shared" si="59"/>
        <v>0</v>
      </c>
      <c r="Q92" s="45">
        <f t="shared" si="59"/>
        <v>0</v>
      </c>
      <c r="R92" s="45">
        <f t="shared" si="59"/>
        <v>0</v>
      </c>
      <c r="S92" s="45">
        <f t="shared" si="59"/>
        <v>0</v>
      </c>
      <c r="T92" s="45">
        <f t="shared" si="59"/>
        <v>0</v>
      </c>
      <c r="U92" s="45">
        <f t="shared" si="59"/>
        <v>0</v>
      </c>
      <c r="V92" s="45">
        <f t="shared" si="59"/>
        <v>0</v>
      </c>
      <c r="W92" s="45">
        <f t="shared" si="59"/>
        <v>0</v>
      </c>
      <c r="X92" s="45">
        <f t="shared" si="59"/>
        <v>0</v>
      </c>
      <c r="Y92" s="45">
        <f t="shared" si="59"/>
        <v>0</v>
      </c>
      <c r="Z92" s="45">
        <f t="shared" si="59"/>
        <v>3117366117.6199999</v>
      </c>
      <c r="AA92" s="45">
        <f t="shared" si="59"/>
        <v>-3117366117.6199999</v>
      </c>
      <c r="AB92" s="46" t="e">
        <f t="shared" si="56"/>
        <v>#DIV/0!</v>
      </c>
      <c r="AC92" s="48"/>
    </row>
    <row r="93" spans="1:29" s="40" customFormat="1" ht="15" hidden="1" customHeight="1">
      <c r="A93" s="37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>
      <c r="A95" s="41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>
        <f>SUM(M96:Y96)</f>
        <v>0</v>
      </c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>
      <c r="A97" s="42" t="s">
        <v>37</v>
      </c>
      <c r="B97" s="38">
        <f>[1]consoCURRENT!E1845</f>
        <v>0</v>
      </c>
      <c r="C97" s="38">
        <f>[1]consoCURRENT!F1845</f>
        <v>0</v>
      </c>
      <c r="D97" s="38">
        <f>[1]consoCURRENT!G1845</f>
        <v>0</v>
      </c>
      <c r="E97" s="38">
        <f>[1]consoCURRENT!H1845</f>
        <v>0</v>
      </c>
      <c r="F97" s="38">
        <f>[1]consoCURRENT!I1845</f>
        <v>0</v>
      </c>
      <c r="G97" s="38">
        <f>[1]consoCURRENT!J1845</f>
        <v>0</v>
      </c>
      <c r="H97" s="38">
        <f>[1]consoCURRENT!K1845</f>
        <v>0</v>
      </c>
      <c r="I97" s="38">
        <f>[1]consoCURRENT!L1845</f>
        <v>0</v>
      </c>
      <c r="J97" s="38">
        <f>[1]consoCURRENT!M1845</f>
        <v>0</v>
      </c>
      <c r="K97" s="38">
        <f>[1]consoCURRENT!N1845</f>
        <v>0</v>
      </c>
      <c r="L97" s="38">
        <f>[1]consoCURRENT!O1845</f>
        <v>0</v>
      </c>
      <c r="M97" s="38">
        <f>[1]consoCURRENT!P1845</f>
        <v>0</v>
      </c>
      <c r="N97" s="38">
        <f>[1]consoCURRENT!Q1845</f>
        <v>0</v>
      </c>
      <c r="O97" s="38">
        <f>[1]consoCURRENT!R1845</f>
        <v>0</v>
      </c>
      <c r="P97" s="38">
        <f>[1]consoCURRENT!S1845</f>
        <v>0</v>
      </c>
      <c r="Q97" s="38">
        <f>[1]consoCURRENT!T1845</f>
        <v>0</v>
      </c>
      <c r="R97" s="38">
        <f>[1]consoCURRENT!U1845</f>
        <v>0</v>
      </c>
      <c r="S97" s="38">
        <f>[1]consoCURRENT!V1845</f>
        <v>0</v>
      </c>
      <c r="T97" s="38">
        <f>[1]consoCURRENT!W1845</f>
        <v>0</v>
      </c>
      <c r="U97" s="38">
        <f>[1]consoCURRENT!X1845</f>
        <v>0</v>
      </c>
      <c r="V97" s="38">
        <f>[1]consoCURRENT!Y1845</f>
        <v>0</v>
      </c>
      <c r="W97" s="38">
        <f>[1]consoCURRENT!Z1845</f>
        <v>0</v>
      </c>
      <c r="X97" s="38">
        <f>[1]consoCURRENT!AA1845</f>
        <v>0</v>
      </c>
      <c r="Y97" s="38">
        <f>[1]consoCURRENT!AB1845</f>
        <v>0</v>
      </c>
      <c r="Z97" s="38">
        <f>SUM(M97:Y97)</f>
        <v>0</v>
      </c>
      <c r="AA97" s="38">
        <f t="shared" ref="AA97:AA99" si="60">B97-Z97</f>
        <v>0</v>
      </c>
      <c r="AB97" s="43" t="e">
        <f t="shared" ref="AB97" si="61">Z97/B97</f>
        <v>#DIV/0!</v>
      </c>
      <c r="AC97" s="39"/>
    </row>
    <row r="98" spans="1:29" s="40" customFormat="1" ht="18" hidden="1" customHeight="1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 t="shared" si="60"/>
        <v>0</v>
      </c>
      <c r="AB98" s="43"/>
      <c r="AC98" s="39"/>
    </row>
    <row r="99" spans="1:29" s="40" customFormat="1" ht="18" hidden="1" customHeight="1">
      <c r="A99" s="42" t="s">
        <v>39</v>
      </c>
      <c r="B99" s="38">
        <f>[1]consoCURRENT!E1880</f>
        <v>0</v>
      </c>
      <c r="C99" s="38">
        <f>[1]consoCURRENT!F1880</f>
        <v>0</v>
      </c>
      <c r="D99" s="38">
        <f>[1]consoCURRENT!G1880</f>
        <v>0</v>
      </c>
      <c r="E99" s="38">
        <f>[1]consoCURRENT!H1880</f>
        <v>0</v>
      </c>
      <c r="F99" s="38">
        <f>[1]consoCURRENT!I1880</f>
        <v>0</v>
      </c>
      <c r="G99" s="38">
        <f>[1]consoCURRENT!J1880</f>
        <v>0</v>
      </c>
      <c r="H99" s="38">
        <f>[1]consoCURRENT!K1880</f>
        <v>0</v>
      </c>
      <c r="I99" s="38">
        <f>[1]consoCURRENT!L1880</f>
        <v>0</v>
      </c>
      <c r="J99" s="38">
        <f>[1]consoCURRENT!M1880</f>
        <v>0</v>
      </c>
      <c r="K99" s="38">
        <f>[1]consoCURRENT!N1880</f>
        <v>0</v>
      </c>
      <c r="L99" s="38">
        <f>[1]consoCURRENT!O1880</f>
        <v>0</v>
      </c>
      <c r="M99" s="38">
        <f>[1]consoCURRENT!P1880</f>
        <v>0</v>
      </c>
      <c r="N99" s="38">
        <f>[1]consoCURRENT!Q1880</f>
        <v>0</v>
      </c>
      <c r="O99" s="38">
        <f>[1]consoCURRENT!R1880</f>
        <v>0</v>
      </c>
      <c r="P99" s="38">
        <f>[1]consoCURRENT!S1880</f>
        <v>0</v>
      </c>
      <c r="Q99" s="38">
        <f>[1]consoCURRENT!T1880</f>
        <v>0</v>
      </c>
      <c r="R99" s="38">
        <f>[1]consoCURRENT!U1880</f>
        <v>0</v>
      </c>
      <c r="S99" s="38">
        <f>[1]consoCURRENT!V1880</f>
        <v>0</v>
      </c>
      <c r="T99" s="38">
        <f>[1]consoCURRENT!W1880</f>
        <v>0</v>
      </c>
      <c r="U99" s="38">
        <f>[1]consoCURRENT!X1880</f>
        <v>0</v>
      </c>
      <c r="V99" s="38">
        <f>[1]consoCURRENT!Y1880</f>
        <v>0</v>
      </c>
      <c r="W99" s="38">
        <f>[1]consoCURRENT!Z1880</f>
        <v>0</v>
      </c>
      <c r="X99" s="38">
        <f>[1]consoCURRENT!AA1880</f>
        <v>0</v>
      </c>
      <c r="Y99" s="38">
        <f>[1]consoCURRENT!AB1880</f>
        <v>0</v>
      </c>
      <c r="Z99" s="38">
        <f>SUM(M99:Y99)</f>
        <v>0</v>
      </c>
      <c r="AA99" s="38">
        <f t="shared" si="60"/>
        <v>0</v>
      </c>
      <c r="AB99" s="43"/>
      <c r="AC99" s="39"/>
    </row>
    <row r="100" spans="1:29" s="40" customFormat="1" ht="18" hidden="1" customHeight="1">
      <c r="A100" s="44" t="s">
        <v>40</v>
      </c>
      <c r="B100" s="45">
        <f>SUM(B96:B99)</f>
        <v>0</v>
      </c>
      <c r="C100" s="45">
        <f t="shared" ref="C100:AA100" si="62">SUM(C96:C99)</f>
        <v>0</v>
      </c>
      <c r="D100" s="45">
        <f t="shared" si="62"/>
        <v>0</v>
      </c>
      <c r="E100" s="45">
        <f t="shared" si="62"/>
        <v>0</v>
      </c>
      <c r="F100" s="45">
        <f t="shared" si="62"/>
        <v>0</v>
      </c>
      <c r="G100" s="45">
        <f t="shared" si="62"/>
        <v>0</v>
      </c>
      <c r="H100" s="45">
        <f t="shared" si="62"/>
        <v>0</v>
      </c>
      <c r="I100" s="45">
        <f t="shared" si="62"/>
        <v>0</v>
      </c>
      <c r="J100" s="45">
        <f t="shared" si="62"/>
        <v>0</v>
      </c>
      <c r="K100" s="45">
        <f t="shared" si="62"/>
        <v>0</v>
      </c>
      <c r="L100" s="45">
        <f t="shared" si="62"/>
        <v>0</v>
      </c>
      <c r="M100" s="45">
        <f t="shared" si="62"/>
        <v>0</v>
      </c>
      <c r="N100" s="45">
        <f t="shared" si="62"/>
        <v>0</v>
      </c>
      <c r="O100" s="45">
        <f t="shared" si="62"/>
        <v>0</v>
      </c>
      <c r="P100" s="45">
        <f t="shared" si="62"/>
        <v>0</v>
      </c>
      <c r="Q100" s="45">
        <f t="shared" si="62"/>
        <v>0</v>
      </c>
      <c r="R100" s="45">
        <f t="shared" si="62"/>
        <v>0</v>
      </c>
      <c r="S100" s="45">
        <f t="shared" si="62"/>
        <v>0</v>
      </c>
      <c r="T100" s="45">
        <f t="shared" si="62"/>
        <v>0</v>
      </c>
      <c r="U100" s="45">
        <f t="shared" si="62"/>
        <v>0</v>
      </c>
      <c r="V100" s="45">
        <f t="shared" si="62"/>
        <v>0</v>
      </c>
      <c r="W100" s="45">
        <f t="shared" si="62"/>
        <v>0</v>
      </c>
      <c r="X100" s="45">
        <f t="shared" si="62"/>
        <v>0</v>
      </c>
      <c r="Y100" s="45">
        <f t="shared" si="62"/>
        <v>0</v>
      </c>
      <c r="Z100" s="45">
        <f t="shared" si="62"/>
        <v>0</v>
      </c>
      <c r="AA100" s="45">
        <f t="shared" si="62"/>
        <v>0</v>
      </c>
      <c r="AB100" s="46" t="e">
        <f t="shared" ref="AB100:AB102" si="63">Z100/B100</f>
        <v>#DIV/0!</v>
      </c>
      <c r="AC100" s="39"/>
    </row>
    <row r="101" spans="1:29" s="40" customFormat="1" ht="18" hidden="1" customHeight="1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>
        <f t="shared" ref="Z101" si="64">SUM(M101:Y101)</f>
        <v>0</v>
      </c>
      <c r="AA101" s="38">
        <f t="shared" ref="AA101" si="65">B101-Z101</f>
        <v>0</v>
      </c>
      <c r="AB101" s="43" t="e">
        <f t="shared" si="63"/>
        <v>#DIV/0!</v>
      </c>
      <c r="AC101" s="39"/>
    </row>
    <row r="102" spans="1:29" s="40" customFormat="1" ht="18" hidden="1" customHeight="1">
      <c r="A102" s="44" t="s">
        <v>42</v>
      </c>
      <c r="B102" s="45">
        <f>B101+B100</f>
        <v>0</v>
      </c>
      <c r="C102" s="45">
        <f t="shared" ref="C102:AA102" si="66">C101+C100</f>
        <v>0</v>
      </c>
      <c r="D102" s="45">
        <f t="shared" si="66"/>
        <v>0</v>
      </c>
      <c r="E102" s="45">
        <f t="shared" si="66"/>
        <v>0</v>
      </c>
      <c r="F102" s="45">
        <f t="shared" si="66"/>
        <v>0</v>
      </c>
      <c r="G102" s="45">
        <f t="shared" si="66"/>
        <v>0</v>
      </c>
      <c r="H102" s="45">
        <f t="shared" si="66"/>
        <v>0</v>
      </c>
      <c r="I102" s="45">
        <f t="shared" si="66"/>
        <v>0</v>
      </c>
      <c r="J102" s="45">
        <f t="shared" si="66"/>
        <v>0</v>
      </c>
      <c r="K102" s="45">
        <f t="shared" si="66"/>
        <v>0</v>
      </c>
      <c r="L102" s="45">
        <f t="shared" si="66"/>
        <v>0</v>
      </c>
      <c r="M102" s="45">
        <f t="shared" si="66"/>
        <v>0</v>
      </c>
      <c r="N102" s="45">
        <f t="shared" si="66"/>
        <v>0</v>
      </c>
      <c r="O102" s="45">
        <f t="shared" si="66"/>
        <v>0</v>
      </c>
      <c r="P102" s="45">
        <f t="shared" si="66"/>
        <v>0</v>
      </c>
      <c r="Q102" s="45">
        <f t="shared" si="66"/>
        <v>0</v>
      </c>
      <c r="R102" s="45">
        <f t="shared" si="66"/>
        <v>0</v>
      </c>
      <c r="S102" s="45">
        <f t="shared" si="66"/>
        <v>0</v>
      </c>
      <c r="T102" s="45">
        <f t="shared" si="66"/>
        <v>0</v>
      </c>
      <c r="U102" s="45">
        <f t="shared" si="66"/>
        <v>0</v>
      </c>
      <c r="V102" s="45">
        <f t="shared" si="66"/>
        <v>0</v>
      </c>
      <c r="W102" s="45">
        <f t="shared" si="66"/>
        <v>0</v>
      </c>
      <c r="X102" s="45">
        <f t="shared" si="66"/>
        <v>0</v>
      </c>
      <c r="Y102" s="45">
        <f t="shared" si="66"/>
        <v>0</v>
      </c>
      <c r="Z102" s="45">
        <f t="shared" si="66"/>
        <v>0</v>
      </c>
      <c r="AA102" s="45">
        <f t="shared" si="66"/>
        <v>0</v>
      </c>
      <c r="AB102" s="46" t="e">
        <f t="shared" si="63"/>
        <v>#DIV/0!</v>
      </c>
      <c r="AC102" s="48"/>
    </row>
    <row r="103" spans="1:29" s="40" customFormat="1" ht="15" hidden="1" customHeight="1">
      <c r="A103" s="3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>
      <c r="A104" s="37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>
      <c r="A105" s="41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>
        <f>SUM(M106:Y106)</f>
        <v>0</v>
      </c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>
      <c r="A107" s="42" t="s">
        <v>37</v>
      </c>
      <c r="B107" s="38">
        <f>[1]consoCURRENT!E2032</f>
        <v>0</v>
      </c>
      <c r="C107" s="38">
        <f>[1]consoCURRENT!F2032</f>
        <v>0</v>
      </c>
      <c r="D107" s="38">
        <f>[1]consoCURRENT!G2032</f>
        <v>0</v>
      </c>
      <c r="E107" s="38">
        <f>[1]consoCURRENT!H2032</f>
        <v>0</v>
      </c>
      <c r="F107" s="38">
        <f>[1]consoCURRENT!I2032</f>
        <v>0</v>
      </c>
      <c r="G107" s="38">
        <f>[1]consoCURRENT!J2032</f>
        <v>0</v>
      </c>
      <c r="H107" s="38">
        <f>[1]consoCURRENT!K2032</f>
        <v>0</v>
      </c>
      <c r="I107" s="38">
        <f>[1]consoCURRENT!L2032</f>
        <v>0</v>
      </c>
      <c r="J107" s="38">
        <f>[1]consoCURRENT!M2032</f>
        <v>0</v>
      </c>
      <c r="K107" s="38">
        <f>[1]consoCURRENT!N2032</f>
        <v>0</v>
      </c>
      <c r="L107" s="38">
        <f>[1]consoCURRENT!O2032</f>
        <v>0</v>
      </c>
      <c r="M107" s="38">
        <f>[1]consoCURRENT!P2032</f>
        <v>0</v>
      </c>
      <c r="N107" s="38">
        <f>[1]consoCURRENT!Q2032</f>
        <v>0</v>
      </c>
      <c r="O107" s="38">
        <f>[1]consoCURRENT!R2032</f>
        <v>0</v>
      </c>
      <c r="P107" s="38">
        <f>[1]consoCURRENT!S2032</f>
        <v>0</v>
      </c>
      <c r="Q107" s="38">
        <f>[1]consoCURRENT!T2032</f>
        <v>0</v>
      </c>
      <c r="R107" s="38">
        <f>[1]consoCURRENT!U2032</f>
        <v>0</v>
      </c>
      <c r="S107" s="38">
        <f>[1]consoCURRENT!V2032</f>
        <v>0</v>
      </c>
      <c r="T107" s="38">
        <f>[1]consoCURRENT!W2032</f>
        <v>0</v>
      </c>
      <c r="U107" s="38">
        <f>[1]consoCURRENT!X2032</f>
        <v>0</v>
      </c>
      <c r="V107" s="38">
        <f>[1]consoCURRENT!Y2032</f>
        <v>0</v>
      </c>
      <c r="W107" s="38">
        <f>[1]consoCURRENT!Z2032</f>
        <v>0</v>
      </c>
      <c r="X107" s="38">
        <f>[1]consoCURRENT!AA2032</f>
        <v>0</v>
      </c>
      <c r="Y107" s="38">
        <f>[1]consoCURRENT!AB2032</f>
        <v>0</v>
      </c>
      <c r="Z107" s="38">
        <f>SUM(M107:Y107)</f>
        <v>0</v>
      </c>
      <c r="AA107" s="38">
        <f t="shared" ref="AA107:AA109" si="67">B107-Z107</f>
        <v>0</v>
      </c>
      <c r="AB107" s="43" t="e">
        <f t="shared" ref="AB107" si="68">Z107/B107</f>
        <v>#DIV/0!</v>
      </c>
      <c r="AC107" s="39"/>
    </row>
    <row r="108" spans="1:29" s="40" customFormat="1" ht="18" hidden="1" customHeight="1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 t="shared" si="67"/>
        <v>0</v>
      </c>
      <c r="AB108" s="43"/>
      <c r="AC108" s="39"/>
    </row>
    <row r="109" spans="1:29" s="40" customFormat="1" ht="18" hidden="1" customHeight="1">
      <c r="A109" s="42" t="s">
        <v>39</v>
      </c>
      <c r="B109" s="38">
        <f>[1]consoCURRENT!E2067</f>
        <v>0</v>
      </c>
      <c r="C109" s="38">
        <f>[1]consoCURRENT!F2067</f>
        <v>0</v>
      </c>
      <c r="D109" s="38">
        <f>[1]consoCURRENT!G2067</f>
        <v>0</v>
      </c>
      <c r="E109" s="38">
        <f>[1]consoCURRENT!H2067</f>
        <v>0</v>
      </c>
      <c r="F109" s="38">
        <f>[1]consoCURRENT!I2067</f>
        <v>0</v>
      </c>
      <c r="G109" s="38">
        <f>[1]consoCURRENT!J2067</f>
        <v>0</v>
      </c>
      <c r="H109" s="38">
        <f>[1]consoCURRENT!K2067</f>
        <v>0</v>
      </c>
      <c r="I109" s="38">
        <f>[1]consoCURRENT!L2067</f>
        <v>0</v>
      </c>
      <c r="J109" s="38">
        <f>[1]consoCURRENT!M2067</f>
        <v>0</v>
      </c>
      <c r="K109" s="38">
        <f>[1]consoCURRENT!N2067</f>
        <v>0</v>
      </c>
      <c r="L109" s="38">
        <f>[1]consoCURRENT!O2067</f>
        <v>0</v>
      </c>
      <c r="M109" s="38">
        <f>[1]consoCURRENT!P2067</f>
        <v>0</v>
      </c>
      <c r="N109" s="38">
        <f>[1]consoCURRENT!Q2067</f>
        <v>0</v>
      </c>
      <c r="O109" s="38">
        <f>[1]consoCURRENT!R2067</f>
        <v>0</v>
      </c>
      <c r="P109" s="38">
        <f>[1]consoCURRENT!S2067</f>
        <v>0</v>
      </c>
      <c r="Q109" s="38">
        <f>[1]consoCURRENT!T2067</f>
        <v>0</v>
      </c>
      <c r="R109" s="38">
        <f>[1]consoCURRENT!U2067</f>
        <v>0</v>
      </c>
      <c r="S109" s="38">
        <f>[1]consoCURRENT!V2067</f>
        <v>0</v>
      </c>
      <c r="T109" s="38">
        <f>[1]consoCURRENT!W2067</f>
        <v>0</v>
      </c>
      <c r="U109" s="38">
        <f>[1]consoCURRENT!X2067</f>
        <v>0</v>
      </c>
      <c r="V109" s="38">
        <f>[1]consoCURRENT!Y2067</f>
        <v>0</v>
      </c>
      <c r="W109" s="38">
        <f>[1]consoCURRENT!Z2067</f>
        <v>0</v>
      </c>
      <c r="X109" s="38">
        <f>[1]consoCURRENT!AA2067</f>
        <v>0</v>
      </c>
      <c r="Y109" s="38">
        <f>[1]consoCURRENT!AB2067</f>
        <v>0</v>
      </c>
      <c r="Z109" s="38">
        <f>SUM(M109:Y109)</f>
        <v>0</v>
      </c>
      <c r="AA109" s="38">
        <f t="shared" si="67"/>
        <v>0</v>
      </c>
      <c r="AB109" s="43"/>
      <c r="AC109" s="39"/>
    </row>
    <row r="110" spans="1:29" s="40" customFormat="1" ht="18" hidden="1" customHeight="1">
      <c r="A110" s="44" t="s">
        <v>40</v>
      </c>
      <c r="B110" s="45">
        <f>SUM(B106:B109)</f>
        <v>0</v>
      </c>
      <c r="C110" s="45">
        <f t="shared" ref="C110:AA110" si="69">SUM(C106:C109)</f>
        <v>0</v>
      </c>
      <c r="D110" s="45">
        <f t="shared" si="69"/>
        <v>0</v>
      </c>
      <c r="E110" s="45">
        <f t="shared" si="69"/>
        <v>0</v>
      </c>
      <c r="F110" s="45">
        <f t="shared" si="69"/>
        <v>0</v>
      </c>
      <c r="G110" s="45">
        <f t="shared" si="69"/>
        <v>0</v>
      </c>
      <c r="H110" s="45">
        <f t="shared" si="69"/>
        <v>0</v>
      </c>
      <c r="I110" s="45">
        <f t="shared" si="69"/>
        <v>0</v>
      </c>
      <c r="J110" s="45">
        <f t="shared" si="69"/>
        <v>0</v>
      </c>
      <c r="K110" s="45">
        <f t="shared" si="69"/>
        <v>0</v>
      </c>
      <c r="L110" s="45">
        <f t="shared" si="69"/>
        <v>0</v>
      </c>
      <c r="M110" s="45">
        <f t="shared" si="69"/>
        <v>0</v>
      </c>
      <c r="N110" s="45">
        <f t="shared" si="69"/>
        <v>0</v>
      </c>
      <c r="O110" s="45">
        <f t="shared" si="69"/>
        <v>0</v>
      </c>
      <c r="P110" s="45">
        <f t="shared" si="69"/>
        <v>0</v>
      </c>
      <c r="Q110" s="45">
        <f t="shared" si="69"/>
        <v>0</v>
      </c>
      <c r="R110" s="45">
        <f t="shared" si="69"/>
        <v>0</v>
      </c>
      <c r="S110" s="45">
        <f t="shared" si="69"/>
        <v>0</v>
      </c>
      <c r="T110" s="45">
        <f t="shared" si="69"/>
        <v>0</v>
      </c>
      <c r="U110" s="45">
        <f t="shared" si="69"/>
        <v>0</v>
      </c>
      <c r="V110" s="45">
        <f t="shared" si="69"/>
        <v>0</v>
      </c>
      <c r="W110" s="45">
        <f t="shared" si="69"/>
        <v>0</v>
      </c>
      <c r="X110" s="45">
        <f t="shared" si="69"/>
        <v>0</v>
      </c>
      <c r="Y110" s="45">
        <f t="shared" si="69"/>
        <v>0</v>
      </c>
      <c r="Z110" s="45">
        <f t="shared" si="69"/>
        <v>0</v>
      </c>
      <c r="AA110" s="45">
        <f t="shared" si="69"/>
        <v>0</v>
      </c>
      <c r="AB110" s="46" t="e">
        <f t="shared" ref="AB110:AB112" si="70">Z110/B110</f>
        <v>#DIV/0!</v>
      </c>
      <c r="AC110" s="39"/>
    </row>
    <row r="111" spans="1:29" s="40" customFormat="1" ht="18" hidden="1" customHeight="1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>
        <f t="shared" ref="Z111" si="71">SUM(M111:Y111)</f>
        <v>0</v>
      </c>
      <c r="AA111" s="38">
        <f t="shared" ref="AA111" si="72">B111-Z111</f>
        <v>0</v>
      </c>
      <c r="AB111" s="43" t="e">
        <f t="shared" si="70"/>
        <v>#DIV/0!</v>
      </c>
      <c r="AC111" s="39"/>
    </row>
    <row r="112" spans="1:29" s="40" customFormat="1" ht="18" hidden="1" customHeight="1">
      <c r="A112" s="44" t="s">
        <v>42</v>
      </c>
      <c r="B112" s="45">
        <f>B111+B110</f>
        <v>0</v>
      </c>
      <c r="C112" s="45">
        <f t="shared" ref="C112:AA112" si="73">C111+C110</f>
        <v>0</v>
      </c>
      <c r="D112" s="45">
        <f t="shared" si="73"/>
        <v>0</v>
      </c>
      <c r="E112" s="45">
        <f t="shared" si="73"/>
        <v>0</v>
      </c>
      <c r="F112" s="45">
        <f t="shared" si="73"/>
        <v>0</v>
      </c>
      <c r="G112" s="45">
        <f t="shared" si="73"/>
        <v>0</v>
      </c>
      <c r="H112" s="45">
        <f t="shared" si="73"/>
        <v>0</v>
      </c>
      <c r="I112" s="45">
        <f t="shared" si="73"/>
        <v>0</v>
      </c>
      <c r="J112" s="45">
        <f t="shared" si="73"/>
        <v>0</v>
      </c>
      <c r="K112" s="45">
        <f t="shared" si="73"/>
        <v>0</v>
      </c>
      <c r="L112" s="45">
        <f t="shared" si="73"/>
        <v>0</v>
      </c>
      <c r="M112" s="45">
        <f t="shared" si="73"/>
        <v>0</v>
      </c>
      <c r="N112" s="45">
        <f t="shared" si="73"/>
        <v>0</v>
      </c>
      <c r="O112" s="45">
        <f t="shared" si="73"/>
        <v>0</v>
      </c>
      <c r="P112" s="45">
        <f t="shared" si="73"/>
        <v>0</v>
      </c>
      <c r="Q112" s="45">
        <f t="shared" si="73"/>
        <v>0</v>
      </c>
      <c r="R112" s="45">
        <f t="shared" si="73"/>
        <v>0</v>
      </c>
      <c r="S112" s="45">
        <f t="shared" si="73"/>
        <v>0</v>
      </c>
      <c r="T112" s="45">
        <f t="shared" si="73"/>
        <v>0</v>
      </c>
      <c r="U112" s="45">
        <f t="shared" si="73"/>
        <v>0</v>
      </c>
      <c r="V112" s="45">
        <f t="shared" si="73"/>
        <v>0</v>
      </c>
      <c r="W112" s="45">
        <f t="shared" si="73"/>
        <v>0</v>
      </c>
      <c r="X112" s="45">
        <f t="shared" si="73"/>
        <v>0</v>
      </c>
      <c r="Y112" s="45">
        <f t="shared" si="73"/>
        <v>0</v>
      </c>
      <c r="Z112" s="45">
        <f t="shared" si="73"/>
        <v>0</v>
      </c>
      <c r="AA112" s="45">
        <f t="shared" si="73"/>
        <v>0</v>
      </c>
      <c r="AB112" s="46" t="e">
        <f t="shared" si="70"/>
        <v>#DIV/0!</v>
      </c>
      <c r="AC112" s="48"/>
    </row>
    <row r="113" spans="1:29" s="40" customFormat="1" ht="15" customHeight="1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29" s="40" customFormat="1" ht="15" customHeight="1">
      <c r="A114" s="3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29" s="40" customFormat="1" ht="15" customHeight="1">
      <c r="A115" s="41" t="s">
        <v>45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29" s="40" customFormat="1" ht="18" customHeight="1">
      <c r="A116" s="42" t="s">
        <v>36</v>
      </c>
      <c r="B116" s="38">
        <f>B56+B16</f>
        <v>0</v>
      </c>
      <c r="C116" s="38">
        <f t="shared" ref="C116:Z119" si="74">C56+C16</f>
        <v>0</v>
      </c>
      <c r="D116" s="38">
        <f t="shared" si="74"/>
        <v>0</v>
      </c>
      <c r="E116" s="38">
        <f t="shared" si="74"/>
        <v>0</v>
      </c>
      <c r="F116" s="38">
        <f t="shared" si="74"/>
        <v>0</v>
      </c>
      <c r="G116" s="38">
        <f t="shared" si="74"/>
        <v>0</v>
      </c>
      <c r="H116" s="38">
        <f t="shared" si="74"/>
        <v>0</v>
      </c>
      <c r="I116" s="38">
        <f t="shared" si="74"/>
        <v>0</v>
      </c>
      <c r="J116" s="38">
        <f t="shared" si="74"/>
        <v>0</v>
      </c>
      <c r="K116" s="38">
        <f t="shared" si="74"/>
        <v>0</v>
      </c>
      <c r="L116" s="38">
        <f t="shared" si="74"/>
        <v>0</v>
      </c>
      <c r="M116" s="38">
        <f t="shared" si="74"/>
        <v>0</v>
      </c>
      <c r="N116" s="38">
        <f t="shared" si="74"/>
        <v>0</v>
      </c>
      <c r="O116" s="38">
        <f t="shared" si="74"/>
        <v>0</v>
      </c>
      <c r="P116" s="38">
        <f t="shared" si="74"/>
        <v>0</v>
      </c>
      <c r="Q116" s="38">
        <f t="shared" si="74"/>
        <v>0</v>
      </c>
      <c r="R116" s="38">
        <f t="shared" si="74"/>
        <v>0</v>
      </c>
      <c r="S116" s="38">
        <f t="shared" si="74"/>
        <v>0</v>
      </c>
      <c r="T116" s="38">
        <f t="shared" si="74"/>
        <v>0</v>
      </c>
      <c r="U116" s="38">
        <f t="shared" si="74"/>
        <v>0</v>
      </c>
      <c r="V116" s="38">
        <f t="shared" si="74"/>
        <v>0</v>
      </c>
      <c r="W116" s="38">
        <f t="shared" si="74"/>
        <v>0</v>
      </c>
      <c r="X116" s="38">
        <f t="shared" si="74"/>
        <v>0</v>
      </c>
      <c r="Y116" s="38">
        <f t="shared" si="74"/>
        <v>0</v>
      </c>
      <c r="Z116" s="38">
        <f t="shared" si="74"/>
        <v>0</v>
      </c>
      <c r="AA116" s="38">
        <f>B116-Z116</f>
        <v>0</v>
      </c>
      <c r="AB116" s="43"/>
      <c r="AC116" s="39"/>
    </row>
    <row r="117" spans="1:29" s="40" customFormat="1" ht="18" customHeight="1">
      <c r="A117" s="42" t="s">
        <v>37</v>
      </c>
      <c r="B117" s="38">
        <f>B57+B17</f>
        <v>17008737000</v>
      </c>
      <c r="C117" s="38">
        <f t="shared" si="74"/>
        <v>5100747683.4699993</v>
      </c>
      <c r="D117" s="38">
        <f t="shared" si="74"/>
        <v>-11907989316.530001</v>
      </c>
      <c r="E117" s="38">
        <f t="shared" si="74"/>
        <v>3785598402.5600004</v>
      </c>
      <c r="F117" s="38">
        <f t="shared" si="74"/>
        <v>1596396239.3800001</v>
      </c>
      <c r="G117" s="38">
        <f t="shared" si="74"/>
        <v>0</v>
      </c>
      <c r="H117" s="38">
        <f t="shared" si="74"/>
        <v>0</v>
      </c>
      <c r="I117" s="38">
        <f t="shared" si="74"/>
        <v>3744424701.6000004</v>
      </c>
      <c r="J117" s="38">
        <f t="shared" si="74"/>
        <v>1592270934.6500003</v>
      </c>
      <c r="K117" s="38">
        <f t="shared" si="74"/>
        <v>0</v>
      </c>
      <c r="L117" s="38">
        <f t="shared" si="74"/>
        <v>0</v>
      </c>
      <c r="M117" s="38">
        <f>M57+M17</f>
        <v>5344241473.3299999</v>
      </c>
      <c r="N117" s="38">
        <f t="shared" si="74"/>
        <v>0</v>
      </c>
      <c r="O117" s="38">
        <f t="shared" si="74"/>
        <v>40252684.130000003</v>
      </c>
      <c r="P117" s="38">
        <f t="shared" si="74"/>
        <v>2210301.9500000002</v>
      </c>
      <c r="Q117" s="38">
        <f t="shared" si="74"/>
        <v>2836019.6100000003</v>
      </c>
      <c r="R117" s="38">
        <f t="shared" si="74"/>
        <v>0</v>
      </c>
      <c r="S117" s="38">
        <f t="shared" si="74"/>
        <v>0</v>
      </c>
      <c r="T117" s="38">
        <f t="shared" si="74"/>
        <v>0</v>
      </c>
      <c r="U117" s="38">
        <f t="shared" si="74"/>
        <v>0</v>
      </c>
      <c r="V117" s="38">
        <f t="shared" si="74"/>
        <v>0</v>
      </c>
      <c r="W117" s="38">
        <f t="shared" si="74"/>
        <v>0</v>
      </c>
      <c r="X117" s="38">
        <f t="shared" si="74"/>
        <v>0</v>
      </c>
      <c r="Y117" s="38">
        <f t="shared" si="74"/>
        <v>0</v>
      </c>
      <c r="Z117" s="38">
        <f>Z57+Z17</f>
        <v>5389540479.0199995</v>
      </c>
      <c r="AA117" s="38">
        <f t="shared" ref="AA117:AA119" si="75">B117-Z117</f>
        <v>11619196520.98</v>
      </c>
      <c r="AB117" s="43">
        <f t="shared" ref="AB117" si="76">Z117/B117</f>
        <v>0.31686894088726281</v>
      </c>
      <c r="AC117" s="39"/>
    </row>
    <row r="118" spans="1:29" s="40" customFormat="1" ht="18" customHeight="1">
      <c r="A118" s="42" t="s">
        <v>38</v>
      </c>
      <c r="B118" s="38">
        <f t="shared" ref="B118:Q119" si="77">B58+B18</f>
        <v>0</v>
      </c>
      <c r="C118" s="38">
        <f t="shared" si="74"/>
        <v>0</v>
      </c>
      <c r="D118" s="38">
        <f t="shared" si="74"/>
        <v>0</v>
      </c>
      <c r="E118" s="38">
        <f t="shared" si="74"/>
        <v>0</v>
      </c>
      <c r="F118" s="38">
        <f t="shared" si="74"/>
        <v>0</v>
      </c>
      <c r="G118" s="38">
        <f t="shared" si="74"/>
        <v>0</v>
      </c>
      <c r="H118" s="38">
        <f t="shared" si="74"/>
        <v>0</v>
      </c>
      <c r="I118" s="38">
        <f t="shared" si="74"/>
        <v>0</v>
      </c>
      <c r="J118" s="38">
        <f t="shared" si="74"/>
        <v>0</v>
      </c>
      <c r="K118" s="38">
        <f t="shared" si="74"/>
        <v>0</v>
      </c>
      <c r="L118" s="38">
        <f t="shared" si="74"/>
        <v>0</v>
      </c>
      <c r="M118" s="38">
        <f t="shared" si="74"/>
        <v>0</v>
      </c>
      <c r="N118" s="38">
        <f t="shared" si="74"/>
        <v>0</v>
      </c>
      <c r="O118" s="38">
        <f t="shared" si="74"/>
        <v>0</v>
      </c>
      <c r="P118" s="38">
        <f t="shared" si="74"/>
        <v>0</v>
      </c>
      <c r="Q118" s="38">
        <f t="shared" si="74"/>
        <v>0</v>
      </c>
      <c r="R118" s="38">
        <f t="shared" si="74"/>
        <v>0</v>
      </c>
      <c r="S118" s="38">
        <f t="shared" si="74"/>
        <v>0</v>
      </c>
      <c r="T118" s="38">
        <f t="shared" si="74"/>
        <v>0</v>
      </c>
      <c r="U118" s="38">
        <f t="shared" si="74"/>
        <v>0</v>
      </c>
      <c r="V118" s="38">
        <f t="shared" si="74"/>
        <v>0</v>
      </c>
      <c r="W118" s="38">
        <f t="shared" si="74"/>
        <v>0</v>
      </c>
      <c r="X118" s="38">
        <f t="shared" si="74"/>
        <v>0</v>
      </c>
      <c r="Y118" s="38">
        <f t="shared" si="74"/>
        <v>0</v>
      </c>
      <c r="Z118" s="38">
        <f t="shared" si="74"/>
        <v>0</v>
      </c>
      <c r="AA118" s="38">
        <f t="shared" si="75"/>
        <v>0</v>
      </c>
      <c r="AB118" s="43"/>
      <c r="AC118" s="39"/>
    </row>
    <row r="119" spans="1:29" s="40" customFormat="1" ht="18" customHeight="1">
      <c r="A119" s="42" t="s">
        <v>39</v>
      </c>
      <c r="B119" s="38">
        <f t="shared" si="77"/>
        <v>22000000</v>
      </c>
      <c r="C119" s="38">
        <f t="shared" si="74"/>
        <v>3597700</v>
      </c>
      <c r="D119" s="38">
        <f t="shared" si="74"/>
        <v>-18402300</v>
      </c>
      <c r="E119" s="38">
        <f t="shared" si="74"/>
        <v>2507050.02</v>
      </c>
      <c r="F119" s="38">
        <f t="shared" si="74"/>
        <v>5622641.2699999996</v>
      </c>
      <c r="G119" s="38">
        <f t="shared" si="74"/>
        <v>0</v>
      </c>
      <c r="H119" s="38">
        <f t="shared" si="74"/>
        <v>0</v>
      </c>
      <c r="I119" s="38">
        <f t="shared" si="74"/>
        <v>1252050.02</v>
      </c>
      <c r="J119" s="38">
        <f t="shared" si="74"/>
        <v>2871252.1</v>
      </c>
      <c r="K119" s="38">
        <f t="shared" si="74"/>
        <v>0</v>
      </c>
      <c r="L119" s="38">
        <f t="shared" si="74"/>
        <v>0</v>
      </c>
      <c r="M119" s="38">
        <f t="shared" si="74"/>
        <v>6874215.1199999992</v>
      </c>
      <c r="N119" s="38">
        <f t="shared" si="74"/>
        <v>0</v>
      </c>
      <c r="O119" s="38">
        <f t="shared" si="74"/>
        <v>0</v>
      </c>
      <c r="P119" s="38">
        <f t="shared" si="74"/>
        <v>405000</v>
      </c>
      <c r="Q119" s="38">
        <f t="shared" si="74"/>
        <v>850476.17</v>
      </c>
      <c r="R119" s="38">
        <f t="shared" si="74"/>
        <v>0</v>
      </c>
      <c r="S119" s="38">
        <f t="shared" si="74"/>
        <v>0</v>
      </c>
      <c r="T119" s="38">
        <f t="shared" si="74"/>
        <v>0</v>
      </c>
      <c r="U119" s="38">
        <f t="shared" si="74"/>
        <v>0</v>
      </c>
      <c r="V119" s="38">
        <f t="shared" si="74"/>
        <v>0</v>
      </c>
      <c r="W119" s="38">
        <f t="shared" si="74"/>
        <v>0</v>
      </c>
      <c r="X119" s="38">
        <f t="shared" si="74"/>
        <v>0</v>
      </c>
      <c r="Y119" s="38">
        <f t="shared" si="74"/>
        <v>0</v>
      </c>
      <c r="Z119" s="38">
        <f t="shared" si="74"/>
        <v>8129691.2899999991</v>
      </c>
      <c r="AA119" s="38">
        <f t="shared" si="75"/>
        <v>13870308.710000001</v>
      </c>
      <c r="AB119" s="43">
        <f t="shared" ref="AB119:AB122" si="78">Z119/B119</f>
        <v>0.36953142227272723</v>
      </c>
      <c r="AC119" s="39"/>
    </row>
    <row r="120" spans="1:29" s="40" customFormat="1" ht="18" hidden="1" customHeight="1">
      <c r="A120" s="44" t="s">
        <v>40</v>
      </c>
      <c r="B120" s="45">
        <f>SUM(B116:B119)</f>
        <v>17030737000</v>
      </c>
      <c r="C120" s="45">
        <f t="shared" ref="C120:AA120" si="79">SUM(C116:C119)</f>
        <v>5104345383.4699993</v>
      </c>
      <c r="D120" s="45">
        <f t="shared" si="79"/>
        <v>-11926391616.530001</v>
      </c>
      <c r="E120" s="45">
        <f t="shared" si="79"/>
        <v>3788105452.5800004</v>
      </c>
      <c r="F120" s="45">
        <f t="shared" si="79"/>
        <v>1602018880.6500001</v>
      </c>
      <c r="G120" s="45">
        <f t="shared" si="79"/>
        <v>0</v>
      </c>
      <c r="H120" s="45">
        <f t="shared" si="79"/>
        <v>0</v>
      </c>
      <c r="I120" s="45">
        <f t="shared" si="79"/>
        <v>3745676751.6200004</v>
      </c>
      <c r="J120" s="45">
        <f t="shared" si="79"/>
        <v>1595142186.7500002</v>
      </c>
      <c r="K120" s="45">
        <f t="shared" si="79"/>
        <v>0</v>
      </c>
      <c r="L120" s="45">
        <f t="shared" si="79"/>
        <v>0</v>
      </c>
      <c r="M120" s="45">
        <f>SUM(M116:M119)</f>
        <v>5351115688.4499998</v>
      </c>
      <c r="N120" s="45">
        <f t="shared" si="79"/>
        <v>0</v>
      </c>
      <c r="O120" s="45">
        <f t="shared" si="79"/>
        <v>40252684.130000003</v>
      </c>
      <c r="P120" s="45">
        <f t="shared" si="79"/>
        <v>2615301.9500000002</v>
      </c>
      <c r="Q120" s="45">
        <f t="shared" si="79"/>
        <v>3686495.7800000003</v>
      </c>
      <c r="R120" s="45">
        <f t="shared" si="79"/>
        <v>0</v>
      </c>
      <c r="S120" s="45">
        <f t="shared" si="79"/>
        <v>0</v>
      </c>
      <c r="T120" s="45">
        <f t="shared" si="79"/>
        <v>0</v>
      </c>
      <c r="U120" s="45">
        <f t="shared" si="79"/>
        <v>0</v>
      </c>
      <c r="V120" s="45">
        <f t="shared" si="79"/>
        <v>0</v>
      </c>
      <c r="W120" s="45">
        <f t="shared" si="79"/>
        <v>0</v>
      </c>
      <c r="X120" s="45">
        <f t="shared" si="79"/>
        <v>0</v>
      </c>
      <c r="Y120" s="45">
        <f t="shared" si="79"/>
        <v>0</v>
      </c>
      <c r="Z120" s="45">
        <f t="shared" si="79"/>
        <v>5397670170.3099995</v>
      </c>
      <c r="AA120" s="45">
        <f t="shared" si="79"/>
        <v>11633066829.689999</v>
      </c>
      <c r="AB120" s="46">
        <f t="shared" si="78"/>
        <v>0.31693696933432763</v>
      </c>
      <c r="AC120" s="39"/>
    </row>
    <row r="121" spans="1:29" s="40" customFormat="1" ht="18" hidden="1" customHeight="1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 t="shared" ref="Z121" si="80">SUM(M121:Y121)</f>
        <v>0</v>
      </c>
      <c r="AA121" s="38">
        <f t="shared" ref="AA121" si="81">B121-Z121</f>
        <v>0</v>
      </c>
      <c r="AB121" s="43" t="e">
        <f t="shared" si="78"/>
        <v>#DIV/0!</v>
      </c>
      <c r="AC121" s="39"/>
    </row>
    <row r="122" spans="1:29" s="40" customFormat="1" ht="18" customHeight="1">
      <c r="A122" s="44" t="s">
        <v>42</v>
      </c>
      <c r="B122" s="45">
        <f>B121+B120</f>
        <v>17030737000</v>
      </c>
      <c r="C122" s="45">
        <f t="shared" ref="C122:AA122" si="82">C121+C120</f>
        <v>5104345383.4699993</v>
      </c>
      <c r="D122" s="45">
        <f t="shared" si="82"/>
        <v>-11926391616.530001</v>
      </c>
      <c r="E122" s="45">
        <f t="shared" si="82"/>
        <v>3788105452.5800004</v>
      </c>
      <c r="F122" s="45">
        <f t="shared" si="82"/>
        <v>1602018880.6500001</v>
      </c>
      <c r="G122" s="45">
        <f t="shared" si="82"/>
        <v>0</v>
      </c>
      <c r="H122" s="45">
        <f t="shared" si="82"/>
        <v>0</v>
      </c>
      <c r="I122" s="45">
        <f t="shared" si="82"/>
        <v>3745676751.6200004</v>
      </c>
      <c r="J122" s="45">
        <f t="shared" si="82"/>
        <v>1595142186.7500002</v>
      </c>
      <c r="K122" s="45">
        <f t="shared" si="82"/>
        <v>0</v>
      </c>
      <c r="L122" s="45">
        <f t="shared" si="82"/>
        <v>0</v>
      </c>
      <c r="M122" s="45">
        <f>M121+M120</f>
        <v>5351115688.4499998</v>
      </c>
      <c r="N122" s="45">
        <f t="shared" si="82"/>
        <v>0</v>
      </c>
      <c r="O122" s="45">
        <f t="shared" si="82"/>
        <v>40252684.130000003</v>
      </c>
      <c r="P122" s="45">
        <f t="shared" si="82"/>
        <v>2615301.9500000002</v>
      </c>
      <c r="Q122" s="45">
        <f t="shared" si="82"/>
        <v>3686495.7800000003</v>
      </c>
      <c r="R122" s="45">
        <f t="shared" si="82"/>
        <v>0</v>
      </c>
      <c r="S122" s="45">
        <f t="shared" si="82"/>
        <v>0</v>
      </c>
      <c r="T122" s="45">
        <f t="shared" si="82"/>
        <v>0</v>
      </c>
      <c r="U122" s="45">
        <f t="shared" si="82"/>
        <v>0</v>
      </c>
      <c r="V122" s="45">
        <f t="shared" si="82"/>
        <v>0</v>
      </c>
      <c r="W122" s="45">
        <f t="shared" si="82"/>
        <v>0</v>
      </c>
      <c r="X122" s="45">
        <f t="shared" si="82"/>
        <v>0</v>
      </c>
      <c r="Y122" s="45">
        <f t="shared" si="82"/>
        <v>0</v>
      </c>
      <c r="Z122" s="45">
        <f t="shared" si="82"/>
        <v>5397670170.3099995</v>
      </c>
      <c r="AA122" s="45">
        <f t="shared" si="82"/>
        <v>11633066829.689999</v>
      </c>
      <c r="AB122" s="46">
        <f t="shared" si="78"/>
        <v>0.31693696933432763</v>
      </c>
      <c r="AC122" s="48"/>
    </row>
    <row r="123" spans="1:29" s="40" customFormat="1" ht="15" customHeight="1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</row>
    <row r="124" spans="1:29" s="40" customFormat="1" ht="15" hidden="1" customHeight="1">
      <c r="A124" s="3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29" s="40" customFormat="1" ht="15" hidden="1" customHeight="1">
      <c r="A125" s="50" t="s">
        <v>46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s="40" customFormat="1" ht="15" hidden="1" customHeight="1">
      <c r="A126" s="37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29" s="40" customFormat="1" ht="15" hidden="1" customHeight="1">
      <c r="A127" s="41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29" s="40" customFormat="1" ht="18" hidden="1" customHeight="1">
      <c r="A128" s="42" t="s">
        <v>36</v>
      </c>
      <c r="B128" s="38">
        <f>B138+B148+B158</f>
        <v>0</v>
      </c>
      <c r="C128" s="38">
        <f t="shared" ref="C128:Y128" si="83">C138+C148+C158</f>
        <v>0</v>
      </c>
      <c r="D128" s="38">
        <f t="shared" si="83"/>
        <v>0</v>
      </c>
      <c r="E128" s="38">
        <f t="shared" si="83"/>
        <v>0</v>
      </c>
      <c r="F128" s="38">
        <f t="shared" si="83"/>
        <v>0</v>
      </c>
      <c r="G128" s="38">
        <f t="shared" si="83"/>
        <v>0</v>
      </c>
      <c r="H128" s="38">
        <f t="shared" si="83"/>
        <v>0</v>
      </c>
      <c r="I128" s="38">
        <f t="shared" si="83"/>
        <v>0</v>
      </c>
      <c r="J128" s="38">
        <f t="shared" si="83"/>
        <v>0</v>
      </c>
      <c r="K128" s="38">
        <f t="shared" si="83"/>
        <v>0</v>
      </c>
      <c r="L128" s="38">
        <f t="shared" si="83"/>
        <v>0</v>
      </c>
      <c r="M128" s="38">
        <f t="shared" si="83"/>
        <v>0</v>
      </c>
      <c r="N128" s="38">
        <f t="shared" si="83"/>
        <v>0</v>
      </c>
      <c r="O128" s="38">
        <f t="shared" si="83"/>
        <v>0</v>
      </c>
      <c r="P128" s="38">
        <f t="shared" si="83"/>
        <v>0</v>
      </c>
      <c r="Q128" s="38">
        <f t="shared" si="83"/>
        <v>0</v>
      </c>
      <c r="R128" s="38">
        <f t="shared" si="83"/>
        <v>0</v>
      </c>
      <c r="S128" s="38">
        <f t="shared" si="83"/>
        <v>0</v>
      </c>
      <c r="T128" s="38">
        <f t="shared" si="83"/>
        <v>0</v>
      </c>
      <c r="U128" s="38">
        <f t="shared" si="83"/>
        <v>0</v>
      </c>
      <c r="V128" s="38">
        <f t="shared" si="83"/>
        <v>0</v>
      </c>
      <c r="W128" s="38">
        <f t="shared" si="83"/>
        <v>0</v>
      </c>
      <c r="X128" s="38">
        <f t="shared" si="83"/>
        <v>0</v>
      </c>
      <c r="Y128" s="38">
        <f t="shared" si="83"/>
        <v>0</v>
      </c>
      <c r="Z128" s="38">
        <f t="shared" ref="Z128:Z131" si="84">SUM(M128:Y128)</f>
        <v>0</v>
      </c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>
      <c r="A129" s="42" t="s">
        <v>37</v>
      </c>
      <c r="B129" s="38">
        <f t="shared" ref="B129:Y131" si="85">B139+B149+B159</f>
        <v>0</v>
      </c>
      <c r="C129" s="38">
        <f t="shared" si="85"/>
        <v>0</v>
      </c>
      <c r="D129" s="38">
        <f t="shared" si="85"/>
        <v>0</v>
      </c>
      <c r="E129" s="38">
        <f t="shared" si="85"/>
        <v>0</v>
      </c>
      <c r="F129" s="38">
        <f t="shared" si="85"/>
        <v>0</v>
      </c>
      <c r="G129" s="38">
        <f t="shared" si="85"/>
        <v>0</v>
      </c>
      <c r="H129" s="38">
        <f t="shared" si="85"/>
        <v>0</v>
      </c>
      <c r="I129" s="38">
        <f t="shared" si="85"/>
        <v>0</v>
      </c>
      <c r="J129" s="38">
        <f t="shared" si="85"/>
        <v>0</v>
      </c>
      <c r="K129" s="38">
        <f t="shared" si="85"/>
        <v>0</v>
      </c>
      <c r="L129" s="38">
        <f t="shared" si="85"/>
        <v>0</v>
      </c>
      <c r="M129" s="38">
        <f t="shared" si="85"/>
        <v>0</v>
      </c>
      <c r="N129" s="38">
        <f t="shared" si="85"/>
        <v>0</v>
      </c>
      <c r="O129" s="38">
        <f t="shared" si="85"/>
        <v>0</v>
      </c>
      <c r="P129" s="38">
        <f t="shared" si="85"/>
        <v>0</v>
      </c>
      <c r="Q129" s="38">
        <f t="shared" si="85"/>
        <v>0</v>
      </c>
      <c r="R129" s="38">
        <f t="shared" si="85"/>
        <v>0</v>
      </c>
      <c r="S129" s="38">
        <f t="shared" si="85"/>
        <v>0</v>
      </c>
      <c r="T129" s="38">
        <f t="shared" si="85"/>
        <v>0</v>
      </c>
      <c r="U129" s="38">
        <f t="shared" si="85"/>
        <v>0</v>
      </c>
      <c r="V129" s="38">
        <f t="shared" si="85"/>
        <v>0</v>
      </c>
      <c r="W129" s="38">
        <f t="shared" si="85"/>
        <v>0</v>
      </c>
      <c r="X129" s="38">
        <f t="shared" si="85"/>
        <v>0</v>
      </c>
      <c r="Y129" s="38">
        <f t="shared" si="85"/>
        <v>0</v>
      </c>
      <c r="Z129" s="38">
        <f t="shared" si="84"/>
        <v>0</v>
      </c>
      <c r="AA129" s="38">
        <f t="shared" ref="AA129:AA131" si="86">B129-Z129</f>
        <v>0</v>
      </c>
      <c r="AB129" s="43" t="e">
        <f t="shared" ref="AB129" si="87">Z129/B129</f>
        <v>#DIV/0!</v>
      </c>
      <c r="AC129" s="39"/>
    </row>
    <row r="130" spans="1:29" s="40" customFormat="1" ht="18" hidden="1" customHeight="1">
      <c r="A130" s="42" t="s">
        <v>38</v>
      </c>
      <c r="B130" s="38">
        <f t="shared" si="85"/>
        <v>0</v>
      </c>
      <c r="C130" s="38">
        <f t="shared" si="85"/>
        <v>0</v>
      </c>
      <c r="D130" s="38">
        <f t="shared" si="85"/>
        <v>0</v>
      </c>
      <c r="E130" s="38">
        <f t="shared" si="85"/>
        <v>0</v>
      </c>
      <c r="F130" s="38">
        <f t="shared" si="85"/>
        <v>0</v>
      </c>
      <c r="G130" s="38">
        <f t="shared" si="85"/>
        <v>0</v>
      </c>
      <c r="H130" s="38">
        <f t="shared" si="85"/>
        <v>0</v>
      </c>
      <c r="I130" s="38">
        <f t="shared" si="85"/>
        <v>0</v>
      </c>
      <c r="J130" s="38">
        <f t="shared" si="85"/>
        <v>0</v>
      </c>
      <c r="K130" s="38">
        <f t="shared" si="85"/>
        <v>0</v>
      </c>
      <c r="L130" s="38">
        <f t="shared" si="85"/>
        <v>0</v>
      </c>
      <c r="M130" s="38">
        <f t="shared" si="85"/>
        <v>0</v>
      </c>
      <c r="N130" s="38">
        <f t="shared" si="85"/>
        <v>0</v>
      </c>
      <c r="O130" s="38">
        <f t="shared" si="85"/>
        <v>0</v>
      </c>
      <c r="P130" s="38">
        <f t="shared" si="85"/>
        <v>0</v>
      </c>
      <c r="Q130" s="38">
        <f t="shared" si="85"/>
        <v>0</v>
      </c>
      <c r="R130" s="38">
        <f t="shared" si="85"/>
        <v>0</v>
      </c>
      <c r="S130" s="38">
        <f t="shared" si="85"/>
        <v>0</v>
      </c>
      <c r="T130" s="38">
        <f t="shared" si="85"/>
        <v>0</v>
      </c>
      <c r="U130" s="38">
        <f t="shared" si="85"/>
        <v>0</v>
      </c>
      <c r="V130" s="38">
        <f t="shared" si="85"/>
        <v>0</v>
      </c>
      <c r="W130" s="38">
        <f t="shared" si="85"/>
        <v>0</v>
      </c>
      <c r="X130" s="38">
        <f t="shared" si="85"/>
        <v>0</v>
      </c>
      <c r="Y130" s="38">
        <f t="shared" si="85"/>
        <v>0</v>
      </c>
      <c r="Z130" s="38">
        <f t="shared" si="84"/>
        <v>0</v>
      </c>
      <c r="AA130" s="38">
        <f t="shared" si="86"/>
        <v>0</v>
      </c>
      <c r="AB130" s="43"/>
      <c r="AC130" s="39"/>
    </row>
    <row r="131" spans="1:29" s="40" customFormat="1" ht="18" hidden="1" customHeight="1">
      <c r="A131" s="42" t="s">
        <v>39</v>
      </c>
      <c r="B131" s="38">
        <f t="shared" si="85"/>
        <v>0</v>
      </c>
      <c r="C131" s="38">
        <f t="shared" si="85"/>
        <v>0</v>
      </c>
      <c r="D131" s="38">
        <f t="shared" si="85"/>
        <v>0</v>
      </c>
      <c r="E131" s="38">
        <f t="shared" si="85"/>
        <v>0</v>
      </c>
      <c r="F131" s="38">
        <f t="shared" si="85"/>
        <v>0</v>
      </c>
      <c r="G131" s="38">
        <f t="shared" si="85"/>
        <v>0</v>
      </c>
      <c r="H131" s="38">
        <f t="shared" si="85"/>
        <v>0</v>
      </c>
      <c r="I131" s="38">
        <f t="shared" si="85"/>
        <v>0</v>
      </c>
      <c r="J131" s="38">
        <f t="shared" si="85"/>
        <v>0</v>
      </c>
      <c r="K131" s="38">
        <f t="shared" si="85"/>
        <v>0</v>
      </c>
      <c r="L131" s="38">
        <f t="shared" si="85"/>
        <v>0</v>
      </c>
      <c r="M131" s="38">
        <f t="shared" si="85"/>
        <v>0</v>
      </c>
      <c r="N131" s="38">
        <f t="shared" si="85"/>
        <v>0</v>
      </c>
      <c r="O131" s="38">
        <f t="shared" si="85"/>
        <v>0</v>
      </c>
      <c r="P131" s="38">
        <f t="shared" si="85"/>
        <v>0</v>
      </c>
      <c r="Q131" s="38">
        <f t="shared" si="85"/>
        <v>0</v>
      </c>
      <c r="R131" s="38">
        <f t="shared" si="85"/>
        <v>0</v>
      </c>
      <c r="S131" s="38">
        <f t="shared" si="85"/>
        <v>0</v>
      </c>
      <c r="T131" s="38">
        <f t="shared" si="85"/>
        <v>0</v>
      </c>
      <c r="U131" s="38">
        <f t="shared" si="85"/>
        <v>0</v>
      </c>
      <c r="V131" s="38">
        <f t="shared" si="85"/>
        <v>0</v>
      </c>
      <c r="W131" s="38">
        <f t="shared" si="85"/>
        <v>0</v>
      </c>
      <c r="X131" s="38">
        <f t="shared" si="85"/>
        <v>0</v>
      </c>
      <c r="Y131" s="38">
        <f t="shared" si="85"/>
        <v>0</v>
      </c>
      <c r="Z131" s="38">
        <f t="shared" si="84"/>
        <v>0</v>
      </c>
      <c r="AA131" s="38">
        <f t="shared" si="86"/>
        <v>0</v>
      </c>
      <c r="AB131" s="43"/>
      <c r="AC131" s="39"/>
    </row>
    <row r="132" spans="1:29" s="40" customFormat="1" ht="18" hidden="1" customHeight="1">
      <c r="A132" s="44" t="s">
        <v>40</v>
      </c>
      <c r="B132" s="45">
        <f>SUM(B128:B131)</f>
        <v>0</v>
      </c>
      <c r="C132" s="45">
        <f t="shared" ref="C132:D132" si="88">SUM(C128:C131)</f>
        <v>0</v>
      </c>
      <c r="D132" s="45">
        <f t="shared" si="88"/>
        <v>0</v>
      </c>
      <c r="E132" s="45">
        <f>SUM(E128:E131)</f>
        <v>0</v>
      </c>
      <c r="F132" s="45">
        <f t="shared" ref="F132:AA132" si="89">SUM(F128:F131)</f>
        <v>0</v>
      </c>
      <c r="G132" s="45">
        <f t="shared" si="89"/>
        <v>0</v>
      </c>
      <c r="H132" s="45">
        <f t="shared" si="89"/>
        <v>0</v>
      </c>
      <c r="I132" s="45">
        <f t="shared" si="89"/>
        <v>0</v>
      </c>
      <c r="J132" s="45">
        <f t="shared" si="89"/>
        <v>0</v>
      </c>
      <c r="K132" s="45">
        <f t="shared" si="89"/>
        <v>0</v>
      </c>
      <c r="L132" s="45">
        <f t="shared" si="89"/>
        <v>0</v>
      </c>
      <c r="M132" s="45">
        <f t="shared" si="89"/>
        <v>0</v>
      </c>
      <c r="N132" s="45">
        <f t="shared" si="89"/>
        <v>0</v>
      </c>
      <c r="O132" s="45">
        <f t="shared" si="89"/>
        <v>0</v>
      </c>
      <c r="P132" s="45">
        <f t="shared" si="89"/>
        <v>0</v>
      </c>
      <c r="Q132" s="45">
        <f t="shared" si="89"/>
        <v>0</v>
      </c>
      <c r="R132" s="45">
        <f t="shared" si="89"/>
        <v>0</v>
      </c>
      <c r="S132" s="45">
        <f t="shared" si="89"/>
        <v>0</v>
      </c>
      <c r="T132" s="45">
        <f t="shared" si="89"/>
        <v>0</v>
      </c>
      <c r="U132" s="45">
        <f t="shared" si="89"/>
        <v>0</v>
      </c>
      <c r="V132" s="45">
        <f t="shared" si="89"/>
        <v>0</v>
      </c>
      <c r="W132" s="45">
        <f t="shared" si="89"/>
        <v>0</v>
      </c>
      <c r="X132" s="45">
        <f t="shared" si="89"/>
        <v>0</v>
      </c>
      <c r="Y132" s="45">
        <f t="shared" si="89"/>
        <v>0</v>
      </c>
      <c r="Z132" s="45">
        <f t="shared" si="89"/>
        <v>0</v>
      </c>
      <c r="AA132" s="45">
        <f t="shared" si="89"/>
        <v>0</v>
      </c>
      <c r="AB132" s="46" t="e">
        <f t="shared" ref="AB132:AB134" si="90">Z132/B132</f>
        <v>#DIV/0!</v>
      </c>
      <c r="AC132" s="39"/>
    </row>
    <row r="133" spans="1:29" s="40" customFormat="1" ht="18" hidden="1" customHeight="1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 t="shared" si="90"/>
        <v>#DIV/0!</v>
      </c>
      <c r="AC133" s="39"/>
    </row>
    <row r="134" spans="1:29" s="40" customFormat="1" ht="18" hidden="1" customHeight="1">
      <c r="A134" s="44" t="s">
        <v>42</v>
      </c>
      <c r="B134" s="45">
        <f>B133+B132</f>
        <v>0</v>
      </c>
      <c r="C134" s="45">
        <f t="shared" ref="C134:D134" si="91">C133+C132</f>
        <v>0</v>
      </c>
      <c r="D134" s="45">
        <f t="shared" si="91"/>
        <v>0</v>
      </c>
      <c r="E134" s="45">
        <f>E133+E132</f>
        <v>0</v>
      </c>
      <c r="F134" s="45">
        <f t="shared" ref="F134:AA134" si="92">F133+F132</f>
        <v>0</v>
      </c>
      <c r="G134" s="45">
        <f t="shared" si="92"/>
        <v>0</v>
      </c>
      <c r="H134" s="45">
        <f t="shared" si="92"/>
        <v>0</v>
      </c>
      <c r="I134" s="45">
        <f t="shared" si="92"/>
        <v>0</v>
      </c>
      <c r="J134" s="45">
        <f t="shared" si="92"/>
        <v>0</v>
      </c>
      <c r="K134" s="45">
        <f t="shared" si="92"/>
        <v>0</v>
      </c>
      <c r="L134" s="45">
        <f t="shared" si="92"/>
        <v>0</v>
      </c>
      <c r="M134" s="45">
        <f t="shared" si="92"/>
        <v>0</v>
      </c>
      <c r="N134" s="45">
        <f t="shared" si="92"/>
        <v>0</v>
      </c>
      <c r="O134" s="45">
        <f t="shared" si="92"/>
        <v>0</v>
      </c>
      <c r="P134" s="45">
        <f t="shared" si="92"/>
        <v>0</v>
      </c>
      <c r="Q134" s="45">
        <f t="shared" si="92"/>
        <v>0</v>
      </c>
      <c r="R134" s="45">
        <f t="shared" si="92"/>
        <v>0</v>
      </c>
      <c r="S134" s="45">
        <f t="shared" si="92"/>
        <v>0</v>
      </c>
      <c r="T134" s="45">
        <f t="shared" si="92"/>
        <v>0</v>
      </c>
      <c r="U134" s="45">
        <f t="shared" si="92"/>
        <v>0</v>
      </c>
      <c r="V134" s="45">
        <f t="shared" si="92"/>
        <v>0</v>
      </c>
      <c r="W134" s="45">
        <f t="shared" si="92"/>
        <v>0</v>
      </c>
      <c r="X134" s="45">
        <f t="shared" si="92"/>
        <v>0</v>
      </c>
      <c r="Y134" s="45">
        <f t="shared" si="92"/>
        <v>0</v>
      </c>
      <c r="Z134" s="45">
        <f t="shared" si="92"/>
        <v>0</v>
      </c>
      <c r="AA134" s="45">
        <f t="shared" si="92"/>
        <v>0</v>
      </c>
      <c r="AB134" s="46" t="e">
        <f t="shared" si="90"/>
        <v>#DIV/0!</v>
      </c>
      <c r="AC134" s="48"/>
    </row>
    <row r="135" spans="1:29" s="40" customFormat="1" ht="15" hidden="1" customHeight="1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>
      <c r="A136" s="3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>
      <c r="A137" s="41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93">SUM(M138:Y138)</f>
        <v>0</v>
      </c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>
      <c r="A139" s="42" t="s">
        <v>37</v>
      </c>
      <c r="B139" s="38">
        <f>[1]consoCURRENT!E2967</f>
        <v>0</v>
      </c>
      <c r="C139" s="38">
        <f>[1]consoCURRENT!F2967</f>
        <v>0</v>
      </c>
      <c r="D139" s="38">
        <f>[1]consoCURRENT!G2967</f>
        <v>0</v>
      </c>
      <c r="E139" s="38">
        <f>[1]consoCURRENT!H2967</f>
        <v>0</v>
      </c>
      <c r="F139" s="38">
        <f>[1]consoCURRENT!I2967</f>
        <v>0</v>
      </c>
      <c r="G139" s="38">
        <f>[1]consoCURRENT!J2967</f>
        <v>0</v>
      </c>
      <c r="H139" s="38">
        <f>[1]consoCURRENT!K2967</f>
        <v>0</v>
      </c>
      <c r="I139" s="38">
        <f>[1]consoCURRENT!L2967</f>
        <v>0</v>
      </c>
      <c r="J139" s="38">
        <f>[1]consoCURRENT!M2967</f>
        <v>0</v>
      </c>
      <c r="K139" s="38">
        <f>[1]consoCURRENT!N2967</f>
        <v>0</v>
      </c>
      <c r="L139" s="38">
        <f>[1]consoCURRENT!O2967</f>
        <v>0</v>
      </c>
      <c r="M139" s="38">
        <f>[1]consoCURRENT!P2967</f>
        <v>0</v>
      </c>
      <c r="N139" s="38">
        <f>[1]consoCURRENT!Q2967</f>
        <v>0</v>
      </c>
      <c r="O139" s="38">
        <f>[1]consoCURRENT!R2967</f>
        <v>0</v>
      </c>
      <c r="P139" s="38">
        <f>[1]consoCURRENT!S2967</f>
        <v>0</v>
      </c>
      <c r="Q139" s="38">
        <f>[1]consoCURRENT!T2967</f>
        <v>0</v>
      </c>
      <c r="R139" s="38">
        <f>[1]consoCURRENT!U2967</f>
        <v>0</v>
      </c>
      <c r="S139" s="38">
        <f>[1]consoCURRENT!V2967</f>
        <v>0</v>
      </c>
      <c r="T139" s="38">
        <f>[1]consoCURRENT!W2967</f>
        <v>0</v>
      </c>
      <c r="U139" s="38">
        <f>[1]consoCURRENT!X2967</f>
        <v>0</v>
      </c>
      <c r="V139" s="38">
        <f>[1]consoCURRENT!Y2967</f>
        <v>0</v>
      </c>
      <c r="W139" s="38">
        <f>[1]consoCURRENT!Z2967</f>
        <v>0</v>
      </c>
      <c r="X139" s="38">
        <f>[1]consoCURRENT!AA2967</f>
        <v>0</v>
      </c>
      <c r="Y139" s="38">
        <f>[1]consoCURRENT!AB2967</f>
        <v>0</v>
      </c>
      <c r="Z139" s="38">
        <f t="shared" si="93"/>
        <v>0</v>
      </c>
      <c r="AA139" s="38">
        <f t="shared" ref="AA139:AA141" si="94">B139-Z139</f>
        <v>0</v>
      </c>
      <c r="AB139" s="43" t="e">
        <f t="shared" ref="AB139" si="95">Z139/B139</f>
        <v>#DIV/0!</v>
      </c>
      <c r="AC139" s="39"/>
    </row>
    <row r="140" spans="1:29" s="40" customFormat="1" ht="18" hidden="1" customHeight="1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93"/>
        <v>0</v>
      </c>
      <c r="AA140" s="38">
        <f t="shared" si="94"/>
        <v>0</v>
      </c>
      <c r="AB140" s="43"/>
      <c r="AC140" s="39"/>
    </row>
    <row r="141" spans="1:29" s="40" customFormat="1" ht="18" hidden="1" customHeight="1">
      <c r="A141" s="42" t="s">
        <v>39</v>
      </c>
      <c r="B141" s="38">
        <f>[1]consoCURRENT!E3002</f>
        <v>0</v>
      </c>
      <c r="C141" s="38">
        <f>[1]consoCURRENT!F3002</f>
        <v>0</v>
      </c>
      <c r="D141" s="38">
        <f>[1]consoCURRENT!G3002</f>
        <v>0</v>
      </c>
      <c r="E141" s="38">
        <f>[1]consoCURRENT!H3002</f>
        <v>0</v>
      </c>
      <c r="F141" s="38">
        <f>[1]consoCURRENT!I3002</f>
        <v>0</v>
      </c>
      <c r="G141" s="38">
        <f>[1]consoCURRENT!J3002</f>
        <v>0</v>
      </c>
      <c r="H141" s="38">
        <f>[1]consoCURRENT!K3002</f>
        <v>0</v>
      </c>
      <c r="I141" s="38">
        <f>[1]consoCURRENT!L3002</f>
        <v>0</v>
      </c>
      <c r="J141" s="38">
        <f>[1]consoCURRENT!M3002</f>
        <v>0</v>
      </c>
      <c r="K141" s="38">
        <f>[1]consoCURRENT!N3002</f>
        <v>0</v>
      </c>
      <c r="L141" s="38">
        <f>[1]consoCURRENT!O3002</f>
        <v>0</v>
      </c>
      <c r="M141" s="38">
        <f>[1]consoCURRENT!P3002</f>
        <v>0</v>
      </c>
      <c r="N141" s="38">
        <f>[1]consoCURRENT!Q3002</f>
        <v>0</v>
      </c>
      <c r="O141" s="38">
        <f>[1]consoCURRENT!R3002</f>
        <v>0</v>
      </c>
      <c r="P141" s="38">
        <f>[1]consoCURRENT!S3002</f>
        <v>0</v>
      </c>
      <c r="Q141" s="38">
        <f>[1]consoCURRENT!T3002</f>
        <v>0</v>
      </c>
      <c r="R141" s="38">
        <f>[1]consoCURRENT!U3002</f>
        <v>0</v>
      </c>
      <c r="S141" s="38">
        <f>[1]consoCURRENT!V3002</f>
        <v>0</v>
      </c>
      <c r="T141" s="38">
        <f>[1]consoCURRENT!W3002</f>
        <v>0</v>
      </c>
      <c r="U141" s="38">
        <f>[1]consoCURRENT!X3002</f>
        <v>0</v>
      </c>
      <c r="V141" s="38">
        <f>[1]consoCURRENT!Y3002</f>
        <v>0</v>
      </c>
      <c r="W141" s="38">
        <f>[1]consoCURRENT!Z3002</f>
        <v>0</v>
      </c>
      <c r="X141" s="38">
        <f>[1]consoCURRENT!AA3002</f>
        <v>0</v>
      </c>
      <c r="Y141" s="38">
        <f>[1]consoCURRENT!AB3002</f>
        <v>0</v>
      </c>
      <c r="Z141" s="38">
        <f t="shared" si="93"/>
        <v>0</v>
      </c>
      <c r="AA141" s="38">
        <f t="shared" si="94"/>
        <v>0</v>
      </c>
      <c r="AB141" s="43"/>
      <c r="AC141" s="39"/>
    </row>
    <row r="142" spans="1:29" s="40" customFormat="1" ht="18" hidden="1" customHeight="1">
      <c r="A142" s="44" t="s">
        <v>40</v>
      </c>
      <c r="B142" s="45">
        <f>SUM(B138:B141)</f>
        <v>0</v>
      </c>
      <c r="C142" s="45">
        <f t="shared" ref="C142:AA142" si="96">SUM(C138:C141)</f>
        <v>0</v>
      </c>
      <c r="D142" s="45">
        <f t="shared" si="96"/>
        <v>0</v>
      </c>
      <c r="E142" s="45">
        <f t="shared" si="96"/>
        <v>0</v>
      </c>
      <c r="F142" s="45">
        <f t="shared" si="96"/>
        <v>0</v>
      </c>
      <c r="G142" s="45">
        <f t="shared" si="96"/>
        <v>0</v>
      </c>
      <c r="H142" s="45">
        <f t="shared" si="96"/>
        <v>0</v>
      </c>
      <c r="I142" s="45">
        <f t="shared" si="96"/>
        <v>0</v>
      </c>
      <c r="J142" s="45">
        <f t="shared" si="96"/>
        <v>0</v>
      </c>
      <c r="K142" s="45">
        <f t="shared" si="96"/>
        <v>0</v>
      </c>
      <c r="L142" s="45">
        <f t="shared" si="96"/>
        <v>0</v>
      </c>
      <c r="M142" s="45">
        <f t="shared" si="96"/>
        <v>0</v>
      </c>
      <c r="N142" s="45">
        <f t="shared" si="96"/>
        <v>0</v>
      </c>
      <c r="O142" s="45">
        <f t="shared" si="96"/>
        <v>0</v>
      </c>
      <c r="P142" s="45">
        <f t="shared" si="96"/>
        <v>0</v>
      </c>
      <c r="Q142" s="45">
        <f t="shared" si="96"/>
        <v>0</v>
      </c>
      <c r="R142" s="45">
        <f t="shared" si="96"/>
        <v>0</v>
      </c>
      <c r="S142" s="45">
        <f t="shared" si="96"/>
        <v>0</v>
      </c>
      <c r="T142" s="45">
        <f t="shared" si="96"/>
        <v>0</v>
      </c>
      <c r="U142" s="45">
        <f t="shared" si="96"/>
        <v>0</v>
      </c>
      <c r="V142" s="45">
        <f t="shared" si="96"/>
        <v>0</v>
      </c>
      <c r="W142" s="45">
        <f t="shared" si="96"/>
        <v>0</v>
      </c>
      <c r="X142" s="45">
        <f t="shared" si="96"/>
        <v>0</v>
      </c>
      <c r="Y142" s="45">
        <f t="shared" si="96"/>
        <v>0</v>
      </c>
      <c r="Z142" s="45">
        <f t="shared" si="96"/>
        <v>0</v>
      </c>
      <c r="AA142" s="45">
        <f t="shared" si="96"/>
        <v>0</v>
      </c>
      <c r="AB142" s="46" t="e">
        <f t="shared" ref="AB142:AB144" si="97">Z142/B142</f>
        <v>#DIV/0!</v>
      </c>
      <c r="AC142" s="39"/>
    </row>
    <row r="143" spans="1:29" s="40" customFormat="1" ht="18" hidden="1" customHeight="1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 t="shared" ref="AA143" si="98">B143-Z143</f>
        <v>0</v>
      </c>
      <c r="AB143" s="43" t="e">
        <f t="shared" si="97"/>
        <v>#DIV/0!</v>
      </c>
      <c r="AC143" s="39"/>
    </row>
    <row r="144" spans="1:29" s="40" customFormat="1" ht="18" hidden="1" customHeight="1">
      <c r="A144" s="44" t="s">
        <v>42</v>
      </c>
      <c r="B144" s="45">
        <f>B143+B142</f>
        <v>0</v>
      </c>
      <c r="C144" s="45">
        <f t="shared" ref="C144:AA144" si="99">C143+C142</f>
        <v>0</v>
      </c>
      <c r="D144" s="45">
        <f t="shared" si="99"/>
        <v>0</v>
      </c>
      <c r="E144" s="45">
        <f t="shared" si="99"/>
        <v>0</v>
      </c>
      <c r="F144" s="45">
        <f t="shared" si="99"/>
        <v>0</v>
      </c>
      <c r="G144" s="45">
        <f t="shared" si="99"/>
        <v>0</v>
      </c>
      <c r="H144" s="45">
        <f t="shared" si="99"/>
        <v>0</v>
      </c>
      <c r="I144" s="45">
        <f t="shared" si="99"/>
        <v>0</v>
      </c>
      <c r="J144" s="45">
        <f t="shared" si="99"/>
        <v>0</v>
      </c>
      <c r="K144" s="45">
        <f t="shared" si="99"/>
        <v>0</v>
      </c>
      <c r="L144" s="45">
        <f t="shared" si="99"/>
        <v>0</v>
      </c>
      <c r="M144" s="45">
        <f t="shared" si="99"/>
        <v>0</v>
      </c>
      <c r="N144" s="45">
        <f t="shared" si="99"/>
        <v>0</v>
      </c>
      <c r="O144" s="45">
        <f t="shared" si="99"/>
        <v>0</v>
      </c>
      <c r="P144" s="45">
        <f t="shared" si="99"/>
        <v>0</v>
      </c>
      <c r="Q144" s="45">
        <f t="shared" si="99"/>
        <v>0</v>
      </c>
      <c r="R144" s="45">
        <f t="shared" si="99"/>
        <v>0</v>
      </c>
      <c r="S144" s="45">
        <f t="shared" si="99"/>
        <v>0</v>
      </c>
      <c r="T144" s="45">
        <f t="shared" si="99"/>
        <v>0</v>
      </c>
      <c r="U144" s="45">
        <f t="shared" si="99"/>
        <v>0</v>
      </c>
      <c r="V144" s="45">
        <f t="shared" si="99"/>
        <v>0</v>
      </c>
      <c r="W144" s="45">
        <f t="shared" si="99"/>
        <v>0</v>
      </c>
      <c r="X144" s="45">
        <f t="shared" si="99"/>
        <v>0</v>
      </c>
      <c r="Y144" s="45">
        <f t="shared" si="99"/>
        <v>0</v>
      </c>
      <c r="Z144" s="45">
        <f t="shared" si="99"/>
        <v>0</v>
      </c>
      <c r="AA144" s="45">
        <f t="shared" si="99"/>
        <v>0</v>
      </c>
      <c r="AB144" s="46" t="e">
        <f t="shared" si="97"/>
        <v>#DIV/0!</v>
      </c>
      <c r="AC144" s="48"/>
    </row>
    <row r="145" spans="1:29" s="40" customFormat="1" ht="15" hidden="1" customHeight="1">
      <c r="A145" s="37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>
      <c r="A146" s="37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>
      <c r="A147" s="41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100">SUM(M148:Y148)</f>
        <v>0</v>
      </c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>
      <c r="A149" s="42" t="s">
        <v>37</v>
      </c>
      <c r="B149" s="38">
        <f>[1]consoCURRENT!E3154</f>
        <v>0</v>
      </c>
      <c r="C149" s="38">
        <f>[1]consoCURRENT!F3154</f>
        <v>0</v>
      </c>
      <c r="D149" s="38">
        <f>[1]consoCURRENT!G3154</f>
        <v>0</v>
      </c>
      <c r="E149" s="38">
        <f>[1]consoCURRENT!H3154</f>
        <v>0</v>
      </c>
      <c r="F149" s="38">
        <f>[1]consoCURRENT!I3154</f>
        <v>0</v>
      </c>
      <c r="G149" s="38">
        <f>[1]consoCURRENT!J3154</f>
        <v>0</v>
      </c>
      <c r="H149" s="38">
        <f>[1]consoCURRENT!K3154</f>
        <v>0</v>
      </c>
      <c r="I149" s="38">
        <f>[1]consoCURRENT!L3154</f>
        <v>0</v>
      </c>
      <c r="J149" s="38">
        <f>[1]consoCURRENT!M3154</f>
        <v>0</v>
      </c>
      <c r="K149" s="38">
        <f>[1]consoCURRENT!N3154</f>
        <v>0</v>
      </c>
      <c r="L149" s="38">
        <f>[1]consoCURRENT!O3154</f>
        <v>0</v>
      </c>
      <c r="M149" s="38">
        <f>[1]consoCURRENT!P3154</f>
        <v>0</v>
      </c>
      <c r="N149" s="38">
        <f>[1]consoCURRENT!Q3154</f>
        <v>0</v>
      </c>
      <c r="O149" s="38">
        <f>[1]consoCURRENT!R3154</f>
        <v>0</v>
      </c>
      <c r="P149" s="38">
        <f>[1]consoCURRENT!S3154</f>
        <v>0</v>
      </c>
      <c r="Q149" s="38">
        <f>[1]consoCURRENT!T3154</f>
        <v>0</v>
      </c>
      <c r="R149" s="38">
        <f>[1]consoCURRENT!U3154</f>
        <v>0</v>
      </c>
      <c r="S149" s="38">
        <f>[1]consoCURRENT!V3154</f>
        <v>0</v>
      </c>
      <c r="T149" s="38">
        <f>[1]consoCURRENT!W3154</f>
        <v>0</v>
      </c>
      <c r="U149" s="38">
        <f>[1]consoCURRENT!X3154</f>
        <v>0</v>
      </c>
      <c r="V149" s="38">
        <f>[1]consoCURRENT!Y3154</f>
        <v>0</v>
      </c>
      <c r="W149" s="38">
        <f>[1]consoCURRENT!Z3154</f>
        <v>0</v>
      </c>
      <c r="X149" s="38">
        <f>[1]consoCURRENT!AA3154</f>
        <v>0</v>
      </c>
      <c r="Y149" s="38">
        <f>[1]consoCURRENT!AB3154</f>
        <v>0</v>
      </c>
      <c r="Z149" s="38">
        <f t="shared" si="100"/>
        <v>0</v>
      </c>
      <c r="AA149" s="38">
        <f t="shared" ref="AA149:AA151" si="101">B149-Z149</f>
        <v>0</v>
      </c>
      <c r="AB149" s="43" t="e">
        <f t="shared" ref="AB149" si="102">Z149/B149</f>
        <v>#DIV/0!</v>
      </c>
      <c r="AC149" s="39"/>
    </row>
    <row r="150" spans="1:29" s="40" customFormat="1" ht="18" hidden="1" customHeight="1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100"/>
        <v>0</v>
      </c>
      <c r="AA150" s="38">
        <f t="shared" si="101"/>
        <v>0</v>
      </c>
      <c r="AB150" s="43"/>
      <c r="AC150" s="39"/>
    </row>
    <row r="151" spans="1:29" s="40" customFormat="1" ht="18" hidden="1" customHeight="1">
      <c r="A151" s="42" t="s">
        <v>39</v>
      </c>
      <c r="B151" s="38">
        <f>[1]consoCURRENT!E3189</f>
        <v>0</v>
      </c>
      <c r="C151" s="38">
        <f>[1]consoCURRENT!F3189</f>
        <v>0</v>
      </c>
      <c r="D151" s="38">
        <f>[1]consoCURRENT!G3189</f>
        <v>0</v>
      </c>
      <c r="E151" s="38">
        <f>[1]consoCURRENT!H3189</f>
        <v>0</v>
      </c>
      <c r="F151" s="38">
        <f>[1]consoCURRENT!I3189</f>
        <v>0</v>
      </c>
      <c r="G151" s="38">
        <f>[1]consoCURRENT!J3189</f>
        <v>0</v>
      </c>
      <c r="H151" s="38">
        <f>[1]consoCURRENT!K3189</f>
        <v>0</v>
      </c>
      <c r="I151" s="38">
        <f>[1]consoCURRENT!L3189</f>
        <v>0</v>
      </c>
      <c r="J151" s="38">
        <f>[1]consoCURRENT!M3189</f>
        <v>0</v>
      </c>
      <c r="K151" s="38">
        <f>[1]consoCURRENT!N3189</f>
        <v>0</v>
      </c>
      <c r="L151" s="38">
        <f>[1]consoCURRENT!O3189</f>
        <v>0</v>
      </c>
      <c r="M151" s="38">
        <f>[1]consoCURRENT!P3189</f>
        <v>0</v>
      </c>
      <c r="N151" s="38">
        <f>[1]consoCURRENT!Q3189</f>
        <v>0</v>
      </c>
      <c r="O151" s="38">
        <f>[1]consoCURRENT!R3189</f>
        <v>0</v>
      </c>
      <c r="P151" s="38">
        <f>[1]consoCURRENT!S3189</f>
        <v>0</v>
      </c>
      <c r="Q151" s="38">
        <f>[1]consoCURRENT!T3189</f>
        <v>0</v>
      </c>
      <c r="R151" s="38">
        <f>[1]consoCURRENT!U3189</f>
        <v>0</v>
      </c>
      <c r="S151" s="38">
        <f>[1]consoCURRENT!V3189</f>
        <v>0</v>
      </c>
      <c r="T151" s="38">
        <f>[1]consoCURRENT!W3189</f>
        <v>0</v>
      </c>
      <c r="U151" s="38">
        <f>[1]consoCURRENT!X3189</f>
        <v>0</v>
      </c>
      <c r="V151" s="38">
        <f>[1]consoCURRENT!Y3189</f>
        <v>0</v>
      </c>
      <c r="W151" s="38">
        <f>[1]consoCURRENT!Z3189</f>
        <v>0</v>
      </c>
      <c r="X151" s="38">
        <f>[1]consoCURRENT!AA3189</f>
        <v>0</v>
      </c>
      <c r="Y151" s="38">
        <f>[1]consoCURRENT!AB3189</f>
        <v>0</v>
      </c>
      <c r="Z151" s="38">
        <f t="shared" si="100"/>
        <v>0</v>
      </c>
      <c r="AA151" s="38">
        <f t="shared" si="101"/>
        <v>0</v>
      </c>
      <c r="AB151" s="43"/>
      <c r="AC151" s="39"/>
    </row>
    <row r="152" spans="1:29" s="40" customFormat="1" ht="18" hidden="1" customHeight="1">
      <c r="A152" s="44" t="s">
        <v>40</v>
      </c>
      <c r="B152" s="45">
        <f>SUM(B148:B151)</f>
        <v>0</v>
      </c>
      <c r="C152" s="45">
        <f t="shared" ref="C152:AA152" si="103">SUM(C148:C151)</f>
        <v>0</v>
      </c>
      <c r="D152" s="45">
        <f t="shared" si="103"/>
        <v>0</v>
      </c>
      <c r="E152" s="45">
        <f t="shared" si="103"/>
        <v>0</v>
      </c>
      <c r="F152" s="45">
        <f t="shared" si="103"/>
        <v>0</v>
      </c>
      <c r="G152" s="45">
        <f t="shared" si="103"/>
        <v>0</v>
      </c>
      <c r="H152" s="45">
        <f t="shared" si="103"/>
        <v>0</v>
      </c>
      <c r="I152" s="45">
        <f t="shared" si="103"/>
        <v>0</v>
      </c>
      <c r="J152" s="45">
        <f t="shared" si="103"/>
        <v>0</v>
      </c>
      <c r="K152" s="45">
        <f t="shared" si="103"/>
        <v>0</v>
      </c>
      <c r="L152" s="45">
        <f t="shared" si="103"/>
        <v>0</v>
      </c>
      <c r="M152" s="45">
        <f t="shared" si="103"/>
        <v>0</v>
      </c>
      <c r="N152" s="45">
        <f t="shared" si="103"/>
        <v>0</v>
      </c>
      <c r="O152" s="45">
        <f t="shared" si="103"/>
        <v>0</v>
      </c>
      <c r="P152" s="45">
        <f t="shared" si="103"/>
        <v>0</v>
      </c>
      <c r="Q152" s="45">
        <f t="shared" si="103"/>
        <v>0</v>
      </c>
      <c r="R152" s="45">
        <f t="shared" si="103"/>
        <v>0</v>
      </c>
      <c r="S152" s="45">
        <f t="shared" si="103"/>
        <v>0</v>
      </c>
      <c r="T152" s="45">
        <f t="shared" si="103"/>
        <v>0</v>
      </c>
      <c r="U152" s="45">
        <f t="shared" si="103"/>
        <v>0</v>
      </c>
      <c r="V152" s="45">
        <f t="shared" si="103"/>
        <v>0</v>
      </c>
      <c r="W152" s="45">
        <f t="shared" si="103"/>
        <v>0</v>
      </c>
      <c r="X152" s="45">
        <f t="shared" si="103"/>
        <v>0</v>
      </c>
      <c r="Y152" s="45">
        <f t="shared" si="103"/>
        <v>0</v>
      </c>
      <c r="Z152" s="45">
        <f t="shared" si="103"/>
        <v>0</v>
      </c>
      <c r="AA152" s="45">
        <f t="shared" si="103"/>
        <v>0</v>
      </c>
      <c r="AB152" s="46" t="e">
        <f t="shared" ref="AB152:AB154" si="104">Z152/B152</f>
        <v>#DIV/0!</v>
      </c>
      <c r="AC152" s="39"/>
    </row>
    <row r="153" spans="1:29" s="40" customFormat="1" ht="18" hidden="1" customHeight="1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 t="shared" ref="AA153" si="105">B153-Z153</f>
        <v>0</v>
      </c>
      <c r="AB153" s="43" t="e">
        <f t="shared" si="104"/>
        <v>#DIV/0!</v>
      </c>
      <c r="AC153" s="39"/>
    </row>
    <row r="154" spans="1:29" s="40" customFormat="1" ht="18" hidden="1" customHeight="1">
      <c r="A154" s="44" t="s">
        <v>42</v>
      </c>
      <c r="B154" s="45">
        <f>B153+B152</f>
        <v>0</v>
      </c>
      <c r="C154" s="45">
        <f t="shared" ref="C154:AA154" si="106">C153+C152</f>
        <v>0</v>
      </c>
      <c r="D154" s="45">
        <f t="shared" si="106"/>
        <v>0</v>
      </c>
      <c r="E154" s="45">
        <f t="shared" si="106"/>
        <v>0</v>
      </c>
      <c r="F154" s="45">
        <f t="shared" si="106"/>
        <v>0</v>
      </c>
      <c r="G154" s="45">
        <f t="shared" si="106"/>
        <v>0</v>
      </c>
      <c r="H154" s="45">
        <f t="shared" si="106"/>
        <v>0</v>
      </c>
      <c r="I154" s="45">
        <f t="shared" si="106"/>
        <v>0</v>
      </c>
      <c r="J154" s="45">
        <f t="shared" si="106"/>
        <v>0</v>
      </c>
      <c r="K154" s="45">
        <f t="shared" si="106"/>
        <v>0</v>
      </c>
      <c r="L154" s="45">
        <f t="shared" si="106"/>
        <v>0</v>
      </c>
      <c r="M154" s="45">
        <f t="shared" si="106"/>
        <v>0</v>
      </c>
      <c r="N154" s="45">
        <f t="shared" si="106"/>
        <v>0</v>
      </c>
      <c r="O154" s="45">
        <f t="shared" si="106"/>
        <v>0</v>
      </c>
      <c r="P154" s="45">
        <f t="shared" si="106"/>
        <v>0</v>
      </c>
      <c r="Q154" s="45">
        <f t="shared" si="106"/>
        <v>0</v>
      </c>
      <c r="R154" s="45">
        <f t="shared" si="106"/>
        <v>0</v>
      </c>
      <c r="S154" s="45">
        <f t="shared" si="106"/>
        <v>0</v>
      </c>
      <c r="T154" s="45">
        <f t="shared" si="106"/>
        <v>0</v>
      </c>
      <c r="U154" s="45">
        <f t="shared" si="106"/>
        <v>0</v>
      </c>
      <c r="V154" s="45">
        <f t="shared" si="106"/>
        <v>0</v>
      </c>
      <c r="W154" s="45">
        <f t="shared" si="106"/>
        <v>0</v>
      </c>
      <c r="X154" s="45">
        <f t="shared" si="106"/>
        <v>0</v>
      </c>
      <c r="Y154" s="45">
        <f t="shared" si="106"/>
        <v>0</v>
      </c>
      <c r="Z154" s="45">
        <f t="shared" si="106"/>
        <v>0</v>
      </c>
      <c r="AA154" s="45">
        <f t="shared" si="106"/>
        <v>0</v>
      </c>
      <c r="AB154" s="46" t="e">
        <f t="shared" si="104"/>
        <v>#DIV/0!</v>
      </c>
      <c r="AC154" s="48"/>
    </row>
    <row r="155" spans="1:29" s="40" customFormat="1" ht="15" hidden="1" customHeight="1">
      <c r="A155" s="37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>
      <c r="A156" s="37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>
      <c r="A157" s="41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107">SUM(M158:Y158)</f>
        <v>0</v>
      </c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>
      <c r="A159" s="42" t="s">
        <v>37</v>
      </c>
      <c r="B159" s="38">
        <f>[1]consoCURRENT!E3341</f>
        <v>0</v>
      </c>
      <c r="C159" s="38">
        <f>[1]consoCURRENT!F3341</f>
        <v>0</v>
      </c>
      <c r="D159" s="38">
        <f>[1]consoCURRENT!G3341</f>
        <v>0</v>
      </c>
      <c r="E159" s="38">
        <f>[1]consoCURRENT!H3341</f>
        <v>0</v>
      </c>
      <c r="F159" s="38">
        <f>[1]consoCURRENT!I3341</f>
        <v>0</v>
      </c>
      <c r="G159" s="38">
        <f>[1]consoCURRENT!J3341</f>
        <v>0</v>
      </c>
      <c r="H159" s="38">
        <f>[1]consoCURRENT!K3341</f>
        <v>0</v>
      </c>
      <c r="I159" s="38">
        <f>[1]consoCURRENT!L3341</f>
        <v>0</v>
      </c>
      <c r="J159" s="38">
        <f>[1]consoCURRENT!M3341</f>
        <v>0</v>
      </c>
      <c r="K159" s="38">
        <f>[1]consoCURRENT!N3341</f>
        <v>0</v>
      </c>
      <c r="L159" s="38">
        <f>[1]consoCURRENT!O3341</f>
        <v>0</v>
      </c>
      <c r="M159" s="38">
        <f>[1]consoCURRENT!P3341</f>
        <v>0</v>
      </c>
      <c r="N159" s="38">
        <f>[1]consoCURRENT!Q3341</f>
        <v>0</v>
      </c>
      <c r="O159" s="38">
        <f>[1]consoCURRENT!R3341</f>
        <v>0</v>
      </c>
      <c r="P159" s="38">
        <f>[1]consoCURRENT!S3341</f>
        <v>0</v>
      </c>
      <c r="Q159" s="38">
        <f>[1]consoCURRENT!T3341</f>
        <v>0</v>
      </c>
      <c r="R159" s="38">
        <f>[1]consoCURRENT!U3341</f>
        <v>0</v>
      </c>
      <c r="S159" s="38">
        <f>[1]consoCURRENT!V3341</f>
        <v>0</v>
      </c>
      <c r="T159" s="38">
        <f>[1]consoCURRENT!W3341</f>
        <v>0</v>
      </c>
      <c r="U159" s="38">
        <f>[1]consoCURRENT!X3341</f>
        <v>0</v>
      </c>
      <c r="V159" s="38">
        <f>[1]consoCURRENT!Y3341</f>
        <v>0</v>
      </c>
      <c r="W159" s="38">
        <f>[1]consoCURRENT!Z3341</f>
        <v>0</v>
      </c>
      <c r="X159" s="38">
        <f>[1]consoCURRENT!AA3341</f>
        <v>0</v>
      </c>
      <c r="Y159" s="38">
        <f>[1]consoCURRENT!AB3341</f>
        <v>0</v>
      </c>
      <c r="Z159" s="38">
        <f t="shared" si="107"/>
        <v>0</v>
      </c>
      <c r="AA159" s="38">
        <f t="shared" ref="AA159:AA161" si="108">B159-Z159</f>
        <v>0</v>
      </c>
      <c r="AB159" s="43" t="e">
        <f t="shared" ref="AB159" si="109">Z159/B159</f>
        <v>#DIV/0!</v>
      </c>
      <c r="AC159" s="39"/>
    </row>
    <row r="160" spans="1:29" s="40" customFormat="1" ht="18" hidden="1" customHeight="1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107"/>
        <v>0</v>
      </c>
      <c r="AA160" s="38">
        <f t="shared" si="108"/>
        <v>0</v>
      </c>
      <c r="AB160" s="43"/>
      <c r="AC160" s="39"/>
    </row>
    <row r="161" spans="1:29" s="40" customFormat="1" ht="18" hidden="1" customHeight="1">
      <c r="A161" s="42" t="s">
        <v>39</v>
      </c>
      <c r="B161" s="38">
        <f>[1]consoCURRENT!E3376</f>
        <v>0</v>
      </c>
      <c r="C161" s="38">
        <f>[1]consoCURRENT!F3376</f>
        <v>0</v>
      </c>
      <c r="D161" s="38">
        <f>[1]consoCURRENT!G3376</f>
        <v>0</v>
      </c>
      <c r="E161" s="38">
        <f>[1]consoCURRENT!H3376</f>
        <v>0</v>
      </c>
      <c r="F161" s="38">
        <f>[1]consoCURRENT!I3376</f>
        <v>0</v>
      </c>
      <c r="G161" s="38">
        <f>[1]consoCURRENT!J3376</f>
        <v>0</v>
      </c>
      <c r="H161" s="38">
        <f>[1]consoCURRENT!K3376</f>
        <v>0</v>
      </c>
      <c r="I161" s="38">
        <f>[1]consoCURRENT!L3376</f>
        <v>0</v>
      </c>
      <c r="J161" s="38">
        <f>[1]consoCURRENT!M3376</f>
        <v>0</v>
      </c>
      <c r="K161" s="38">
        <f>[1]consoCURRENT!N3376</f>
        <v>0</v>
      </c>
      <c r="L161" s="38">
        <f>[1]consoCURRENT!O3376</f>
        <v>0</v>
      </c>
      <c r="M161" s="38">
        <f>[1]consoCURRENT!P3376</f>
        <v>0</v>
      </c>
      <c r="N161" s="38">
        <f>[1]consoCURRENT!Q3376</f>
        <v>0</v>
      </c>
      <c r="O161" s="38">
        <f>[1]consoCURRENT!R3376</f>
        <v>0</v>
      </c>
      <c r="P161" s="38">
        <f>[1]consoCURRENT!S3376</f>
        <v>0</v>
      </c>
      <c r="Q161" s="38">
        <f>[1]consoCURRENT!T3376</f>
        <v>0</v>
      </c>
      <c r="R161" s="38">
        <f>[1]consoCURRENT!U3376</f>
        <v>0</v>
      </c>
      <c r="S161" s="38">
        <f>[1]consoCURRENT!V3376</f>
        <v>0</v>
      </c>
      <c r="T161" s="38">
        <f>[1]consoCURRENT!W3376</f>
        <v>0</v>
      </c>
      <c r="U161" s="38">
        <f>[1]consoCURRENT!X3376</f>
        <v>0</v>
      </c>
      <c r="V161" s="38">
        <f>[1]consoCURRENT!Y3376</f>
        <v>0</v>
      </c>
      <c r="W161" s="38">
        <f>[1]consoCURRENT!Z3376</f>
        <v>0</v>
      </c>
      <c r="X161" s="38">
        <f>[1]consoCURRENT!AA3376</f>
        <v>0</v>
      </c>
      <c r="Y161" s="38">
        <f>[1]consoCURRENT!AB3376</f>
        <v>0</v>
      </c>
      <c r="Z161" s="38">
        <f t="shared" si="107"/>
        <v>0</v>
      </c>
      <c r="AA161" s="38">
        <f t="shared" si="108"/>
        <v>0</v>
      </c>
      <c r="AB161" s="43"/>
      <c r="AC161" s="39"/>
    </row>
    <row r="162" spans="1:29" s="40" customFormat="1" ht="18" hidden="1" customHeight="1">
      <c r="A162" s="44" t="s">
        <v>40</v>
      </c>
      <c r="B162" s="45">
        <f>SUM(B158:B161)</f>
        <v>0</v>
      </c>
      <c r="C162" s="45">
        <f t="shared" ref="C162:AA162" si="110">SUM(C158:C161)</f>
        <v>0</v>
      </c>
      <c r="D162" s="45">
        <f t="shared" si="110"/>
        <v>0</v>
      </c>
      <c r="E162" s="45">
        <f t="shared" si="110"/>
        <v>0</v>
      </c>
      <c r="F162" s="45">
        <f t="shared" si="110"/>
        <v>0</v>
      </c>
      <c r="G162" s="45">
        <f t="shared" si="110"/>
        <v>0</v>
      </c>
      <c r="H162" s="45">
        <f t="shared" si="110"/>
        <v>0</v>
      </c>
      <c r="I162" s="45">
        <f t="shared" si="110"/>
        <v>0</v>
      </c>
      <c r="J162" s="45">
        <f t="shared" si="110"/>
        <v>0</v>
      </c>
      <c r="K162" s="45">
        <f t="shared" si="110"/>
        <v>0</v>
      </c>
      <c r="L162" s="45">
        <f t="shared" si="110"/>
        <v>0</v>
      </c>
      <c r="M162" s="45">
        <f t="shared" si="110"/>
        <v>0</v>
      </c>
      <c r="N162" s="45">
        <f t="shared" si="110"/>
        <v>0</v>
      </c>
      <c r="O162" s="45">
        <f t="shared" si="110"/>
        <v>0</v>
      </c>
      <c r="P162" s="45">
        <f t="shared" si="110"/>
        <v>0</v>
      </c>
      <c r="Q162" s="45">
        <f t="shared" si="110"/>
        <v>0</v>
      </c>
      <c r="R162" s="45">
        <f t="shared" si="110"/>
        <v>0</v>
      </c>
      <c r="S162" s="45">
        <f t="shared" si="110"/>
        <v>0</v>
      </c>
      <c r="T162" s="45">
        <f t="shared" si="110"/>
        <v>0</v>
      </c>
      <c r="U162" s="45">
        <f t="shared" si="110"/>
        <v>0</v>
      </c>
      <c r="V162" s="45">
        <f t="shared" si="110"/>
        <v>0</v>
      </c>
      <c r="W162" s="45">
        <f t="shared" si="110"/>
        <v>0</v>
      </c>
      <c r="X162" s="45">
        <f t="shared" si="110"/>
        <v>0</v>
      </c>
      <c r="Y162" s="45">
        <f t="shared" si="110"/>
        <v>0</v>
      </c>
      <c r="Z162" s="45">
        <f t="shared" si="110"/>
        <v>0</v>
      </c>
      <c r="AA162" s="45">
        <f t="shared" si="110"/>
        <v>0</v>
      </c>
      <c r="AB162" s="46" t="e">
        <f t="shared" ref="AB162:AB164" si="111">Z162/B162</f>
        <v>#DIV/0!</v>
      </c>
      <c r="AC162" s="39"/>
    </row>
    <row r="163" spans="1:29" s="40" customFormat="1" ht="18" hidden="1" customHeight="1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 t="shared" ref="AA163" si="112">B163-Z163</f>
        <v>0</v>
      </c>
      <c r="AB163" s="43" t="e">
        <f t="shared" si="111"/>
        <v>#DIV/0!</v>
      </c>
      <c r="AC163" s="39"/>
    </row>
    <row r="164" spans="1:29" s="40" customFormat="1" ht="18" hidden="1" customHeight="1">
      <c r="A164" s="44" t="s">
        <v>42</v>
      </c>
      <c r="B164" s="45">
        <f>B163+B162</f>
        <v>0</v>
      </c>
      <c r="C164" s="45">
        <f t="shared" ref="C164:AA164" si="113">C163+C162</f>
        <v>0</v>
      </c>
      <c r="D164" s="45">
        <f t="shared" si="113"/>
        <v>0</v>
      </c>
      <c r="E164" s="45">
        <f t="shared" si="113"/>
        <v>0</v>
      </c>
      <c r="F164" s="45">
        <f t="shared" si="113"/>
        <v>0</v>
      </c>
      <c r="G164" s="45">
        <f t="shared" si="113"/>
        <v>0</v>
      </c>
      <c r="H164" s="45">
        <f t="shared" si="113"/>
        <v>0</v>
      </c>
      <c r="I164" s="45">
        <f t="shared" si="113"/>
        <v>0</v>
      </c>
      <c r="J164" s="45">
        <f t="shared" si="113"/>
        <v>0</v>
      </c>
      <c r="K164" s="45">
        <f t="shared" si="113"/>
        <v>0</v>
      </c>
      <c r="L164" s="45">
        <f t="shared" si="113"/>
        <v>0</v>
      </c>
      <c r="M164" s="45">
        <f t="shared" si="113"/>
        <v>0</v>
      </c>
      <c r="N164" s="45">
        <f t="shared" si="113"/>
        <v>0</v>
      </c>
      <c r="O164" s="45">
        <f t="shared" si="113"/>
        <v>0</v>
      </c>
      <c r="P164" s="45">
        <f t="shared" si="113"/>
        <v>0</v>
      </c>
      <c r="Q164" s="45">
        <f t="shared" si="113"/>
        <v>0</v>
      </c>
      <c r="R164" s="45">
        <f t="shared" si="113"/>
        <v>0</v>
      </c>
      <c r="S164" s="45">
        <f t="shared" si="113"/>
        <v>0</v>
      </c>
      <c r="T164" s="45">
        <f t="shared" si="113"/>
        <v>0</v>
      </c>
      <c r="U164" s="45">
        <f t="shared" si="113"/>
        <v>0</v>
      </c>
      <c r="V164" s="45">
        <f t="shared" si="113"/>
        <v>0</v>
      </c>
      <c r="W164" s="45">
        <f t="shared" si="113"/>
        <v>0</v>
      </c>
      <c r="X164" s="45">
        <f t="shared" si="113"/>
        <v>0</v>
      </c>
      <c r="Y164" s="45">
        <f t="shared" si="113"/>
        <v>0</v>
      </c>
      <c r="Z164" s="45">
        <f t="shared" si="113"/>
        <v>0</v>
      </c>
      <c r="AA164" s="45">
        <f t="shared" si="113"/>
        <v>0</v>
      </c>
      <c r="AB164" s="46" t="e">
        <f t="shared" si="111"/>
        <v>#DIV/0!</v>
      </c>
      <c r="AC164" s="48"/>
    </row>
    <row r="165" spans="1:29" s="40" customFormat="1" ht="15" hidden="1" customHeight="1">
      <c r="A165" s="37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>
      <c r="A166" s="37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>
      <c r="A167" s="41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>
      <c r="A168" s="42" t="s">
        <v>36</v>
      </c>
      <c r="B168" s="38">
        <f>B178+B188+B198+B208+B218</f>
        <v>0</v>
      </c>
      <c r="C168" s="38">
        <f t="shared" ref="C168:Y168" si="114">C178+C188+C198+C208+C218</f>
        <v>0</v>
      </c>
      <c r="D168" s="38">
        <f t="shared" si="114"/>
        <v>0</v>
      </c>
      <c r="E168" s="38">
        <f t="shared" si="114"/>
        <v>0</v>
      </c>
      <c r="F168" s="38">
        <f t="shared" si="114"/>
        <v>0</v>
      </c>
      <c r="G168" s="38">
        <f t="shared" si="114"/>
        <v>0</v>
      </c>
      <c r="H168" s="38">
        <f t="shared" si="114"/>
        <v>0</v>
      </c>
      <c r="I168" s="38">
        <f t="shared" si="114"/>
        <v>0</v>
      </c>
      <c r="J168" s="38">
        <f t="shared" si="114"/>
        <v>0</v>
      </c>
      <c r="K168" s="38">
        <f t="shared" si="114"/>
        <v>0</v>
      </c>
      <c r="L168" s="38">
        <f t="shared" si="114"/>
        <v>0</v>
      </c>
      <c r="M168" s="38">
        <f t="shared" si="114"/>
        <v>0</v>
      </c>
      <c r="N168" s="38">
        <f t="shared" si="114"/>
        <v>0</v>
      </c>
      <c r="O168" s="38">
        <f t="shared" si="114"/>
        <v>0</v>
      </c>
      <c r="P168" s="38">
        <f t="shared" si="114"/>
        <v>0</v>
      </c>
      <c r="Q168" s="38">
        <f t="shared" si="114"/>
        <v>0</v>
      </c>
      <c r="R168" s="38">
        <f t="shared" si="114"/>
        <v>0</v>
      </c>
      <c r="S168" s="38">
        <f t="shared" si="114"/>
        <v>0</v>
      </c>
      <c r="T168" s="38">
        <f t="shared" si="114"/>
        <v>0</v>
      </c>
      <c r="U168" s="38">
        <f t="shared" si="114"/>
        <v>0</v>
      </c>
      <c r="V168" s="38">
        <f t="shared" si="114"/>
        <v>0</v>
      </c>
      <c r="W168" s="38">
        <f t="shared" si="114"/>
        <v>0</v>
      </c>
      <c r="X168" s="38">
        <f t="shared" si="114"/>
        <v>0</v>
      </c>
      <c r="Y168" s="38">
        <f t="shared" si="114"/>
        <v>0</v>
      </c>
      <c r="Z168" s="38">
        <f t="shared" ref="Z168:Z171" si="115">SUM(M168:Y168)</f>
        <v>0</v>
      </c>
      <c r="AA168" s="38">
        <f>B168-Z168</f>
        <v>0</v>
      </c>
      <c r="AB168" s="43" t="e">
        <f>Z168/B168</f>
        <v>#DIV/0!</v>
      </c>
      <c r="AC168" s="39"/>
    </row>
    <row r="169" spans="1:29" s="40" customFormat="1" ht="18" hidden="1" customHeight="1">
      <c r="A169" s="42" t="s">
        <v>37</v>
      </c>
      <c r="B169" s="38">
        <f t="shared" ref="B169:Y171" si="116">B179+B189+B199+B209+B219</f>
        <v>0</v>
      </c>
      <c r="C169" s="38">
        <f t="shared" si="116"/>
        <v>0</v>
      </c>
      <c r="D169" s="38">
        <f t="shared" si="116"/>
        <v>0</v>
      </c>
      <c r="E169" s="38">
        <f t="shared" si="116"/>
        <v>0</v>
      </c>
      <c r="F169" s="38">
        <f t="shared" si="116"/>
        <v>0</v>
      </c>
      <c r="G169" s="38">
        <f t="shared" si="116"/>
        <v>0</v>
      </c>
      <c r="H169" s="38">
        <f t="shared" si="116"/>
        <v>0</v>
      </c>
      <c r="I169" s="38">
        <f t="shared" si="116"/>
        <v>0</v>
      </c>
      <c r="J169" s="38">
        <f t="shared" si="116"/>
        <v>0</v>
      </c>
      <c r="K169" s="38">
        <f t="shared" si="116"/>
        <v>0</v>
      </c>
      <c r="L169" s="38">
        <f t="shared" si="116"/>
        <v>0</v>
      </c>
      <c r="M169" s="38">
        <f t="shared" si="116"/>
        <v>0</v>
      </c>
      <c r="N169" s="38">
        <f t="shared" si="116"/>
        <v>0</v>
      </c>
      <c r="O169" s="38">
        <f t="shared" si="116"/>
        <v>0</v>
      </c>
      <c r="P169" s="38">
        <f t="shared" si="116"/>
        <v>0</v>
      </c>
      <c r="Q169" s="38">
        <f t="shared" si="116"/>
        <v>0</v>
      </c>
      <c r="R169" s="38">
        <f t="shared" si="116"/>
        <v>0</v>
      </c>
      <c r="S169" s="38">
        <f t="shared" si="116"/>
        <v>0</v>
      </c>
      <c r="T169" s="38">
        <f t="shared" si="116"/>
        <v>0</v>
      </c>
      <c r="U169" s="38">
        <f t="shared" si="116"/>
        <v>0</v>
      </c>
      <c r="V169" s="38">
        <f t="shared" si="116"/>
        <v>0</v>
      </c>
      <c r="W169" s="38">
        <f t="shared" si="116"/>
        <v>0</v>
      </c>
      <c r="X169" s="38">
        <f t="shared" si="116"/>
        <v>0</v>
      </c>
      <c r="Y169" s="38">
        <f t="shared" si="116"/>
        <v>0</v>
      </c>
      <c r="Z169" s="38">
        <f t="shared" si="115"/>
        <v>0</v>
      </c>
      <c r="AA169" s="38">
        <f t="shared" ref="AA169:AA171" si="117">B169-Z169</f>
        <v>0</v>
      </c>
      <c r="AB169" s="43" t="e">
        <f t="shared" ref="AB169" si="118">Z169/B169</f>
        <v>#DIV/0!</v>
      </c>
      <c r="AC169" s="39"/>
    </row>
    <row r="170" spans="1:29" s="40" customFormat="1" ht="18" hidden="1" customHeight="1">
      <c r="A170" s="42" t="s">
        <v>38</v>
      </c>
      <c r="B170" s="38">
        <f t="shared" si="116"/>
        <v>0</v>
      </c>
      <c r="C170" s="38">
        <f t="shared" si="116"/>
        <v>0</v>
      </c>
      <c r="D170" s="38">
        <f t="shared" si="116"/>
        <v>0</v>
      </c>
      <c r="E170" s="38">
        <f t="shared" si="116"/>
        <v>0</v>
      </c>
      <c r="F170" s="38">
        <f t="shared" si="116"/>
        <v>0</v>
      </c>
      <c r="G170" s="38">
        <f t="shared" si="116"/>
        <v>0</v>
      </c>
      <c r="H170" s="38">
        <f t="shared" si="116"/>
        <v>0</v>
      </c>
      <c r="I170" s="38">
        <f t="shared" si="116"/>
        <v>0</v>
      </c>
      <c r="J170" s="38">
        <f t="shared" si="116"/>
        <v>0</v>
      </c>
      <c r="K170" s="38">
        <f t="shared" si="116"/>
        <v>0</v>
      </c>
      <c r="L170" s="38">
        <f t="shared" si="116"/>
        <v>0</v>
      </c>
      <c r="M170" s="38">
        <f t="shared" si="116"/>
        <v>0</v>
      </c>
      <c r="N170" s="38">
        <f t="shared" si="116"/>
        <v>0</v>
      </c>
      <c r="O170" s="38">
        <f t="shared" si="116"/>
        <v>0</v>
      </c>
      <c r="P170" s="38">
        <f t="shared" si="116"/>
        <v>0</v>
      </c>
      <c r="Q170" s="38">
        <f t="shared" si="116"/>
        <v>0</v>
      </c>
      <c r="R170" s="38">
        <f t="shared" si="116"/>
        <v>0</v>
      </c>
      <c r="S170" s="38">
        <f t="shared" si="116"/>
        <v>0</v>
      </c>
      <c r="T170" s="38">
        <f t="shared" si="116"/>
        <v>0</v>
      </c>
      <c r="U170" s="38">
        <f t="shared" si="116"/>
        <v>0</v>
      </c>
      <c r="V170" s="38">
        <f t="shared" si="116"/>
        <v>0</v>
      </c>
      <c r="W170" s="38">
        <f t="shared" si="116"/>
        <v>0</v>
      </c>
      <c r="X170" s="38">
        <f t="shared" si="116"/>
        <v>0</v>
      </c>
      <c r="Y170" s="38">
        <f t="shared" si="116"/>
        <v>0</v>
      </c>
      <c r="Z170" s="38">
        <f t="shared" si="115"/>
        <v>0</v>
      </c>
      <c r="AA170" s="38">
        <f t="shared" si="117"/>
        <v>0</v>
      </c>
      <c r="AB170" s="43"/>
      <c r="AC170" s="39"/>
    </row>
    <row r="171" spans="1:29" s="40" customFormat="1" ht="18" hidden="1" customHeight="1">
      <c r="A171" s="42" t="s">
        <v>39</v>
      </c>
      <c r="B171" s="38">
        <f t="shared" si="116"/>
        <v>0</v>
      </c>
      <c r="C171" s="38">
        <f t="shared" si="116"/>
        <v>0</v>
      </c>
      <c r="D171" s="38">
        <f t="shared" si="116"/>
        <v>0</v>
      </c>
      <c r="E171" s="38">
        <f t="shared" si="116"/>
        <v>0</v>
      </c>
      <c r="F171" s="38">
        <f t="shared" si="116"/>
        <v>0</v>
      </c>
      <c r="G171" s="38">
        <f t="shared" si="116"/>
        <v>0</v>
      </c>
      <c r="H171" s="38">
        <f t="shared" si="116"/>
        <v>0</v>
      </c>
      <c r="I171" s="38">
        <f t="shared" si="116"/>
        <v>0</v>
      </c>
      <c r="J171" s="38">
        <f t="shared" si="116"/>
        <v>0</v>
      </c>
      <c r="K171" s="38">
        <f t="shared" si="116"/>
        <v>0</v>
      </c>
      <c r="L171" s="38">
        <f t="shared" si="116"/>
        <v>0</v>
      </c>
      <c r="M171" s="38">
        <f t="shared" si="116"/>
        <v>0</v>
      </c>
      <c r="N171" s="38">
        <f t="shared" si="116"/>
        <v>0</v>
      </c>
      <c r="O171" s="38">
        <f t="shared" si="116"/>
        <v>0</v>
      </c>
      <c r="P171" s="38">
        <f t="shared" si="116"/>
        <v>0</v>
      </c>
      <c r="Q171" s="38">
        <f t="shared" si="116"/>
        <v>0</v>
      </c>
      <c r="R171" s="38">
        <f t="shared" si="116"/>
        <v>0</v>
      </c>
      <c r="S171" s="38">
        <f t="shared" si="116"/>
        <v>0</v>
      </c>
      <c r="T171" s="38">
        <f t="shared" si="116"/>
        <v>0</v>
      </c>
      <c r="U171" s="38">
        <f t="shared" si="116"/>
        <v>0</v>
      </c>
      <c r="V171" s="38">
        <f t="shared" si="116"/>
        <v>0</v>
      </c>
      <c r="W171" s="38">
        <f t="shared" si="116"/>
        <v>0</v>
      </c>
      <c r="X171" s="38">
        <f t="shared" si="116"/>
        <v>0</v>
      </c>
      <c r="Y171" s="38">
        <f t="shared" si="116"/>
        <v>0</v>
      </c>
      <c r="Z171" s="38">
        <f t="shared" si="115"/>
        <v>0</v>
      </c>
      <c r="AA171" s="38">
        <f t="shared" si="117"/>
        <v>0</v>
      </c>
      <c r="AB171" s="43"/>
      <c r="AC171" s="39"/>
    </row>
    <row r="172" spans="1:29" s="40" customFormat="1" ht="18" hidden="1" customHeight="1">
      <c r="A172" s="44" t="s">
        <v>40</v>
      </c>
      <c r="B172" s="45">
        <f>SUM(B168:B171)</f>
        <v>0</v>
      </c>
      <c r="C172" s="45">
        <f t="shared" ref="C172:AA172" si="119">SUM(C168:C171)</f>
        <v>0</v>
      </c>
      <c r="D172" s="45">
        <f t="shared" si="119"/>
        <v>0</v>
      </c>
      <c r="E172" s="45">
        <f t="shared" si="119"/>
        <v>0</v>
      </c>
      <c r="F172" s="45">
        <f t="shared" si="119"/>
        <v>0</v>
      </c>
      <c r="G172" s="45">
        <f t="shared" si="119"/>
        <v>0</v>
      </c>
      <c r="H172" s="45">
        <f t="shared" si="119"/>
        <v>0</v>
      </c>
      <c r="I172" s="45">
        <f t="shared" si="119"/>
        <v>0</v>
      </c>
      <c r="J172" s="45">
        <f t="shared" si="119"/>
        <v>0</v>
      </c>
      <c r="K172" s="45">
        <f t="shared" si="119"/>
        <v>0</v>
      </c>
      <c r="L172" s="45">
        <f t="shared" si="119"/>
        <v>0</v>
      </c>
      <c r="M172" s="45">
        <f t="shared" si="119"/>
        <v>0</v>
      </c>
      <c r="N172" s="45">
        <f t="shared" si="119"/>
        <v>0</v>
      </c>
      <c r="O172" s="45">
        <f t="shared" si="119"/>
        <v>0</v>
      </c>
      <c r="P172" s="45">
        <f t="shared" si="119"/>
        <v>0</v>
      </c>
      <c r="Q172" s="45">
        <f t="shared" si="119"/>
        <v>0</v>
      </c>
      <c r="R172" s="45">
        <f t="shared" si="119"/>
        <v>0</v>
      </c>
      <c r="S172" s="45">
        <f t="shared" si="119"/>
        <v>0</v>
      </c>
      <c r="T172" s="45">
        <f t="shared" si="119"/>
        <v>0</v>
      </c>
      <c r="U172" s="45">
        <f t="shared" si="119"/>
        <v>0</v>
      </c>
      <c r="V172" s="45">
        <f t="shared" si="119"/>
        <v>0</v>
      </c>
      <c r="W172" s="45">
        <f t="shared" si="119"/>
        <v>0</v>
      </c>
      <c r="X172" s="45">
        <f t="shared" si="119"/>
        <v>0</v>
      </c>
      <c r="Y172" s="45">
        <f t="shared" si="119"/>
        <v>0</v>
      </c>
      <c r="Z172" s="45">
        <f t="shared" si="119"/>
        <v>0</v>
      </c>
      <c r="AA172" s="45">
        <f t="shared" si="119"/>
        <v>0</v>
      </c>
      <c r="AB172" s="46" t="e">
        <f t="shared" ref="AB172:AB174" si="120">Z172/B172</f>
        <v>#DIV/0!</v>
      </c>
      <c r="AC172" s="39"/>
    </row>
    <row r="173" spans="1:29" s="40" customFormat="1" ht="18" hidden="1" customHeight="1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 t="shared" ref="Z173" si="121">SUM(M173:Y173)</f>
        <v>0</v>
      </c>
      <c r="AA173" s="38">
        <f t="shared" ref="AA173" si="122">B173-Z173</f>
        <v>0</v>
      </c>
      <c r="AB173" s="43" t="e">
        <f t="shared" si="120"/>
        <v>#DIV/0!</v>
      </c>
      <c r="AC173" s="39"/>
    </row>
    <row r="174" spans="1:29" s="40" customFormat="1" ht="18" hidden="1" customHeight="1">
      <c r="A174" s="44" t="s">
        <v>42</v>
      </c>
      <c r="B174" s="45">
        <f>B173+B172</f>
        <v>0</v>
      </c>
      <c r="C174" s="45">
        <f t="shared" ref="C174:AA174" si="123">C173+C172</f>
        <v>0</v>
      </c>
      <c r="D174" s="45">
        <f t="shared" si="123"/>
        <v>0</v>
      </c>
      <c r="E174" s="45">
        <f t="shared" si="123"/>
        <v>0</v>
      </c>
      <c r="F174" s="45">
        <f t="shared" si="123"/>
        <v>0</v>
      </c>
      <c r="G174" s="45">
        <f t="shared" si="123"/>
        <v>0</v>
      </c>
      <c r="H174" s="45">
        <f t="shared" si="123"/>
        <v>0</v>
      </c>
      <c r="I174" s="45">
        <f t="shared" si="123"/>
        <v>0</v>
      </c>
      <c r="J174" s="45">
        <f t="shared" si="123"/>
        <v>0</v>
      </c>
      <c r="K174" s="45">
        <f t="shared" si="123"/>
        <v>0</v>
      </c>
      <c r="L174" s="45">
        <f t="shared" si="123"/>
        <v>0</v>
      </c>
      <c r="M174" s="45">
        <f t="shared" si="123"/>
        <v>0</v>
      </c>
      <c r="N174" s="45">
        <f t="shared" si="123"/>
        <v>0</v>
      </c>
      <c r="O174" s="45">
        <f t="shared" si="123"/>
        <v>0</v>
      </c>
      <c r="P174" s="45">
        <f t="shared" si="123"/>
        <v>0</v>
      </c>
      <c r="Q174" s="45">
        <f t="shared" si="123"/>
        <v>0</v>
      </c>
      <c r="R174" s="45">
        <f t="shared" si="123"/>
        <v>0</v>
      </c>
      <c r="S174" s="45">
        <f t="shared" si="123"/>
        <v>0</v>
      </c>
      <c r="T174" s="45">
        <f t="shared" si="123"/>
        <v>0</v>
      </c>
      <c r="U174" s="45">
        <f t="shared" si="123"/>
        <v>0</v>
      </c>
      <c r="V174" s="45">
        <f t="shared" si="123"/>
        <v>0</v>
      </c>
      <c r="W174" s="45">
        <f t="shared" si="123"/>
        <v>0</v>
      </c>
      <c r="X174" s="45">
        <f t="shared" si="123"/>
        <v>0</v>
      </c>
      <c r="Y174" s="45">
        <f t="shared" si="123"/>
        <v>0</v>
      </c>
      <c r="Z174" s="45">
        <f t="shared" si="123"/>
        <v>0</v>
      </c>
      <c r="AA174" s="45">
        <f t="shared" si="123"/>
        <v>0</v>
      </c>
      <c r="AB174" s="46" t="e">
        <f t="shared" si="120"/>
        <v>#DIV/0!</v>
      </c>
      <c r="AC174" s="48"/>
    </row>
    <row r="175" spans="1:29" s="40" customFormat="1" ht="15" hidden="1" customHeight="1">
      <c r="A175" s="37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>
      <c r="A176" s="37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>
      <c r="A177" s="41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124">SUM(M178:Y178)</f>
        <v>0</v>
      </c>
      <c r="AA178" s="38">
        <f>B178-Z178</f>
        <v>0</v>
      </c>
      <c r="AB178" s="43" t="e">
        <f>Z178/B178</f>
        <v>#DIV/0!</v>
      </c>
      <c r="AC178" s="39"/>
    </row>
    <row r="179" spans="1:29" s="40" customFormat="1" ht="18" hidden="1" customHeight="1">
      <c r="A179" s="42" t="s">
        <v>37</v>
      </c>
      <c r="B179" s="38">
        <f>[1]consoCURRENT!E3715</f>
        <v>0</v>
      </c>
      <c r="C179" s="38">
        <f>[1]consoCURRENT!F3715</f>
        <v>0</v>
      </c>
      <c r="D179" s="38">
        <f>[1]consoCURRENT!G3715</f>
        <v>0</v>
      </c>
      <c r="E179" s="38">
        <f>[1]consoCURRENT!H3715</f>
        <v>0</v>
      </c>
      <c r="F179" s="38">
        <f>[1]consoCURRENT!I3715</f>
        <v>0</v>
      </c>
      <c r="G179" s="38">
        <f>[1]consoCURRENT!J3715</f>
        <v>0</v>
      </c>
      <c r="H179" s="38">
        <f>[1]consoCURRENT!K3715</f>
        <v>0</v>
      </c>
      <c r="I179" s="38">
        <f>[1]consoCURRENT!L3715</f>
        <v>0</v>
      </c>
      <c r="J179" s="38">
        <f>[1]consoCURRENT!M3715</f>
        <v>0</v>
      </c>
      <c r="K179" s="38">
        <f>[1]consoCURRENT!N3715</f>
        <v>0</v>
      </c>
      <c r="L179" s="38">
        <f>[1]consoCURRENT!O3715</f>
        <v>0</v>
      </c>
      <c r="M179" s="38">
        <f>[1]consoCURRENT!P3715</f>
        <v>0</v>
      </c>
      <c r="N179" s="38">
        <f>[1]consoCURRENT!Q3715</f>
        <v>0</v>
      </c>
      <c r="O179" s="38">
        <f>[1]consoCURRENT!R3715</f>
        <v>0</v>
      </c>
      <c r="P179" s="38">
        <f>[1]consoCURRENT!S3715</f>
        <v>0</v>
      </c>
      <c r="Q179" s="38">
        <f>[1]consoCURRENT!T3715</f>
        <v>0</v>
      </c>
      <c r="R179" s="38">
        <f>[1]consoCURRENT!U3715</f>
        <v>0</v>
      </c>
      <c r="S179" s="38">
        <f>[1]consoCURRENT!V3715</f>
        <v>0</v>
      </c>
      <c r="T179" s="38">
        <f>[1]consoCURRENT!W3715</f>
        <v>0</v>
      </c>
      <c r="U179" s="38">
        <f>[1]consoCURRENT!X3715</f>
        <v>0</v>
      </c>
      <c r="V179" s="38">
        <f>[1]consoCURRENT!Y3715</f>
        <v>0</v>
      </c>
      <c r="W179" s="38">
        <f>[1]consoCURRENT!Z3715</f>
        <v>0</v>
      </c>
      <c r="X179" s="38">
        <f>[1]consoCURRENT!AA3715</f>
        <v>0</v>
      </c>
      <c r="Y179" s="38">
        <f>[1]consoCURRENT!AB3715</f>
        <v>0</v>
      </c>
      <c r="Z179" s="38">
        <f t="shared" si="124"/>
        <v>0</v>
      </c>
      <c r="AA179" s="38">
        <f t="shared" ref="AA179:AA181" si="125">B179-Z179</f>
        <v>0</v>
      </c>
      <c r="AB179" s="43" t="e">
        <f t="shared" ref="AB179" si="126">Z179/B179</f>
        <v>#DIV/0!</v>
      </c>
      <c r="AC179" s="39"/>
    </row>
    <row r="180" spans="1:29" s="40" customFormat="1" ht="18" hidden="1" customHeight="1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124"/>
        <v>0</v>
      </c>
      <c r="AA180" s="38">
        <f t="shared" si="125"/>
        <v>0</v>
      </c>
      <c r="AB180" s="43"/>
      <c r="AC180" s="39"/>
    </row>
    <row r="181" spans="1:29" s="40" customFormat="1" ht="18" hidden="1" customHeight="1">
      <c r="A181" s="42" t="s">
        <v>39</v>
      </c>
      <c r="B181" s="38">
        <f>[1]consoCURRENT!E3750</f>
        <v>0</v>
      </c>
      <c r="C181" s="38">
        <f>[1]consoCURRENT!F3750</f>
        <v>0</v>
      </c>
      <c r="D181" s="38">
        <f>[1]consoCURRENT!G3750</f>
        <v>0</v>
      </c>
      <c r="E181" s="38">
        <f>[1]consoCURRENT!H3750</f>
        <v>0</v>
      </c>
      <c r="F181" s="38">
        <f>[1]consoCURRENT!I3750</f>
        <v>0</v>
      </c>
      <c r="G181" s="38">
        <f>[1]consoCURRENT!J3750</f>
        <v>0</v>
      </c>
      <c r="H181" s="38">
        <f>[1]consoCURRENT!K3750</f>
        <v>0</v>
      </c>
      <c r="I181" s="38">
        <f>[1]consoCURRENT!L3750</f>
        <v>0</v>
      </c>
      <c r="J181" s="38">
        <f>[1]consoCURRENT!M3750</f>
        <v>0</v>
      </c>
      <c r="K181" s="38">
        <f>[1]consoCURRENT!N3750</f>
        <v>0</v>
      </c>
      <c r="L181" s="38">
        <f>[1]consoCURRENT!O3750</f>
        <v>0</v>
      </c>
      <c r="M181" s="38">
        <f>[1]consoCURRENT!P3750</f>
        <v>0</v>
      </c>
      <c r="N181" s="38">
        <f>[1]consoCURRENT!Q3750</f>
        <v>0</v>
      </c>
      <c r="O181" s="38">
        <f>[1]consoCURRENT!R3750</f>
        <v>0</v>
      </c>
      <c r="P181" s="38">
        <f>[1]consoCURRENT!S3750</f>
        <v>0</v>
      </c>
      <c r="Q181" s="38">
        <f>[1]consoCURRENT!T3750</f>
        <v>0</v>
      </c>
      <c r="R181" s="38">
        <f>[1]consoCURRENT!U3750</f>
        <v>0</v>
      </c>
      <c r="S181" s="38">
        <f>[1]consoCURRENT!V3750</f>
        <v>0</v>
      </c>
      <c r="T181" s="38">
        <f>[1]consoCURRENT!W3750</f>
        <v>0</v>
      </c>
      <c r="U181" s="38">
        <f>[1]consoCURRENT!X3750</f>
        <v>0</v>
      </c>
      <c r="V181" s="38">
        <f>[1]consoCURRENT!Y3750</f>
        <v>0</v>
      </c>
      <c r="W181" s="38">
        <f>[1]consoCURRENT!Z3750</f>
        <v>0</v>
      </c>
      <c r="X181" s="38">
        <f>[1]consoCURRENT!AA3750</f>
        <v>0</v>
      </c>
      <c r="Y181" s="38">
        <f>[1]consoCURRENT!AB3750</f>
        <v>0</v>
      </c>
      <c r="Z181" s="38">
        <f t="shared" si="124"/>
        <v>0</v>
      </c>
      <c r="AA181" s="38">
        <f t="shared" si="125"/>
        <v>0</v>
      </c>
      <c r="AB181" s="43"/>
      <c r="AC181" s="39"/>
    </row>
    <row r="182" spans="1:29" s="40" customFormat="1" ht="18" hidden="1" customHeight="1">
      <c r="A182" s="44" t="s">
        <v>40</v>
      </c>
      <c r="B182" s="45">
        <f>SUM(B178:B181)</f>
        <v>0</v>
      </c>
      <c r="C182" s="45">
        <f t="shared" ref="C182:AA182" si="127">SUM(C178:C181)</f>
        <v>0</v>
      </c>
      <c r="D182" s="45">
        <f t="shared" si="127"/>
        <v>0</v>
      </c>
      <c r="E182" s="45">
        <f t="shared" si="127"/>
        <v>0</v>
      </c>
      <c r="F182" s="45">
        <f t="shared" si="127"/>
        <v>0</v>
      </c>
      <c r="G182" s="45">
        <f t="shared" si="127"/>
        <v>0</v>
      </c>
      <c r="H182" s="45">
        <f t="shared" si="127"/>
        <v>0</v>
      </c>
      <c r="I182" s="45">
        <f t="shared" si="127"/>
        <v>0</v>
      </c>
      <c r="J182" s="45">
        <f t="shared" si="127"/>
        <v>0</v>
      </c>
      <c r="K182" s="45">
        <f t="shared" si="127"/>
        <v>0</v>
      </c>
      <c r="L182" s="45">
        <f t="shared" si="127"/>
        <v>0</v>
      </c>
      <c r="M182" s="45">
        <f t="shared" si="127"/>
        <v>0</v>
      </c>
      <c r="N182" s="45">
        <f t="shared" si="127"/>
        <v>0</v>
      </c>
      <c r="O182" s="45">
        <f t="shared" si="127"/>
        <v>0</v>
      </c>
      <c r="P182" s="45">
        <f t="shared" si="127"/>
        <v>0</v>
      </c>
      <c r="Q182" s="45">
        <f t="shared" si="127"/>
        <v>0</v>
      </c>
      <c r="R182" s="45">
        <f t="shared" si="127"/>
        <v>0</v>
      </c>
      <c r="S182" s="45">
        <f t="shared" si="127"/>
        <v>0</v>
      </c>
      <c r="T182" s="45">
        <f t="shared" si="127"/>
        <v>0</v>
      </c>
      <c r="U182" s="45">
        <f t="shared" si="127"/>
        <v>0</v>
      </c>
      <c r="V182" s="45">
        <f t="shared" si="127"/>
        <v>0</v>
      </c>
      <c r="W182" s="45">
        <f t="shared" si="127"/>
        <v>0</v>
      </c>
      <c r="X182" s="45">
        <f t="shared" si="127"/>
        <v>0</v>
      </c>
      <c r="Y182" s="45">
        <f t="shared" si="127"/>
        <v>0</v>
      </c>
      <c r="Z182" s="45">
        <f t="shared" si="127"/>
        <v>0</v>
      </c>
      <c r="AA182" s="45">
        <f t="shared" si="127"/>
        <v>0</v>
      </c>
      <c r="AB182" s="46" t="e">
        <f t="shared" ref="AB182:AB184" si="128">Z182/B182</f>
        <v>#DIV/0!</v>
      </c>
      <c r="AC182" s="39"/>
    </row>
    <row r="183" spans="1:29" s="40" customFormat="1" ht="18" hidden="1" customHeight="1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 t="shared" ref="Z183" si="129">SUM(M183:Y183)</f>
        <v>0</v>
      </c>
      <c r="AA183" s="38">
        <f t="shared" ref="AA183" si="130">B183-Z183</f>
        <v>0</v>
      </c>
      <c r="AB183" s="43" t="e">
        <f t="shared" si="128"/>
        <v>#DIV/0!</v>
      </c>
      <c r="AC183" s="39"/>
    </row>
    <row r="184" spans="1:29" s="40" customFormat="1" ht="18" hidden="1" customHeight="1">
      <c r="A184" s="44" t="s">
        <v>42</v>
      </c>
      <c r="B184" s="45">
        <f>B183+B182</f>
        <v>0</v>
      </c>
      <c r="C184" s="45">
        <f t="shared" ref="C184:AA184" si="131">C183+C182</f>
        <v>0</v>
      </c>
      <c r="D184" s="45">
        <f t="shared" si="131"/>
        <v>0</v>
      </c>
      <c r="E184" s="45">
        <f t="shared" si="131"/>
        <v>0</v>
      </c>
      <c r="F184" s="45">
        <f t="shared" si="131"/>
        <v>0</v>
      </c>
      <c r="G184" s="45">
        <f t="shared" si="131"/>
        <v>0</v>
      </c>
      <c r="H184" s="45">
        <f t="shared" si="131"/>
        <v>0</v>
      </c>
      <c r="I184" s="45">
        <f t="shared" si="131"/>
        <v>0</v>
      </c>
      <c r="J184" s="45">
        <f t="shared" si="131"/>
        <v>0</v>
      </c>
      <c r="K184" s="45">
        <f t="shared" si="131"/>
        <v>0</v>
      </c>
      <c r="L184" s="45">
        <f t="shared" si="131"/>
        <v>0</v>
      </c>
      <c r="M184" s="45">
        <f t="shared" si="131"/>
        <v>0</v>
      </c>
      <c r="N184" s="45">
        <f t="shared" si="131"/>
        <v>0</v>
      </c>
      <c r="O184" s="45">
        <f t="shared" si="131"/>
        <v>0</v>
      </c>
      <c r="P184" s="45">
        <f t="shared" si="131"/>
        <v>0</v>
      </c>
      <c r="Q184" s="45">
        <f t="shared" si="131"/>
        <v>0</v>
      </c>
      <c r="R184" s="45">
        <f t="shared" si="131"/>
        <v>0</v>
      </c>
      <c r="S184" s="45">
        <f t="shared" si="131"/>
        <v>0</v>
      </c>
      <c r="T184" s="45">
        <f t="shared" si="131"/>
        <v>0</v>
      </c>
      <c r="U184" s="45">
        <f t="shared" si="131"/>
        <v>0</v>
      </c>
      <c r="V184" s="45">
        <f t="shared" si="131"/>
        <v>0</v>
      </c>
      <c r="W184" s="45">
        <f t="shared" si="131"/>
        <v>0</v>
      </c>
      <c r="X184" s="45">
        <f t="shared" si="131"/>
        <v>0</v>
      </c>
      <c r="Y184" s="45">
        <f t="shared" si="131"/>
        <v>0</v>
      </c>
      <c r="Z184" s="45">
        <f t="shared" si="131"/>
        <v>0</v>
      </c>
      <c r="AA184" s="45">
        <f t="shared" si="131"/>
        <v>0</v>
      </c>
      <c r="AB184" s="46" t="e">
        <f t="shared" si="128"/>
        <v>#DIV/0!</v>
      </c>
      <c r="AC184" s="48"/>
    </row>
    <row r="185" spans="1:29" s="40" customFormat="1" ht="15" hidden="1" customHeight="1">
      <c r="A185" s="37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>
      <c r="A186" s="37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>
      <c r="A187" s="41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132">SUM(M188:Y188)</f>
        <v>0</v>
      </c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>
      <c r="A189" s="42" t="s">
        <v>37</v>
      </c>
      <c r="B189" s="38">
        <f>[1]consoCURRENT!E3902</f>
        <v>0</v>
      </c>
      <c r="C189" s="38">
        <f>[1]consoCURRENT!F3902</f>
        <v>0</v>
      </c>
      <c r="D189" s="38">
        <f>[1]consoCURRENT!G3902</f>
        <v>0</v>
      </c>
      <c r="E189" s="38">
        <f>[1]consoCURRENT!H3902</f>
        <v>0</v>
      </c>
      <c r="F189" s="38">
        <f>[1]consoCURRENT!I3902</f>
        <v>0</v>
      </c>
      <c r="G189" s="38">
        <f>[1]consoCURRENT!J3902</f>
        <v>0</v>
      </c>
      <c r="H189" s="38">
        <f>[1]consoCURRENT!K3902</f>
        <v>0</v>
      </c>
      <c r="I189" s="38">
        <f>[1]consoCURRENT!L3902</f>
        <v>0</v>
      </c>
      <c r="J189" s="38">
        <f>[1]consoCURRENT!M3902</f>
        <v>0</v>
      </c>
      <c r="K189" s="38">
        <f>[1]consoCURRENT!N3902</f>
        <v>0</v>
      </c>
      <c r="L189" s="38">
        <f>[1]consoCURRENT!O3902</f>
        <v>0</v>
      </c>
      <c r="M189" s="38">
        <f>[1]consoCURRENT!P3902</f>
        <v>0</v>
      </c>
      <c r="N189" s="38">
        <f>[1]consoCURRENT!Q3902</f>
        <v>0</v>
      </c>
      <c r="O189" s="38">
        <f>[1]consoCURRENT!R3902</f>
        <v>0</v>
      </c>
      <c r="P189" s="38">
        <f>[1]consoCURRENT!S3902</f>
        <v>0</v>
      </c>
      <c r="Q189" s="38">
        <f>[1]consoCURRENT!T3902</f>
        <v>0</v>
      </c>
      <c r="R189" s="38">
        <f>[1]consoCURRENT!U3902</f>
        <v>0</v>
      </c>
      <c r="S189" s="38">
        <f>[1]consoCURRENT!V3902</f>
        <v>0</v>
      </c>
      <c r="T189" s="38">
        <f>[1]consoCURRENT!W3902</f>
        <v>0</v>
      </c>
      <c r="U189" s="38">
        <f>[1]consoCURRENT!X3902</f>
        <v>0</v>
      </c>
      <c r="V189" s="38">
        <f>[1]consoCURRENT!Y3902</f>
        <v>0</v>
      </c>
      <c r="W189" s="38">
        <f>[1]consoCURRENT!Z3902</f>
        <v>0</v>
      </c>
      <c r="X189" s="38">
        <f>[1]consoCURRENT!AA3902</f>
        <v>0</v>
      </c>
      <c r="Y189" s="38">
        <f>[1]consoCURRENT!AB3902</f>
        <v>0</v>
      </c>
      <c r="Z189" s="38">
        <f t="shared" si="132"/>
        <v>0</v>
      </c>
      <c r="AA189" s="38">
        <f t="shared" ref="AA189:AA191" si="133">B189-Z189</f>
        <v>0</v>
      </c>
      <c r="AB189" s="43" t="e">
        <f t="shared" ref="AB189" si="134">Z189/B189</f>
        <v>#DIV/0!</v>
      </c>
      <c r="AC189" s="39"/>
    </row>
    <row r="190" spans="1:29" s="40" customFormat="1" ht="18" hidden="1" customHeight="1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132"/>
        <v>0</v>
      </c>
      <c r="AA190" s="38">
        <f t="shared" si="133"/>
        <v>0</v>
      </c>
      <c r="AB190" s="43"/>
      <c r="AC190" s="39"/>
    </row>
    <row r="191" spans="1:29" s="40" customFormat="1" ht="18" hidden="1" customHeight="1">
      <c r="A191" s="42" t="s">
        <v>39</v>
      </c>
      <c r="B191" s="38">
        <f>[1]consoCURRENT!E3937</f>
        <v>0</v>
      </c>
      <c r="C191" s="38">
        <f>[1]consoCURRENT!F3937</f>
        <v>0</v>
      </c>
      <c r="D191" s="38">
        <f>[1]consoCURRENT!G3937</f>
        <v>0</v>
      </c>
      <c r="E191" s="38">
        <f>[1]consoCURRENT!H3937</f>
        <v>0</v>
      </c>
      <c r="F191" s="38">
        <f>[1]consoCURRENT!I3937</f>
        <v>0</v>
      </c>
      <c r="G191" s="38">
        <f>[1]consoCURRENT!J3937</f>
        <v>0</v>
      </c>
      <c r="H191" s="38">
        <f>[1]consoCURRENT!K3937</f>
        <v>0</v>
      </c>
      <c r="I191" s="38">
        <f>[1]consoCURRENT!L3937</f>
        <v>0</v>
      </c>
      <c r="J191" s="38">
        <f>[1]consoCURRENT!M3937</f>
        <v>0</v>
      </c>
      <c r="K191" s="38">
        <f>[1]consoCURRENT!N3937</f>
        <v>0</v>
      </c>
      <c r="L191" s="38">
        <f>[1]consoCURRENT!O3937</f>
        <v>0</v>
      </c>
      <c r="M191" s="38">
        <f>[1]consoCURRENT!P3937</f>
        <v>0</v>
      </c>
      <c r="N191" s="38">
        <f>[1]consoCURRENT!Q3937</f>
        <v>0</v>
      </c>
      <c r="O191" s="38">
        <f>[1]consoCURRENT!R3937</f>
        <v>0</v>
      </c>
      <c r="P191" s="38">
        <f>[1]consoCURRENT!S3937</f>
        <v>0</v>
      </c>
      <c r="Q191" s="38">
        <f>[1]consoCURRENT!T3937</f>
        <v>0</v>
      </c>
      <c r="R191" s="38">
        <f>[1]consoCURRENT!U3937</f>
        <v>0</v>
      </c>
      <c r="S191" s="38">
        <f>[1]consoCURRENT!V3937</f>
        <v>0</v>
      </c>
      <c r="T191" s="38">
        <f>[1]consoCURRENT!W3937</f>
        <v>0</v>
      </c>
      <c r="U191" s="38">
        <f>[1]consoCURRENT!X3937</f>
        <v>0</v>
      </c>
      <c r="V191" s="38">
        <f>[1]consoCURRENT!Y3937</f>
        <v>0</v>
      </c>
      <c r="W191" s="38">
        <f>[1]consoCURRENT!Z3937</f>
        <v>0</v>
      </c>
      <c r="X191" s="38">
        <f>[1]consoCURRENT!AA3937</f>
        <v>0</v>
      </c>
      <c r="Y191" s="38">
        <f>[1]consoCURRENT!AB3937</f>
        <v>0</v>
      </c>
      <c r="Z191" s="38">
        <f t="shared" si="132"/>
        <v>0</v>
      </c>
      <c r="AA191" s="38">
        <f t="shared" si="133"/>
        <v>0</v>
      </c>
      <c r="AB191" s="43"/>
      <c r="AC191" s="39"/>
    </row>
    <row r="192" spans="1:29" s="40" customFormat="1" ht="18" hidden="1" customHeight="1">
      <c r="A192" s="44" t="s">
        <v>40</v>
      </c>
      <c r="B192" s="45">
        <f>SUM(B188:B191)</f>
        <v>0</v>
      </c>
      <c r="C192" s="45">
        <f t="shared" ref="C192:AA192" si="135">SUM(C188:C191)</f>
        <v>0</v>
      </c>
      <c r="D192" s="45">
        <f t="shared" si="135"/>
        <v>0</v>
      </c>
      <c r="E192" s="45">
        <f t="shared" si="135"/>
        <v>0</v>
      </c>
      <c r="F192" s="45">
        <f t="shared" si="135"/>
        <v>0</v>
      </c>
      <c r="G192" s="45">
        <f t="shared" si="135"/>
        <v>0</v>
      </c>
      <c r="H192" s="45">
        <f t="shared" si="135"/>
        <v>0</v>
      </c>
      <c r="I192" s="45">
        <f t="shared" si="135"/>
        <v>0</v>
      </c>
      <c r="J192" s="45">
        <f t="shared" si="135"/>
        <v>0</v>
      </c>
      <c r="K192" s="45">
        <f t="shared" si="135"/>
        <v>0</v>
      </c>
      <c r="L192" s="45">
        <f t="shared" si="135"/>
        <v>0</v>
      </c>
      <c r="M192" s="45">
        <f t="shared" si="135"/>
        <v>0</v>
      </c>
      <c r="N192" s="45">
        <f t="shared" si="135"/>
        <v>0</v>
      </c>
      <c r="O192" s="45">
        <f t="shared" si="135"/>
        <v>0</v>
      </c>
      <c r="P192" s="45">
        <f t="shared" si="135"/>
        <v>0</v>
      </c>
      <c r="Q192" s="45">
        <f t="shared" si="135"/>
        <v>0</v>
      </c>
      <c r="R192" s="45">
        <f t="shared" si="135"/>
        <v>0</v>
      </c>
      <c r="S192" s="45">
        <f t="shared" si="135"/>
        <v>0</v>
      </c>
      <c r="T192" s="45">
        <f t="shared" si="135"/>
        <v>0</v>
      </c>
      <c r="U192" s="45">
        <f t="shared" si="135"/>
        <v>0</v>
      </c>
      <c r="V192" s="45">
        <f t="shared" si="135"/>
        <v>0</v>
      </c>
      <c r="W192" s="45">
        <f t="shared" si="135"/>
        <v>0</v>
      </c>
      <c r="X192" s="45">
        <f t="shared" si="135"/>
        <v>0</v>
      </c>
      <c r="Y192" s="45">
        <f t="shared" si="135"/>
        <v>0</v>
      </c>
      <c r="Z192" s="45">
        <f t="shared" si="135"/>
        <v>0</v>
      </c>
      <c r="AA192" s="45">
        <f t="shared" si="135"/>
        <v>0</v>
      </c>
      <c r="AB192" s="46" t="e">
        <f t="shared" ref="AB192:AB194" si="136">Z192/B192</f>
        <v>#DIV/0!</v>
      </c>
      <c r="AC192" s="39"/>
    </row>
    <row r="193" spans="1:29" s="40" customFormat="1" ht="18" hidden="1" customHeight="1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>
        <f t="shared" ref="Z193" si="137">SUM(M193:Y193)</f>
        <v>0</v>
      </c>
      <c r="AA193" s="38">
        <f t="shared" ref="AA193" si="138">B193-Z193</f>
        <v>0</v>
      </c>
      <c r="AB193" s="43" t="e">
        <f t="shared" si="136"/>
        <v>#DIV/0!</v>
      </c>
      <c r="AC193" s="39"/>
    </row>
    <row r="194" spans="1:29" s="40" customFormat="1" ht="18" hidden="1" customHeight="1">
      <c r="A194" s="44" t="s">
        <v>42</v>
      </c>
      <c r="B194" s="45">
        <f>B193+B192</f>
        <v>0</v>
      </c>
      <c r="C194" s="45">
        <f t="shared" ref="C194:AA194" si="139">C193+C192</f>
        <v>0</v>
      </c>
      <c r="D194" s="45">
        <f t="shared" si="139"/>
        <v>0</v>
      </c>
      <c r="E194" s="45">
        <f t="shared" si="139"/>
        <v>0</v>
      </c>
      <c r="F194" s="45">
        <f t="shared" si="139"/>
        <v>0</v>
      </c>
      <c r="G194" s="45">
        <f t="shared" si="139"/>
        <v>0</v>
      </c>
      <c r="H194" s="45">
        <f t="shared" si="139"/>
        <v>0</v>
      </c>
      <c r="I194" s="45">
        <f t="shared" si="139"/>
        <v>0</v>
      </c>
      <c r="J194" s="45">
        <f t="shared" si="139"/>
        <v>0</v>
      </c>
      <c r="K194" s="45">
        <f t="shared" si="139"/>
        <v>0</v>
      </c>
      <c r="L194" s="45">
        <f t="shared" si="139"/>
        <v>0</v>
      </c>
      <c r="M194" s="45">
        <f t="shared" si="139"/>
        <v>0</v>
      </c>
      <c r="N194" s="45">
        <f t="shared" si="139"/>
        <v>0</v>
      </c>
      <c r="O194" s="45">
        <f t="shared" si="139"/>
        <v>0</v>
      </c>
      <c r="P194" s="45">
        <f t="shared" si="139"/>
        <v>0</v>
      </c>
      <c r="Q194" s="45">
        <f t="shared" si="139"/>
        <v>0</v>
      </c>
      <c r="R194" s="45">
        <f t="shared" si="139"/>
        <v>0</v>
      </c>
      <c r="S194" s="45">
        <f t="shared" si="139"/>
        <v>0</v>
      </c>
      <c r="T194" s="45">
        <f t="shared" si="139"/>
        <v>0</v>
      </c>
      <c r="U194" s="45">
        <f t="shared" si="139"/>
        <v>0</v>
      </c>
      <c r="V194" s="45">
        <f t="shared" si="139"/>
        <v>0</v>
      </c>
      <c r="W194" s="45">
        <f t="shared" si="139"/>
        <v>0</v>
      </c>
      <c r="X194" s="45">
        <f t="shared" si="139"/>
        <v>0</v>
      </c>
      <c r="Y194" s="45">
        <f t="shared" si="139"/>
        <v>0</v>
      </c>
      <c r="Z194" s="45">
        <f t="shared" si="139"/>
        <v>0</v>
      </c>
      <c r="AA194" s="45">
        <f t="shared" si="139"/>
        <v>0</v>
      </c>
      <c r="AB194" s="46" t="e">
        <f t="shared" si="136"/>
        <v>#DIV/0!</v>
      </c>
      <c r="AC194" s="48"/>
    </row>
    <row r="195" spans="1:29" s="40" customFormat="1" ht="15" hidden="1" customHeight="1">
      <c r="A195" s="37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>
      <c r="A196" s="37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>
      <c r="A197" s="41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140">SUM(M198:Y198)</f>
        <v>0</v>
      </c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>
      <c r="A199" s="42" t="s">
        <v>37</v>
      </c>
      <c r="B199" s="38">
        <f>[1]consoCURRENT!E4089</f>
        <v>0</v>
      </c>
      <c r="C199" s="38">
        <f>[1]consoCURRENT!F4089</f>
        <v>0</v>
      </c>
      <c r="D199" s="38">
        <f>[1]consoCURRENT!G4089</f>
        <v>0</v>
      </c>
      <c r="E199" s="38">
        <f>[1]consoCURRENT!H4089</f>
        <v>0</v>
      </c>
      <c r="F199" s="38">
        <f>[1]consoCURRENT!I4089</f>
        <v>0</v>
      </c>
      <c r="G199" s="38">
        <f>[1]consoCURRENT!J4089</f>
        <v>0</v>
      </c>
      <c r="H199" s="38">
        <f>[1]consoCURRENT!K4089</f>
        <v>0</v>
      </c>
      <c r="I199" s="38">
        <f>[1]consoCURRENT!L4089</f>
        <v>0</v>
      </c>
      <c r="J199" s="38">
        <f>[1]consoCURRENT!M4089</f>
        <v>0</v>
      </c>
      <c r="K199" s="38">
        <f>[1]consoCURRENT!N4089</f>
        <v>0</v>
      </c>
      <c r="L199" s="38">
        <f>[1]consoCURRENT!O4089</f>
        <v>0</v>
      </c>
      <c r="M199" s="38">
        <f>[1]consoCURRENT!P4089</f>
        <v>0</v>
      </c>
      <c r="N199" s="38">
        <f>[1]consoCURRENT!Q4089</f>
        <v>0</v>
      </c>
      <c r="O199" s="38">
        <f>[1]consoCURRENT!R4089</f>
        <v>0</v>
      </c>
      <c r="P199" s="38">
        <f>[1]consoCURRENT!S4089</f>
        <v>0</v>
      </c>
      <c r="Q199" s="38">
        <f>[1]consoCURRENT!T4089</f>
        <v>0</v>
      </c>
      <c r="R199" s="38">
        <f>[1]consoCURRENT!U4089</f>
        <v>0</v>
      </c>
      <c r="S199" s="38">
        <f>[1]consoCURRENT!V4089</f>
        <v>0</v>
      </c>
      <c r="T199" s="38">
        <f>[1]consoCURRENT!W4089</f>
        <v>0</v>
      </c>
      <c r="U199" s="38">
        <f>[1]consoCURRENT!X4089</f>
        <v>0</v>
      </c>
      <c r="V199" s="38">
        <f>[1]consoCURRENT!Y4089</f>
        <v>0</v>
      </c>
      <c r="W199" s="38">
        <f>[1]consoCURRENT!Z4089</f>
        <v>0</v>
      </c>
      <c r="X199" s="38">
        <f>[1]consoCURRENT!AA4089</f>
        <v>0</v>
      </c>
      <c r="Y199" s="38">
        <f>[1]consoCURRENT!AB4089</f>
        <v>0</v>
      </c>
      <c r="Z199" s="38">
        <f t="shared" si="140"/>
        <v>0</v>
      </c>
      <c r="AA199" s="38">
        <f t="shared" ref="AA199:AA201" si="141">B199-Z199</f>
        <v>0</v>
      </c>
      <c r="AB199" s="43" t="e">
        <f t="shared" ref="AB199" si="142">Z199/B199</f>
        <v>#DIV/0!</v>
      </c>
      <c r="AC199" s="39"/>
    </row>
    <row r="200" spans="1:29" s="40" customFormat="1" ht="18" hidden="1" customHeight="1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140"/>
        <v>0</v>
      </c>
      <c r="AA200" s="38">
        <f t="shared" si="141"/>
        <v>0</v>
      </c>
      <c r="AB200" s="43"/>
      <c r="AC200" s="39"/>
    </row>
    <row r="201" spans="1:29" s="40" customFormat="1" ht="18" hidden="1" customHeight="1">
      <c r="A201" s="42" t="s">
        <v>39</v>
      </c>
      <c r="B201" s="38">
        <f>[1]consoCURRENT!E4124</f>
        <v>0</v>
      </c>
      <c r="C201" s="38">
        <f>[1]consoCURRENT!F4124</f>
        <v>0</v>
      </c>
      <c r="D201" s="38">
        <f>[1]consoCURRENT!G4124</f>
        <v>0</v>
      </c>
      <c r="E201" s="38">
        <f>[1]consoCURRENT!H4124</f>
        <v>0</v>
      </c>
      <c r="F201" s="38">
        <f>[1]consoCURRENT!I4124</f>
        <v>0</v>
      </c>
      <c r="G201" s="38">
        <f>[1]consoCURRENT!J4124</f>
        <v>0</v>
      </c>
      <c r="H201" s="38">
        <f>[1]consoCURRENT!K4124</f>
        <v>0</v>
      </c>
      <c r="I201" s="38">
        <f>[1]consoCURRENT!L4124</f>
        <v>0</v>
      </c>
      <c r="J201" s="38">
        <f>[1]consoCURRENT!M4124</f>
        <v>0</v>
      </c>
      <c r="K201" s="38">
        <f>[1]consoCURRENT!N4124</f>
        <v>0</v>
      </c>
      <c r="L201" s="38">
        <f>[1]consoCURRENT!O4124</f>
        <v>0</v>
      </c>
      <c r="M201" s="38">
        <f>[1]consoCURRENT!P4124</f>
        <v>0</v>
      </c>
      <c r="N201" s="38">
        <f>[1]consoCURRENT!Q4124</f>
        <v>0</v>
      </c>
      <c r="O201" s="38">
        <f>[1]consoCURRENT!R4124</f>
        <v>0</v>
      </c>
      <c r="P201" s="38">
        <f>[1]consoCURRENT!S4124</f>
        <v>0</v>
      </c>
      <c r="Q201" s="38">
        <f>[1]consoCURRENT!T4124</f>
        <v>0</v>
      </c>
      <c r="R201" s="38">
        <f>[1]consoCURRENT!U4124</f>
        <v>0</v>
      </c>
      <c r="S201" s="38">
        <f>[1]consoCURRENT!V4124</f>
        <v>0</v>
      </c>
      <c r="T201" s="38">
        <f>[1]consoCURRENT!W4124</f>
        <v>0</v>
      </c>
      <c r="U201" s="38">
        <f>[1]consoCURRENT!X4124</f>
        <v>0</v>
      </c>
      <c r="V201" s="38">
        <f>[1]consoCURRENT!Y4124</f>
        <v>0</v>
      </c>
      <c r="W201" s="38">
        <f>[1]consoCURRENT!Z4124</f>
        <v>0</v>
      </c>
      <c r="X201" s="38">
        <f>[1]consoCURRENT!AA4124</f>
        <v>0</v>
      </c>
      <c r="Y201" s="38">
        <f>[1]consoCURRENT!AB4124</f>
        <v>0</v>
      </c>
      <c r="Z201" s="38">
        <f t="shared" si="140"/>
        <v>0</v>
      </c>
      <c r="AA201" s="38">
        <f t="shared" si="141"/>
        <v>0</v>
      </c>
      <c r="AB201" s="43"/>
      <c r="AC201" s="39"/>
    </row>
    <row r="202" spans="1:29" s="40" customFormat="1" ht="18" hidden="1" customHeight="1">
      <c r="A202" s="44" t="s">
        <v>40</v>
      </c>
      <c r="B202" s="45">
        <f>SUM(B198:B201)</f>
        <v>0</v>
      </c>
      <c r="C202" s="45">
        <f t="shared" ref="C202:AA202" si="143">SUM(C198:C201)</f>
        <v>0</v>
      </c>
      <c r="D202" s="45">
        <f t="shared" si="143"/>
        <v>0</v>
      </c>
      <c r="E202" s="45">
        <f t="shared" si="143"/>
        <v>0</v>
      </c>
      <c r="F202" s="45">
        <f t="shared" si="143"/>
        <v>0</v>
      </c>
      <c r="G202" s="45">
        <f t="shared" si="143"/>
        <v>0</v>
      </c>
      <c r="H202" s="45">
        <f t="shared" si="143"/>
        <v>0</v>
      </c>
      <c r="I202" s="45">
        <f t="shared" si="143"/>
        <v>0</v>
      </c>
      <c r="J202" s="45">
        <f t="shared" si="143"/>
        <v>0</v>
      </c>
      <c r="K202" s="45">
        <f t="shared" si="143"/>
        <v>0</v>
      </c>
      <c r="L202" s="45">
        <f t="shared" si="143"/>
        <v>0</v>
      </c>
      <c r="M202" s="45">
        <f t="shared" si="143"/>
        <v>0</v>
      </c>
      <c r="N202" s="45">
        <f t="shared" si="143"/>
        <v>0</v>
      </c>
      <c r="O202" s="45">
        <f t="shared" si="143"/>
        <v>0</v>
      </c>
      <c r="P202" s="45">
        <f t="shared" si="143"/>
        <v>0</v>
      </c>
      <c r="Q202" s="45">
        <f t="shared" si="143"/>
        <v>0</v>
      </c>
      <c r="R202" s="45">
        <f t="shared" si="143"/>
        <v>0</v>
      </c>
      <c r="S202" s="45">
        <f t="shared" si="143"/>
        <v>0</v>
      </c>
      <c r="T202" s="45">
        <f t="shared" si="143"/>
        <v>0</v>
      </c>
      <c r="U202" s="45">
        <f t="shared" si="143"/>
        <v>0</v>
      </c>
      <c r="V202" s="45">
        <f t="shared" si="143"/>
        <v>0</v>
      </c>
      <c r="W202" s="45">
        <f t="shared" si="143"/>
        <v>0</v>
      </c>
      <c r="X202" s="45">
        <f t="shared" si="143"/>
        <v>0</v>
      </c>
      <c r="Y202" s="45">
        <f t="shared" si="143"/>
        <v>0</v>
      </c>
      <c r="Z202" s="45">
        <f t="shared" si="143"/>
        <v>0</v>
      </c>
      <c r="AA202" s="45">
        <f t="shared" si="143"/>
        <v>0</v>
      </c>
      <c r="AB202" s="46" t="e">
        <f t="shared" ref="AB202:AB204" si="144">Z202/B202</f>
        <v>#DIV/0!</v>
      </c>
      <c r="AC202" s="39"/>
    </row>
    <row r="203" spans="1:29" s="40" customFormat="1" ht="18" hidden="1" customHeight="1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>
        <f t="shared" ref="Z203" si="145">SUM(M203:Y203)</f>
        <v>0</v>
      </c>
      <c r="AA203" s="38">
        <f t="shared" ref="AA203" si="146">B203-Z203</f>
        <v>0</v>
      </c>
      <c r="AB203" s="43" t="e">
        <f t="shared" si="144"/>
        <v>#DIV/0!</v>
      </c>
      <c r="AC203" s="39"/>
    </row>
    <row r="204" spans="1:29" s="40" customFormat="1" ht="18" hidden="1" customHeight="1">
      <c r="A204" s="44" t="s">
        <v>42</v>
      </c>
      <c r="B204" s="45">
        <f>B203+B202</f>
        <v>0</v>
      </c>
      <c r="C204" s="45">
        <f t="shared" ref="C204:AA204" si="147">C203+C202</f>
        <v>0</v>
      </c>
      <c r="D204" s="45">
        <f t="shared" si="147"/>
        <v>0</v>
      </c>
      <c r="E204" s="45">
        <f t="shared" si="147"/>
        <v>0</v>
      </c>
      <c r="F204" s="45">
        <f t="shared" si="147"/>
        <v>0</v>
      </c>
      <c r="G204" s="45">
        <f t="shared" si="147"/>
        <v>0</v>
      </c>
      <c r="H204" s="45">
        <f t="shared" si="147"/>
        <v>0</v>
      </c>
      <c r="I204" s="45">
        <f t="shared" si="147"/>
        <v>0</v>
      </c>
      <c r="J204" s="45">
        <f t="shared" si="147"/>
        <v>0</v>
      </c>
      <c r="K204" s="45">
        <f t="shared" si="147"/>
        <v>0</v>
      </c>
      <c r="L204" s="45">
        <f t="shared" si="147"/>
        <v>0</v>
      </c>
      <c r="M204" s="45">
        <f t="shared" si="147"/>
        <v>0</v>
      </c>
      <c r="N204" s="45">
        <f t="shared" si="147"/>
        <v>0</v>
      </c>
      <c r="O204" s="45">
        <f t="shared" si="147"/>
        <v>0</v>
      </c>
      <c r="P204" s="45">
        <f t="shared" si="147"/>
        <v>0</v>
      </c>
      <c r="Q204" s="45">
        <f t="shared" si="147"/>
        <v>0</v>
      </c>
      <c r="R204" s="45">
        <f t="shared" si="147"/>
        <v>0</v>
      </c>
      <c r="S204" s="45">
        <f t="shared" si="147"/>
        <v>0</v>
      </c>
      <c r="T204" s="45">
        <f t="shared" si="147"/>
        <v>0</v>
      </c>
      <c r="U204" s="45">
        <f t="shared" si="147"/>
        <v>0</v>
      </c>
      <c r="V204" s="45">
        <f t="shared" si="147"/>
        <v>0</v>
      </c>
      <c r="W204" s="45">
        <f t="shared" si="147"/>
        <v>0</v>
      </c>
      <c r="X204" s="45">
        <f t="shared" si="147"/>
        <v>0</v>
      </c>
      <c r="Y204" s="45">
        <f t="shared" si="147"/>
        <v>0</v>
      </c>
      <c r="Z204" s="45">
        <f t="shared" si="147"/>
        <v>0</v>
      </c>
      <c r="AA204" s="45">
        <f t="shared" si="147"/>
        <v>0</v>
      </c>
      <c r="AB204" s="46" t="e">
        <f t="shared" si="144"/>
        <v>#DIV/0!</v>
      </c>
      <c r="AC204" s="48"/>
    </row>
    <row r="205" spans="1:29" s="40" customFormat="1" ht="15" hidden="1" customHeight="1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>
      <c r="A207" s="41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148">SUM(M208:Y208)</f>
        <v>0</v>
      </c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>
      <c r="A209" s="42" t="s">
        <v>37</v>
      </c>
      <c r="B209" s="38">
        <f>[1]consoCURRENT!E4276</f>
        <v>0</v>
      </c>
      <c r="C209" s="38">
        <f>[1]consoCURRENT!F4276</f>
        <v>0</v>
      </c>
      <c r="D209" s="38">
        <f>[1]consoCURRENT!G4276</f>
        <v>0</v>
      </c>
      <c r="E209" s="38">
        <f>[1]consoCURRENT!H4276</f>
        <v>0</v>
      </c>
      <c r="F209" s="38">
        <f>[1]consoCURRENT!I4276</f>
        <v>0</v>
      </c>
      <c r="G209" s="38">
        <f>[1]consoCURRENT!J4276</f>
        <v>0</v>
      </c>
      <c r="H209" s="38">
        <f>[1]consoCURRENT!K4276</f>
        <v>0</v>
      </c>
      <c r="I209" s="38">
        <f>[1]consoCURRENT!L4276</f>
        <v>0</v>
      </c>
      <c r="J209" s="38">
        <f>[1]consoCURRENT!M4276</f>
        <v>0</v>
      </c>
      <c r="K209" s="38">
        <f>[1]consoCURRENT!N4276</f>
        <v>0</v>
      </c>
      <c r="L209" s="38">
        <f>[1]consoCURRENT!O4276</f>
        <v>0</v>
      </c>
      <c r="M209" s="38">
        <f>[1]consoCURRENT!P4276</f>
        <v>0</v>
      </c>
      <c r="N209" s="38">
        <f>[1]consoCURRENT!Q4276</f>
        <v>0</v>
      </c>
      <c r="O209" s="38">
        <f>[1]consoCURRENT!R4276</f>
        <v>0</v>
      </c>
      <c r="P209" s="38">
        <f>[1]consoCURRENT!S4276</f>
        <v>0</v>
      </c>
      <c r="Q209" s="38">
        <f>[1]consoCURRENT!T4276</f>
        <v>0</v>
      </c>
      <c r="R209" s="38">
        <f>[1]consoCURRENT!U4276</f>
        <v>0</v>
      </c>
      <c r="S209" s="38">
        <f>[1]consoCURRENT!V4276</f>
        <v>0</v>
      </c>
      <c r="T209" s="38">
        <f>[1]consoCURRENT!W4276</f>
        <v>0</v>
      </c>
      <c r="U209" s="38">
        <f>[1]consoCURRENT!X4276</f>
        <v>0</v>
      </c>
      <c r="V209" s="38">
        <f>[1]consoCURRENT!Y4276</f>
        <v>0</v>
      </c>
      <c r="W209" s="38">
        <f>[1]consoCURRENT!Z4276</f>
        <v>0</v>
      </c>
      <c r="X209" s="38">
        <f>[1]consoCURRENT!AA4276</f>
        <v>0</v>
      </c>
      <c r="Y209" s="38">
        <f>[1]consoCURRENT!AB4276</f>
        <v>0</v>
      </c>
      <c r="Z209" s="38">
        <f t="shared" si="148"/>
        <v>0</v>
      </c>
      <c r="AA209" s="38">
        <f t="shared" ref="AA209:AA211" si="149">B209-Z209</f>
        <v>0</v>
      </c>
      <c r="AB209" s="43" t="e">
        <f t="shared" ref="AB209" si="150">Z209/B209</f>
        <v>#DIV/0!</v>
      </c>
      <c r="AC209" s="39"/>
    </row>
    <row r="210" spans="1:29" s="40" customFormat="1" ht="18" hidden="1" customHeight="1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148"/>
        <v>0</v>
      </c>
      <c r="AA210" s="38">
        <f t="shared" si="149"/>
        <v>0</v>
      </c>
      <c r="AB210" s="43"/>
      <c r="AC210" s="39"/>
    </row>
    <row r="211" spans="1:29" s="40" customFormat="1" ht="18" hidden="1" customHeight="1">
      <c r="A211" s="42" t="s">
        <v>39</v>
      </c>
      <c r="B211" s="38">
        <f>[1]consoCURRENT!E4311</f>
        <v>0</v>
      </c>
      <c r="C211" s="38">
        <f>[1]consoCURRENT!F4311</f>
        <v>0</v>
      </c>
      <c r="D211" s="38">
        <f>[1]consoCURRENT!G4311</f>
        <v>0</v>
      </c>
      <c r="E211" s="38">
        <f>[1]consoCURRENT!H4311</f>
        <v>0</v>
      </c>
      <c r="F211" s="38">
        <f>[1]consoCURRENT!I4311</f>
        <v>0</v>
      </c>
      <c r="G211" s="38">
        <f>[1]consoCURRENT!J4311</f>
        <v>0</v>
      </c>
      <c r="H211" s="38">
        <f>[1]consoCURRENT!K4311</f>
        <v>0</v>
      </c>
      <c r="I211" s="38">
        <f>[1]consoCURRENT!L4311</f>
        <v>0</v>
      </c>
      <c r="J211" s="38">
        <f>[1]consoCURRENT!M4311</f>
        <v>0</v>
      </c>
      <c r="K211" s="38">
        <f>[1]consoCURRENT!N4311</f>
        <v>0</v>
      </c>
      <c r="L211" s="38">
        <f>[1]consoCURRENT!O4311</f>
        <v>0</v>
      </c>
      <c r="M211" s="38">
        <f>[1]consoCURRENT!P4311</f>
        <v>0</v>
      </c>
      <c r="N211" s="38">
        <f>[1]consoCURRENT!Q4311</f>
        <v>0</v>
      </c>
      <c r="O211" s="38">
        <f>[1]consoCURRENT!R4311</f>
        <v>0</v>
      </c>
      <c r="P211" s="38">
        <f>[1]consoCURRENT!S4311</f>
        <v>0</v>
      </c>
      <c r="Q211" s="38">
        <f>[1]consoCURRENT!T4311</f>
        <v>0</v>
      </c>
      <c r="R211" s="38">
        <f>[1]consoCURRENT!U4311</f>
        <v>0</v>
      </c>
      <c r="S211" s="38">
        <f>[1]consoCURRENT!V4311</f>
        <v>0</v>
      </c>
      <c r="T211" s="38">
        <f>[1]consoCURRENT!W4311</f>
        <v>0</v>
      </c>
      <c r="U211" s="38">
        <f>[1]consoCURRENT!X4311</f>
        <v>0</v>
      </c>
      <c r="V211" s="38">
        <f>[1]consoCURRENT!Y4311</f>
        <v>0</v>
      </c>
      <c r="W211" s="38">
        <f>[1]consoCURRENT!Z4311</f>
        <v>0</v>
      </c>
      <c r="X211" s="38">
        <f>[1]consoCURRENT!AA4311</f>
        <v>0</v>
      </c>
      <c r="Y211" s="38">
        <f>[1]consoCURRENT!AB4311</f>
        <v>0</v>
      </c>
      <c r="Z211" s="38">
        <f t="shared" si="148"/>
        <v>0</v>
      </c>
      <c r="AA211" s="38">
        <f t="shared" si="149"/>
        <v>0</v>
      </c>
      <c r="AB211" s="43"/>
      <c r="AC211" s="39"/>
    </row>
    <row r="212" spans="1:29" s="40" customFormat="1" ht="18" hidden="1" customHeight="1">
      <c r="A212" s="44" t="s">
        <v>40</v>
      </c>
      <c r="B212" s="45">
        <f>SUM(B208:B211)</f>
        <v>0</v>
      </c>
      <c r="C212" s="45">
        <f t="shared" ref="C212:AA212" si="151">SUM(C208:C211)</f>
        <v>0</v>
      </c>
      <c r="D212" s="45">
        <f t="shared" si="151"/>
        <v>0</v>
      </c>
      <c r="E212" s="45">
        <f t="shared" si="151"/>
        <v>0</v>
      </c>
      <c r="F212" s="45">
        <f t="shared" si="151"/>
        <v>0</v>
      </c>
      <c r="G212" s="45">
        <f t="shared" si="151"/>
        <v>0</v>
      </c>
      <c r="H212" s="45">
        <f t="shared" si="151"/>
        <v>0</v>
      </c>
      <c r="I212" s="45">
        <f t="shared" si="151"/>
        <v>0</v>
      </c>
      <c r="J212" s="45">
        <f t="shared" si="151"/>
        <v>0</v>
      </c>
      <c r="K212" s="45">
        <f t="shared" si="151"/>
        <v>0</v>
      </c>
      <c r="L212" s="45">
        <f t="shared" si="151"/>
        <v>0</v>
      </c>
      <c r="M212" s="45">
        <f t="shared" si="151"/>
        <v>0</v>
      </c>
      <c r="N212" s="45">
        <f t="shared" si="151"/>
        <v>0</v>
      </c>
      <c r="O212" s="45">
        <f t="shared" si="151"/>
        <v>0</v>
      </c>
      <c r="P212" s="45">
        <f t="shared" si="151"/>
        <v>0</v>
      </c>
      <c r="Q212" s="45">
        <f t="shared" si="151"/>
        <v>0</v>
      </c>
      <c r="R212" s="45">
        <f t="shared" si="151"/>
        <v>0</v>
      </c>
      <c r="S212" s="45">
        <f t="shared" si="151"/>
        <v>0</v>
      </c>
      <c r="T212" s="45">
        <f t="shared" si="151"/>
        <v>0</v>
      </c>
      <c r="U212" s="45">
        <f t="shared" si="151"/>
        <v>0</v>
      </c>
      <c r="V212" s="45">
        <f t="shared" si="151"/>
        <v>0</v>
      </c>
      <c r="W212" s="45">
        <f t="shared" si="151"/>
        <v>0</v>
      </c>
      <c r="X212" s="45">
        <f t="shared" si="151"/>
        <v>0</v>
      </c>
      <c r="Y212" s="45">
        <f t="shared" si="151"/>
        <v>0</v>
      </c>
      <c r="Z212" s="45">
        <f t="shared" si="151"/>
        <v>0</v>
      </c>
      <c r="AA212" s="45">
        <f t="shared" si="151"/>
        <v>0</v>
      </c>
      <c r="AB212" s="46" t="e">
        <f t="shared" ref="AB212:AB214" si="152">Z212/B212</f>
        <v>#DIV/0!</v>
      </c>
      <c r="AC212" s="39"/>
    </row>
    <row r="213" spans="1:29" s="40" customFormat="1" ht="18" hidden="1" customHeight="1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>
        <f t="shared" ref="Z213" si="153">SUM(M213:Y213)</f>
        <v>0</v>
      </c>
      <c r="AA213" s="38">
        <f t="shared" ref="AA213" si="154">B213-Z213</f>
        <v>0</v>
      </c>
      <c r="AB213" s="43" t="e">
        <f t="shared" si="152"/>
        <v>#DIV/0!</v>
      </c>
      <c r="AC213" s="39"/>
    </row>
    <row r="214" spans="1:29" s="40" customFormat="1" ht="18" hidden="1" customHeight="1">
      <c r="A214" s="44" t="s">
        <v>42</v>
      </c>
      <c r="B214" s="45">
        <f>B213+B212</f>
        <v>0</v>
      </c>
      <c r="C214" s="45">
        <f t="shared" ref="C214:AA214" si="155">C213+C212</f>
        <v>0</v>
      </c>
      <c r="D214" s="45">
        <f t="shared" si="155"/>
        <v>0</v>
      </c>
      <c r="E214" s="45">
        <f t="shared" si="155"/>
        <v>0</v>
      </c>
      <c r="F214" s="45">
        <f t="shared" si="155"/>
        <v>0</v>
      </c>
      <c r="G214" s="45">
        <f t="shared" si="155"/>
        <v>0</v>
      </c>
      <c r="H214" s="45">
        <f t="shared" si="155"/>
        <v>0</v>
      </c>
      <c r="I214" s="45">
        <f t="shared" si="155"/>
        <v>0</v>
      </c>
      <c r="J214" s="45">
        <f t="shared" si="155"/>
        <v>0</v>
      </c>
      <c r="K214" s="45">
        <f t="shared" si="155"/>
        <v>0</v>
      </c>
      <c r="L214" s="45">
        <f t="shared" si="155"/>
        <v>0</v>
      </c>
      <c r="M214" s="45">
        <f t="shared" si="155"/>
        <v>0</v>
      </c>
      <c r="N214" s="45">
        <f t="shared" si="155"/>
        <v>0</v>
      </c>
      <c r="O214" s="45">
        <f t="shared" si="155"/>
        <v>0</v>
      </c>
      <c r="P214" s="45">
        <f t="shared" si="155"/>
        <v>0</v>
      </c>
      <c r="Q214" s="45">
        <f t="shared" si="155"/>
        <v>0</v>
      </c>
      <c r="R214" s="45">
        <f t="shared" si="155"/>
        <v>0</v>
      </c>
      <c r="S214" s="45">
        <f t="shared" si="155"/>
        <v>0</v>
      </c>
      <c r="T214" s="45">
        <f t="shared" si="155"/>
        <v>0</v>
      </c>
      <c r="U214" s="45">
        <f t="shared" si="155"/>
        <v>0</v>
      </c>
      <c r="V214" s="45">
        <f t="shared" si="155"/>
        <v>0</v>
      </c>
      <c r="W214" s="45">
        <f t="shared" si="155"/>
        <v>0</v>
      </c>
      <c r="X214" s="45">
        <f t="shared" si="155"/>
        <v>0</v>
      </c>
      <c r="Y214" s="45">
        <f t="shared" si="155"/>
        <v>0</v>
      </c>
      <c r="Z214" s="45">
        <f t="shared" si="155"/>
        <v>0</v>
      </c>
      <c r="AA214" s="45">
        <f t="shared" si="155"/>
        <v>0</v>
      </c>
      <c r="AB214" s="46" t="e">
        <f t="shared" si="152"/>
        <v>#DIV/0!</v>
      </c>
      <c r="AC214" s="48"/>
    </row>
    <row r="215" spans="1:29" s="40" customFormat="1" ht="15" hidden="1" customHeight="1">
      <c r="A215" s="37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>
      <c r="A216" s="37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>
      <c r="A217" s="41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156">SUM(M218:Y218)</f>
        <v>0</v>
      </c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>
      <c r="A219" s="42" t="s">
        <v>37</v>
      </c>
      <c r="B219" s="38">
        <f>[1]consoCURRENT!E4463</f>
        <v>0</v>
      </c>
      <c r="C219" s="38">
        <f>[1]consoCURRENT!F4463</f>
        <v>0</v>
      </c>
      <c r="D219" s="38">
        <f>[1]consoCURRENT!G4463</f>
        <v>0</v>
      </c>
      <c r="E219" s="38">
        <f>[1]consoCURRENT!H4463</f>
        <v>0</v>
      </c>
      <c r="F219" s="38">
        <f>[1]consoCURRENT!I4463</f>
        <v>0</v>
      </c>
      <c r="G219" s="38">
        <f>[1]consoCURRENT!J4463</f>
        <v>0</v>
      </c>
      <c r="H219" s="38">
        <f>[1]consoCURRENT!K4463</f>
        <v>0</v>
      </c>
      <c r="I219" s="38">
        <f>[1]consoCURRENT!L4463</f>
        <v>0</v>
      </c>
      <c r="J219" s="38">
        <f>[1]consoCURRENT!M4463</f>
        <v>0</v>
      </c>
      <c r="K219" s="38">
        <f>[1]consoCURRENT!N4463</f>
        <v>0</v>
      </c>
      <c r="L219" s="38">
        <f>[1]consoCURRENT!O4463</f>
        <v>0</v>
      </c>
      <c r="M219" s="38">
        <f>[1]consoCURRENT!P4463</f>
        <v>0</v>
      </c>
      <c r="N219" s="38">
        <f>[1]consoCURRENT!Q4463</f>
        <v>0</v>
      </c>
      <c r="O219" s="38">
        <f>[1]consoCURRENT!R4463</f>
        <v>0</v>
      </c>
      <c r="P219" s="38">
        <f>[1]consoCURRENT!S4463</f>
        <v>0</v>
      </c>
      <c r="Q219" s="38">
        <f>[1]consoCURRENT!T4463</f>
        <v>0</v>
      </c>
      <c r="R219" s="38">
        <f>[1]consoCURRENT!U4463</f>
        <v>0</v>
      </c>
      <c r="S219" s="38">
        <f>[1]consoCURRENT!V4463</f>
        <v>0</v>
      </c>
      <c r="T219" s="38">
        <f>[1]consoCURRENT!W4463</f>
        <v>0</v>
      </c>
      <c r="U219" s="38">
        <f>[1]consoCURRENT!X4463</f>
        <v>0</v>
      </c>
      <c r="V219" s="38">
        <f>[1]consoCURRENT!Y4463</f>
        <v>0</v>
      </c>
      <c r="W219" s="38">
        <f>[1]consoCURRENT!Z4463</f>
        <v>0</v>
      </c>
      <c r="X219" s="38">
        <f>[1]consoCURRENT!AA4463</f>
        <v>0</v>
      </c>
      <c r="Y219" s="38">
        <f>[1]consoCURRENT!AB4463</f>
        <v>0</v>
      </c>
      <c r="Z219" s="38">
        <f t="shared" si="156"/>
        <v>0</v>
      </c>
      <c r="AA219" s="38">
        <f t="shared" ref="AA219:AA221" si="157">B219-Z219</f>
        <v>0</v>
      </c>
      <c r="AB219" s="43" t="e">
        <f t="shared" ref="AB219" si="158">Z219/B219</f>
        <v>#DIV/0!</v>
      </c>
      <c r="AC219" s="39"/>
    </row>
    <row r="220" spans="1:29" s="40" customFormat="1" ht="18" hidden="1" customHeight="1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156"/>
        <v>0</v>
      </c>
      <c r="AA220" s="38">
        <f t="shared" si="157"/>
        <v>0</v>
      </c>
      <c r="AB220" s="43"/>
      <c r="AC220" s="39"/>
    </row>
    <row r="221" spans="1:29" s="40" customFormat="1" ht="18" hidden="1" customHeight="1">
      <c r="A221" s="42" t="s">
        <v>39</v>
      </c>
      <c r="B221" s="38">
        <f>[1]consoCURRENT!E4498</f>
        <v>0</v>
      </c>
      <c r="C221" s="38">
        <f>[1]consoCURRENT!F4498</f>
        <v>0</v>
      </c>
      <c r="D221" s="38">
        <f>[1]consoCURRENT!G4498</f>
        <v>0</v>
      </c>
      <c r="E221" s="38">
        <f>[1]consoCURRENT!H4498</f>
        <v>0</v>
      </c>
      <c r="F221" s="38">
        <f>[1]consoCURRENT!I4498</f>
        <v>0</v>
      </c>
      <c r="G221" s="38">
        <f>[1]consoCURRENT!J4498</f>
        <v>0</v>
      </c>
      <c r="H221" s="38">
        <f>[1]consoCURRENT!K4498</f>
        <v>0</v>
      </c>
      <c r="I221" s="38">
        <f>[1]consoCURRENT!L4498</f>
        <v>0</v>
      </c>
      <c r="J221" s="38">
        <f>[1]consoCURRENT!M4498</f>
        <v>0</v>
      </c>
      <c r="K221" s="38">
        <f>[1]consoCURRENT!N4498</f>
        <v>0</v>
      </c>
      <c r="L221" s="38">
        <f>[1]consoCURRENT!O4498</f>
        <v>0</v>
      </c>
      <c r="M221" s="38">
        <f>[1]consoCURRENT!P4498</f>
        <v>0</v>
      </c>
      <c r="N221" s="38">
        <f>[1]consoCURRENT!Q4498</f>
        <v>0</v>
      </c>
      <c r="O221" s="38">
        <f>[1]consoCURRENT!R4498</f>
        <v>0</v>
      </c>
      <c r="P221" s="38">
        <f>[1]consoCURRENT!S4498</f>
        <v>0</v>
      </c>
      <c r="Q221" s="38">
        <f>[1]consoCURRENT!T4498</f>
        <v>0</v>
      </c>
      <c r="R221" s="38">
        <f>[1]consoCURRENT!U4498</f>
        <v>0</v>
      </c>
      <c r="S221" s="38">
        <f>[1]consoCURRENT!V4498</f>
        <v>0</v>
      </c>
      <c r="T221" s="38">
        <f>[1]consoCURRENT!W4498</f>
        <v>0</v>
      </c>
      <c r="U221" s="38">
        <f>[1]consoCURRENT!X4498</f>
        <v>0</v>
      </c>
      <c r="V221" s="38">
        <f>[1]consoCURRENT!Y4498</f>
        <v>0</v>
      </c>
      <c r="W221" s="38">
        <f>[1]consoCURRENT!Z4498</f>
        <v>0</v>
      </c>
      <c r="X221" s="38">
        <f>[1]consoCURRENT!AA4498</f>
        <v>0</v>
      </c>
      <c r="Y221" s="38">
        <f>[1]consoCURRENT!AB4498</f>
        <v>0</v>
      </c>
      <c r="Z221" s="38">
        <f t="shared" si="156"/>
        <v>0</v>
      </c>
      <c r="AA221" s="38">
        <f t="shared" si="157"/>
        <v>0</v>
      </c>
      <c r="AB221" s="43"/>
      <c r="AC221" s="39"/>
    </row>
    <row r="222" spans="1:29" s="40" customFormat="1" ht="18" hidden="1" customHeight="1">
      <c r="A222" s="44" t="s">
        <v>40</v>
      </c>
      <c r="B222" s="45">
        <f>SUM(B218:B221)</f>
        <v>0</v>
      </c>
      <c r="C222" s="45">
        <f t="shared" ref="C222:AA222" si="159">SUM(C218:C221)</f>
        <v>0</v>
      </c>
      <c r="D222" s="45">
        <f t="shared" si="159"/>
        <v>0</v>
      </c>
      <c r="E222" s="45">
        <f t="shared" si="159"/>
        <v>0</v>
      </c>
      <c r="F222" s="45">
        <f t="shared" si="159"/>
        <v>0</v>
      </c>
      <c r="G222" s="45">
        <f t="shared" si="159"/>
        <v>0</v>
      </c>
      <c r="H222" s="45">
        <f t="shared" si="159"/>
        <v>0</v>
      </c>
      <c r="I222" s="45">
        <f t="shared" si="159"/>
        <v>0</v>
      </c>
      <c r="J222" s="45">
        <f t="shared" si="159"/>
        <v>0</v>
      </c>
      <c r="K222" s="45">
        <f t="shared" si="159"/>
        <v>0</v>
      </c>
      <c r="L222" s="45">
        <f t="shared" si="159"/>
        <v>0</v>
      </c>
      <c r="M222" s="45">
        <f t="shared" si="159"/>
        <v>0</v>
      </c>
      <c r="N222" s="45">
        <f t="shared" si="159"/>
        <v>0</v>
      </c>
      <c r="O222" s="45">
        <f t="shared" si="159"/>
        <v>0</v>
      </c>
      <c r="P222" s="45">
        <f t="shared" si="159"/>
        <v>0</v>
      </c>
      <c r="Q222" s="45">
        <f t="shared" si="159"/>
        <v>0</v>
      </c>
      <c r="R222" s="45">
        <f t="shared" si="159"/>
        <v>0</v>
      </c>
      <c r="S222" s="45">
        <f t="shared" si="159"/>
        <v>0</v>
      </c>
      <c r="T222" s="45">
        <f t="shared" si="159"/>
        <v>0</v>
      </c>
      <c r="U222" s="45">
        <f t="shared" si="159"/>
        <v>0</v>
      </c>
      <c r="V222" s="45">
        <f t="shared" si="159"/>
        <v>0</v>
      </c>
      <c r="W222" s="45">
        <f t="shared" si="159"/>
        <v>0</v>
      </c>
      <c r="X222" s="45">
        <f t="shared" si="159"/>
        <v>0</v>
      </c>
      <c r="Y222" s="45">
        <f t="shared" si="159"/>
        <v>0</v>
      </c>
      <c r="Z222" s="45">
        <f t="shared" si="159"/>
        <v>0</v>
      </c>
      <c r="AA222" s="45">
        <f t="shared" si="159"/>
        <v>0</v>
      </c>
      <c r="AB222" s="46" t="e">
        <f t="shared" ref="AB222:AB224" si="160">Z222/B222</f>
        <v>#DIV/0!</v>
      </c>
      <c r="AC222" s="39"/>
    </row>
    <row r="223" spans="1:29" s="40" customFormat="1" ht="18" hidden="1" customHeight="1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>
        <f t="shared" ref="Z223" si="161">SUM(M223:Y223)</f>
        <v>0</v>
      </c>
      <c r="AA223" s="38">
        <f t="shared" ref="AA223" si="162">B223-Z223</f>
        <v>0</v>
      </c>
      <c r="AB223" s="43" t="e">
        <f t="shared" si="160"/>
        <v>#DIV/0!</v>
      </c>
      <c r="AC223" s="39"/>
    </row>
    <row r="224" spans="1:29" s="40" customFormat="1" ht="18" hidden="1" customHeight="1">
      <c r="A224" s="44" t="s">
        <v>42</v>
      </c>
      <c r="B224" s="45">
        <f>B223+B222</f>
        <v>0</v>
      </c>
      <c r="C224" s="45">
        <f t="shared" ref="C224:AA224" si="163">C223+C222</f>
        <v>0</v>
      </c>
      <c r="D224" s="45">
        <f t="shared" si="163"/>
        <v>0</v>
      </c>
      <c r="E224" s="45">
        <f t="shared" si="163"/>
        <v>0</v>
      </c>
      <c r="F224" s="45">
        <f t="shared" si="163"/>
        <v>0</v>
      </c>
      <c r="G224" s="45">
        <f t="shared" si="163"/>
        <v>0</v>
      </c>
      <c r="H224" s="45">
        <f t="shared" si="163"/>
        <v>0</v>
      </c>
      <c r="I224" s="45">
        <f t="shared" si="163"/>
        <v>0</v>
      </c>
      <c r="J224" s="45">
        <f t="shared" si="163"/>
        <v>0</v>
      </c>
      <c r="K224" s="45">
        <f t="shared" si="163"/>
        <v>0</v>
      </c>
      <c r="L224" s="45">
        <f t="shared" si="163"/>
        <v>0</v>
      </c>
      <c r="M224" s="45">
        <f t="shared" si="163"/>
        <v>0</v>
      </c>
      <c r="N224" s="45">
        <f t="shared" si="163"/>
        <v>0</v>
      </c>
      <c r="O224" s="45">
        <f t="shared" si="163"/>
        <v>0</v>
      </c>
      <c r="P224" s="45">
        <f t="shared" si="163"/>
        <v>0</v>
      </c>
      <c r="Q224" s="45">
        <f t="shared" si="163"/>
        <v>0</v>
      </c>
      <c r="R224" s="45">
        <f t="shared" si="163"/>
        <v>0</v>
      </c>
      <c r="S224" s="45">
        <f t="shared" si="163"/>
        <v>0</v>
      </c>
      <c r="T224" s="45">
        <f t="shared" si="163"/>
        <v>0</v>
      </c>
      <c r="U224" s="45">
        <f t="shared" si="163"/>
        <v>0</v>
      </c>
      <c r="V224" s="45">
        <f t="shared" si="163"/>
        <v>0</v>
      </c>
      <c r="W224" s="45">
        <f t="shared" si="163"/>
        <v>0</v>
      </c>
      <c r="X224" s="45">
        <f t="shared" si="163"/>
        <v>0</v>
      </c>
      <c r="Y224" s="45">
        <f t="shared" si="163"/>
        <v>0</v>
      </c>
      <c r="Z224" s="45">
        <f t="shared" si="163"/>
        <v>0</v>
      </c>
      <c r="AA224" s="45">
        <f t="shared" si="163"/>
        <v>0</v>
      </c>
      <c r="AB224" s="46" t="e">
        <f t="shared" si="160"/>
        <v>#DIV/0!</v>
      </c>
      <c r="AC224" s="48"/>
    </row>
    <row r="225" spans="1:29" s="40" customFormat="1" ht="15" hidden="1" customHeight="1">
      <c r="A225" s="37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29" s="40" customFormat="1" ht="15" hidden="1" customHeight="1">
      <c r="A226" s="37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29" s="40" customFormat="1" ht="15" hidden="1" customHeight="1">
      <c r="A227" s="41" t="s">
        <v>47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29" s="40" customFormat="1" ht="18" hidden="1" customHeight="1">
      <c r="A228" s="42" t="s">
        <v>36</v>
      </c>
      <c r="B228" s="38">
        <f>B168+B128</f>
        <v>0</v>
      </c>
      <c r="C228" s="38">
        <f t="shared" ref="C228:Z228" si="164">C168+C128</f>
        <v>0</v>
      </c>
      <c r="D228" s="38">
        <f t="shared" si="164"/>
        <v>0</v>
      </c>
      <c r="E228" s="38">
        <f t="shared" si="164"/>
        <v>0</v>
      </c>
      <c r="F228" s="38">
        <f t="shared" si="164"/>
        <v>0</v>
      </c>
      <c r="G228" s="38">
        <f t="shared" si="164"/>
        <v>0</v>
      </c>
      <c r="H228" s="38">
        <f t="shared" si="164"/>
        <v>0</v>
      </c>
      <c r="I228" s="38">
        <f t="shared" si="164"/>
        <v>0</v>
      </c>
      <c r="J228" s="38">
        <f t="shared" si="164"/>
        <v>0</v>
      </c>
      <c r="K228" s="38">
        <f t="shared" si="164"/>
        <v>0</v>
      </c>
      <c r="L228" s="38">
        <f t="shared" si="164"/>
        <v>0</v>
      </c>
      <c r="M228" s="38">
        <f t="shared" si="164"/>
        <v>0</v>
      </c>
      <c r="N228" s="38">
        <f t="shared" si="164"/>
        <v>0</v>
      </c>
      <c r="O228" s="38">
        <f t="shared" si="164"/>
        <v>0</v>
      </c>
      <c r="P228" s="38">
        <f t="shared" si="164"/>
        <v>0</v>
      </c>
      <c r="Q228" s="38">
        <f t="shared" si="164"/>
        <v>0</v>
      </c>
      <c r="R228" s="38">
        <f t="shared" si="164"/>
        <v>0</v>
      </c>
      <c r="S228" s="38">
        <f t="shared" si="164"/>
        <v>0</v>
      </c>
      <c r="T228" s="38">
        <f t="shared" si="164"/>
        <v>0</v>
      </c>
      <c r="U228" s="38">
        <f t="shared" si="164"/>
        <v>0</v>
      </c>
      <c r="V228" s="38">
        <f t="shared" si="164"/>
        <v>0</v>
      </c>
      <c r="W228" s="38">
        <f t="shared" si="164"/>
        <v>0</v>
      </c>
      <c r="X228" s="38">
        <f t="shared" si="164"/>
        <v>0</v>
      </c>
      <c r="Y228" s="38">
        <f t="shared" si="164"/>
        <v>0</v>
      </c>
      <c r="Z228" s="38">
        <f t="shared" si="164"/>
        <v>0</v>
      </c>
      <c r="AA228" s="38">
        <f>B228-Z228</f>
        <v>0</v>
      </c>
      <c r="AB228" s="43" t="e">
        <f>Z228/B228</f>
        <v>#DIV/0!</v>
      </c>
      <c r="AC228" s="39"/>
    </row>
    <row r="229" spans="1:29" s="40" customFormat="1" ht="18" hidden="1" customHeight="1">
      <c r="A229" s="42" t="s">
        <v>37</v>
      </c>
      <c r="B229" s="38">
        <f t="shared" ref="B229:Z231" si="165">B169+B129</f>
        <v>0</v>
      </c>
      <c r="C229" s="38">
        <f t="shared" si="165"/>
        <v>0</v>
      </c>
      <c r="D229" s="38">
        <f t="shared" si="165"/>
        <v>0</v>
      </c>
      <c r="E229" s="38">
        <f t="shared" si="165"/>
        <v>0</v>
      </c>
      <c r="F229" s="38">
        <f t="shared" si="165"/>
        <v>0</v>
      </c>
      <c r="G229" s="38">
        <f t="shared" si="165"/>
        <v>0</v>
      </c>
      <c r="H229" s="38">
        <f t="shared" si="165"/>
        <v>0</v>
      </c>
      <c r="I229" s="38">
        <f t="shared" si="165"/>
        <v>0</v>
      </c>
      <c r="J229" s="38">
        <f t="shared" si="165"/>
        <v>0</v>
      </c>
      <c r="K229" s="38">
        <f t="shared" si="165"/>
        <v>0</v>
      </c>
      <c r="L229" s="38">
        <f t="shared" si="165"/>
        <v>0</v>
      </c>
      <c r="M229" s="38">
        <f t="shared" si="165"/>
        <v>0</v>
      </c>
      <c r="N229" s="38">
        <f t="shared" si="165"/>
        <v>0</v>
      </c>
      <c r="O229" s="38">
        <f t="shared" si="165"/>
        <v>0</v>
      </c>
      <c r="P229" s="38">
        <f t="shared" si="165"/>
        <v>0</v>
      </c>
      <c r="Q229" s="38">
        <f t="shared" si="165"/>
        <v>0</v>
      </c>
      <c r="R229" s="38">
        <f t="shared" si="165"/>
        <v>0</v>
      </c>
      <c r="S229" s="38">
        <f t="shared" si="165"/>
        <v>0</v>
      </c>
      <c r="T229" s="38">
        <f t="shared" si="165"/>
        <v>0</v>
      </c>
      <c r="U229" s="38">
        <f t="shared" si="165"/>
        <v>0</v>
      </c>
      <c r="V229" s="38">
        <f t="shared" si="165"/>
        <v>0</v>
      </c>
      <c r="W229" s="38">
        <f t="shared" si="165"/>
        <v>0</v>
      </c>
      <c r="X229" s="38">
        <f t="shared" si="165"/>
        <v>0</v>
      </c>
      <c r="Y229" s="38">
        <f t="shared" si="165"/>
        <v>0</v>
      </c>
      <c r="Z229" s="38">
        <f t="shared" si="165"/>
        <v>0</v>
      </c>
      <c r="AA229" s="38">
        <f t="shared" ref="AA229:AA231" si="166">B229-Z229</f>
        <v>0</v>
      </c>
      <c r="AB229" s="43" t="e">
        <f t="shared" ref="AB229" si="167">Z229/B229</f>
        <v>#DIV/0!</v>
      </c>
      <c r="AC229" s="39"/>
    </row>
    <row r="230" spans="1:29" s="40" customFormat="1" ht="18" hidden="1" customHeight="1">
      <c r="A230" s="42" t="s">
        <v>38</v>
      </c>
      <c r="B230" s="38">
        <f t="shared" si="165"/>
        <v>0</v>
      </c>
      <c r="C230" s="38">
        <f t="shared" si="165"/>
        <v>0</v>
      </c>
      <c r="D230" s="38">
        <f t="shared" si="165"/>
        <v>0</v>
      </c>
      <c r="E230" s="38">
        <f t="shared" si="165"/>
        <v>0</v>
      </c>
      <c r="F230" s="38">
        <f t="shared" si="165"/>
        <v>0</v>
      </c>
      <c r="G230" s="38">
        <f t="shared" si="165"/>
        <v>0</v>
      </c>
      <c r="H230" s="38">
        <f t="shared" si="165"/>
        <v>0</v>
      </c>
      <c r="I230" s="38">
        <f t="shared" si="165"/>
        <v>0</v>
      </c>
      <c r="J230" s="38">
        <f t="shared" si="165"/>
        <v>0</v>
      </c>
      <c r="K230" s="38">
        <f t="shared" si="165"/>
        <v>0</v>
      </c>
      <c r="L230" s="38">
        <f t="shared" si="165"/>
        <v>0</v>
      </c>
      <c r="M230" s="38">
        <f t="shared" si="165"/>
        <v>0</v>
      </c>
      <c r="N230" s="38">
        <f t="shared" si="165"/>
        <v>0</v>
      </c>
      <c r="O230" s="38">
        <f t="shared" si="165"/>
        <v>0</v>
      </c>
      <c r="P230" s="38">
        <f t="shared" si="165"/>
        <v>0</v>
      </c>
      <c r="Q230" s="38">
        <f t="shared" si="165"/>
        <v>0</v>
      </c>
      <c r="R230" s="38">
        <f t="shared" si="165"/>
        <v>0</v>
      </c>
      <c r="S230" s="38">
        <f t="shared" si="165"/>
        <v>0</v>
      </c>
      <c r="T230" s="38">
        <f t="shared" si="165"/>
        <v>0</v>
      </c>
      <c r="U230" s="38">
        <f t="shared" si="165"/>
        <v>0</v>
      </c>
      <c r="V230" s="38">
        <f t="shared" si="165"/>
        <v>0</v>
      </c>
      <c r="W230" s="38">
        <f t="shared" si="165"/>
        <v>0</v>
      </c>
      <c r="X230" s="38">
        <f t="shared" si="165"/>
        <v>0</v>
      </c>
      <c r="Y230" s="38">
        <f t="shared" si="165"/>
        <v>0</v>
      </c>
      <c r="Z230" s="38">
        <f t="shared" si="165"/>
        <v>0</v>
      </c>
      <c r="AA230" s="38">
        <f t="shared" si="166"/>
        <v>0</v>
      </c>
      <c r="AB230" s="43"/>
      <c r="AC230" s="39"/>
    </row>
    <row r="231" spans="1:29" s="40" customFormat="1" ht="18" hidden="1" customHeight="1">
      <c r="A231" s="42" t="s">
        <v>39</v>
      </c>
      <c r="B231" s="38">
        <f t="shared" si="165"/>
        <v>0</v>
      </c>
      <c r="C231" s="38">
        <f t="shared" si="165"/>
        <v>0</v>
      </c>
      <c r="D231" s="38">
        <f t="shared" si="165"/>
        <v>0</v>
      </c>
      <c r="E231" s="38">
        <f t="shared" si="165"/>
        <v>0</v>
      </c>
      <c r="F231" s="38">
        <f t="shared" si="165"/>
        <v>0</v>
      </c>
      <c r="G231" s="38">
        <f t="shared" si="165"/>
        <v>0</v>
      </c>
      <c r="H231" s="38">
        <f t="shared" si="165"/>
        <v>0</v>
      </c>
      <c r="I231" s="38">
        <f t="shared" si="165"/>
        <v>0</v>
      </c>
      <c r="J231" s="38">
        <f t="shared" si="165"/>
        <v>0</v>
      </c>
      <c r="K231" s="38">
        <f t="shared" si="165"/>
        <v>0</v>
      </c>
      <c r="L231" s="38">
        <f t="shared" si="165"/>
        <v>0</v>
      </c>
      <c r="M231" s="38">
        <f t="shared" si="165"/>
        <v>0</v>
      </c>
      <c r="N231" s="38">
        <f t="shared" si="165"/>
        <v>0</v>
      </c>
      <c r="O231" s="38">
        <f t="shared" si="165"/>
        <v>0</v>
      </c>
      <c r="P231" s="38">
        <f t="shared" si="165"/>
        <v>0</v>
      </c>
      <c r="Q231" s="38">
        <f t="shared" si="165"/>
        <v>0</v>
      </c>
      <c r="R231" s="38">
        <f t="shared" si="165"/>
        <v>0</v>
      </c>
      <c r="S231" s="38">
        <f t="shared" si="165"/>
        <v>0</v>
      </c>
      <c r="T231" s="38">
        <f t="shared" si="165"/>
        <v>0</v>
      </c>
      <c r="U231" s="38">
        <f t="shared" si="165"/>
        <v>0</v>
      </c>
      <c r="V231" s="38">
        <f t="shared" si="165"/>
        <v>0</v>
      </c>
      <c r="W231" s="38">
        <f t="shared" si="165"/>
        <v>0</v>
      </c>
      <c r="X231" s="38">
        <f t="shared" si="165"/>
        <v>0</v>
      </c>
      <c r="Y231" s="38">
        <f t="shared" si="165"/>
        <v>0</v>
      </c>
      <c r="Z231" s="38">
        <f t="shared" si="165"/>
        <v>0</v>
      </c>
      <c r="AA231" s="38">
        <f t="shared" si="166"/>
        <v>0</v>
      </c>
      <c r="AB231" s="43"/>
      <c r="AC231" s="39"/>
    </row>
    <row r="232" spans="1:29" s="40" customFormat="1" ht="18" hidden="1" customHeight="1">
      <c r="A232" s="44" t="s">
        <v>40</v>
      </c>
      <c r="B232" s="45">
        <f>SUM(B228:B231)</f>
        <v>0</v>
      </c>
      <c r="C232" s="45">
        <f t="shared" ref="C232:AA232" si="168">SUM(C228:C231)</f>
        <v>0</v>
      </c>
      <c r="D232" s="45">
        <f t="shared" si="168"/>
        <v>0</v>
      </c>
      <c r="E232" s="45">
        <f t="shared" si="168"/>
        <v>0</v>
      </c>
      <c r="F232" s="45">
        <f t="shared" si="168"/>
        <v>0</v>
      </c>
      <c r="G232" s="45">
        <f t="shared" si="168"/>
        <v>0</v>
      </c>
      <c r="H232" s="45">
        <f t="shared" si="168"/>
        <v>0</v>
      </c>
      <c r="I232" s="45">
        <f t="shared" si="168"/>
        <v>0</v>
      </c>
      <c r="J232" s="45">
        <f t="shared" si="168"/>
        <v>0</v>
      </c>
      <c r="K232" s="45">
        <f t="shared" si="168"/>
        <v>0</v>
      </c>
      <c r="L232" s="45">
        <f t="shared" si="168"/>
        <v>0</v>
      </c>
      <c r="M232" s="45">
        <f t="shared" si="168"/>
        <v>0</v>
      </c>
      <c r="N232" s="45">
        <f t="shared" si="168"/>
        <v>0</v>
      </c>
      <c r="O232" s="45">
        <f t="shared" si="168"/>
        <v>0</v>
      </c>
      <c r="P232" s="45">
        <f t="shared" si="168"/>
        <v>0</v>
      </c>
      <c r="Q232" s="45">
        <f t="shared" si="168"/>
        <v>0</v>
      </c>
      <c r="R232" s="45">
        <f t="shared" si="168"/>
        <v>0</v>
      </c>
      <c r="S232" s="45">
        <f t="shared" si="168"/>
        <v>0</v>
      </c>
      <c r="T232" s="45">
        <f t="shared" si="168"/>
        <v>0</v>
      </c>
      <c r="U232" s="45">
        <f t="shared" si="168"/>
        <v>0</v>
      </c>
      <c r="V232" s="45">
        <f t="shared" si="168"/>
        <v>0</v>
      </c>
      <c r="W232" s="45">
        <f t="shared" si="168"/>
        <v>0</v>
      </c>
      <c r="X232" s="45">
        <f t="shared" si="168"/>
        <v>0</v>
      </c>
      <c r="Y232" s="45">
        <f t="shared" si="168"/>
        <v>0</v>
      </c>
      <c r="Z232" s="45">
        <f t="shared" si="168"/>
        <v>0</v>
      </c>
      <c r="AA232" s="45">
        <f t="shared" si="168"/>
        <v>0</v>
      </c>
      <c r="AB232" s="46" t="e">
        <f t="shared" ref="AB232:AB234" si="169">Z232/B232</f>
        <v>#DIV/0!</v>
      </c>
      <c r="AC232" s="39"/>
    </row>
    <row r="233" spans="1:29" s="40" customFormat="1" ht="18" hidden="1" customHeight="1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>
        <f t="shared" ref="Z233" si="170">SUM(M233:Y233)</f>
        <v>0</v>
      </c>
      <c r="AA233" s="38">
        <f t="shared" ref="AA233" si="171">B233-Z233</f>
        <v>0</v>
      </c>
      <c r="AB233" s="43" t="e">
        <f t="shared" si="169"/>
        <v>#DIV/0!</v>
      </c>
      <c r="AC233" s="39"/>
    </row>
    <row r="234" spans="1:29" s="40" customFormat="1" ht="18" hidden="1" customHeight="1">
      <c r="A234" s="44" t="s">
        <v>42</v>
      </c>
      <c r="B234" s="45">
        <f>B233+B232</f>
        <v>0</v>
      </c>
      <c r="C234" s="45">
        <f t="shared" ref="C234:AA234" si="172">C233+C232</f>
        <v>0</v>
      </c>
      <c r="D234" s="45">
        <f t="shared" si="172"/>
        <v>0</v>
      </c>
      <c r="E234" s="45">
        <f t="shared" si="172"/>
        <v>0</v>
      </c>
      <c r="F234" s="45">
        <f t="shared" si="172"/>
        <v>0</v>
      </c>
      <c r="G234" s="45">
        <f t="shared" si="172"/>
        <v>0</v>
      </c>
      <c r="H234" s="45">
        <f t="shared" si="172"/>
        <v>0</v>
      </c>
      <c r="I234" s="45">
        <f t="shared" si="172"/>
        <v>0</v>
      </c>
      <c r="J234" s="45">
        <f t="shared" si="172"/>
        <v>0</v>
      </c>
      <c r="K234" s="45">
        <f t="shared" si="172"/>
        <v>0</v>
      </c>
      <c r="L234" s="45">
        <f t="shared" si="172"/>
        <v>0</v>
      </c>
      <c r="M234" s="45">
        <f t="shared" si="172"/>
        <v>0</v>
      </c>
      <c r="N234" s="45">
        <f t="shared" si="172"/>
        <v>0</v>
      </c>
      <c r="O234" s="45">
        <f t="shared" si="172"/>
        <v>0</v>
      </c>
      <c r="P234" s="45">
        <f t="shared" si="172"/>
        <v>0</v>
      </c>
      <c r="Q234" s="45">
        <f t="shared" si="172"/>
        <v>0</v>
      </c>
      <c r="R234" s="45">
        <f t="shared" si="172"/>
        <v>0</v>
      </c>
      <c r="S234" s="45">
        <f t="shared" si="172"/>
        <v>0</v>
      </c>
      <c r="T234" s="45">
        <f t="shared" si="172"/>
        <v>0</v>
      </c>
      <c r="U234" s="45">
        <f t="shared" si="172"/>
        <v>0</v>
      </c>
      <c r="V234" s="45">
        <f t="shared" si="172"/>
        <v>0</v>
      </c>
      <c r="W234" s="45">
        <f t="shared" si="172"/>
        <v>0</v>
      </c>
      <c r="X234" s="45">
        <f t="shared" si="172"/>
        <v>0</v>
      </c>
      <c r="Y234" s="45">
        <f t="shared" si="172"/>
        <v>0</v>
      </c>
      <c r="Z234" s="45">
        <f t="shared" si="172"/>
        <v>0</v>
      </c>
      <c r="AA234" s="45">
        <f t="shared" si="172"/>
        <v>0</v>
      </c>
      <c r="AB234" s="46" t="e">
        <f t="shared" si="169"/>
        <v>#DIV/0!</v>
      </c>
      <c r="AC234" s="48"/>
    </row>
    <row r="235" spans="1:29" s="40" customFormat="1" ht="15" hidden="1" customHeight="1">
      <c r="A235" s="37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29" s="40" customFormat="1" ht="15" customHeight="1">
      <c r="A236" s="37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29" s="40" customFormat="1" ht="15" customHeight="1">
      <c r="A237" s="41" t="s">
        <v>48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29" s="40" customFormat="1" ht="18" customHeight="1">
      <c r="A238" s="42" t="s">
        <v>36</v>
      </c>
      <c r="B238" s="38">
        <f>B228+B116</f>
        <v>0</v>
      </c>
      <c r="C238" s="38">
        <f t="shared" ref="C238:Z241" si="173">C228+C116</f>
        <v>0</v>
      </c>
      <c r="D238" s="38">
        <f t="shared" si="173"/>
        <v>0</v>
      </c>
      <c r="E238" s="38">
        <f t="shared" si="173"/>
        <v>0</v>
      </c>
      <c r="F238" s="38">
        <f t="shared" si="173"/>
        <v>0</v>
      </c>
      <c r="G238" s="38">
        <f t="shared" si="173"/>
        <v>0</v>
      </c>
      <c r="H238" s="38">
        <f t="shared" si="173"/>
        <v>0</v>
      </c>
      <c r="I238" s="38">
        <f t="shared" si="173"/>
        <v>0</v>
      </c>
      <c r="J238" s="38">
        <f t="shared" si="173"/>
        <v>0</v>
      </c>
      <c r="K238" s="38">
        <f t="shared" si="173"/>
        <v>0</v>
      </c>
      <c r="L238" s="38">
        <f t="shared" si="173"/>
        <v>0</v>
      </c>
      <c r="M238" s="38">
        <f t="shared" si="173"/>
        <v>0</v>
      </c>
      <c r="N238" s="38">
        <f t="shared" si="173"/>
        <v>0</v>
      </c>
      <c r="O238" s="38">
        <f t="shared" si="173"/>
        <v>0</v>
      </c>
      <c r="P238" s="38">
        <f t="shared" si="173"/>
        <v>0</v>
      </c>
      <c r="Q238" s="38">
        <f t="shared" si="173"/>
        <v>0</v>
      </c>
      <c r="R238" s="38">
        <f t="shared" si="173"/>
        <v>0</v>
      </c>
      <c r="S238" s="38">
        <f t="shared" si="173"/>
        <v>0</v>
      </c>
      <c r="T238" s="38">
        <f t="shared" si="173"/>
        <v>0</v>
      </c>
      <c r="U238" s="38">
        <f t="shared" si="173"/>
        <v>0</v>
      </c>
      <c r="V238" s="38">
        <f t="shared" si="173"/>
        <v>0</v>
      </c>
      <c r="W238" s="38">
        <f t="shared" si="173"/>
        <v>0</v>
      </c>
      <c r="X238" s="38">
        <f t="shared" si="173"/>
        <v>0</v>
      </c>
      <c r="Y238" s="38">
        <f t="shared" si="173"/>
        <v>0</v>
      </c>
      <c r="Z238" s="38">
        <f t="shared" si="173"/>
        <v>0</v>
      </c>
      <c r="AA238" s="38">
        <f>B238-Z238</f>
        <v>0</v>
      </c>
      <c r="AB238" s="43"/>
      <c r="AC238" s="39"/>
    </row>
    <row r="239" spans="1:29" s="40" customFormat="1" ht="18" customHeight="1">
      <c r="A239" s="42" t="s">
        <v>37</v>
      </c>
      <c r="B239" s="38">
        <f t="shared" ref="B239:Q241" si="174">B229+B117</f>
        <v>17008737000</v>
      </c>
      <c r="C239" s="38">
        <f t="shared" si="174"/>
        <v>5100747683.4699993</v>
      </c>
      <c r="D239" s="38">
        <f t="shared" si="174"/>
        <v>-11907989316.530001</v>
      </c>
      <c r="E239" s="38">
        <f t="shared" si="174"/>
        <v>3785598402.5600004</v>
      </c>
      <c r="F239" s="38">
        <f t="shared" si="174"/>
        <v>1596396239.3800001</v>
      </c>
      <c r="G239" s="38">
        <f t="shared" si="174"/>
        <v>0</v>
      </c>
      <c r="H239" s="38">
        <f t="shared" si="174"/>
        <v>0</v>
      </c>
      <c r="I239" s="38">
        <f t="shared" si="174"/>
        <v>3744424701.6000004</v>
      </c>
      <c r="J239" s="38">
        <f t="shared" si="174"/>
        <v>1592270934.6500003</v>
      </c>
      <c r="K239" s="38">
        <f t="shared" si="174"/>
        <v>0</v>
      </c>
      <c r="L239" s="38">
        <f t="shared" si="174"/>
        <v>0</v>
      </c>
      <c r="M239" s="38">
        <f>M229+M117</f>
        <v>5344241473.3299999</v>
      </c>
      <c r="N239" s="38">
        <f t="shared" si="174"/>
        <v>0</v>
      </c>
      <c r="O239" s="38">
        <f t="shared" si="174"/>
        <v>40252684.130000003</v>
      </c>
      <c r="P239" s="38">
        <f t="shared" si="174"/>
        <v>2210301.9500000002</v>
      </c>
      <c r="Q239" s="38">
        <f t="shared" si="174"/>
        <v>2836019.6100000003</v>
      </c>
      <c r="R239" s="38">
        <f t="shared" si="173"/>
        <v>0</v>
      </c>
      <c r="S239" s="38">
        <f t="shared" si="173"/>
        <v>0</v>
      </c>
      <c r="T239" s="38">
        <f t="shared" si="173"/>
        <v>0</v>
      </c>
      <c r="U239" s="38">
        <f t="shared" si="173"/>
        <v>0</v>
      </c>
      <c r="V239" s="38">
        <f t="shared" si="173"/>
        <v>0</v>
      </c>
      <c r="W239" s="38">
        <f t="shared" si="173"/>
        <v>0</v>
      </c>
      <c r="X239" s="38">
        <f t="shared" si="173"/>
        <v>0</v>
      </c>
      <c r="Y239" s="38">
        <f t="shared" si="173"/>
        <v>0</v>
      </c>
      <c r="Z239" s="38">
        <f>Z229+Z117</f>
        <v>5389540479.0199995</v>
      </c>
      <c r="AA239" s="38">
        <f t="shared" ref="AA239:AA241" si="175">B239-Z239</f>
        <v>11619196520.98</v>
      </c>
      <c r="AB239" s="43">
        <f t="shared" ref="AB239:AB244" si="176">Z239/B239</f>
        <v>0.31686894088726281</v>
      </c>
      <c r="AC239" s="39"/>
    </row>
    <row r="240" spans="1:29" s="40" customFormat="1" ht="18" customHeight="1">
      <c r="A240" s="42" t="s">
        <v>38</v>
      </c>
      <c r="B240" s="38">
        <f t="shared" si="174"/>
        <v>0</v>
      </c>
      <c r="C240" s="38">
        <f t="shared" si="173"/>
        <v>0</v>
      </c>
      <c r="D240" s="38">
        <f t="shared" si="173"/>
        <v>0</v>
      </c>
      <c r="E240" s="38">
        <f t="shared" si="173"/>
        <v>0</v>
      </c>
      <c r="F240" s="38">
        <f t="shared" si="173"/>
        <v>0</v>
      </c>
      <c r="G240" s="38">
        <f t="shared" si="173"/>
        <v>0</v>
      </c>
      <c r="H240" s="38">
        <f t="shared" si="173"/>
        <v>0</v>
      </c>
      <c r="I240" s="38">
        <f t="shared" si="173"/>
        <v>0</v>
      </c>
      <c r="J240" s="38">
        <f t="shared" si="173"/>
        <v>0</v>
      </c>
      <c r="K240" s="38">
        <f t="shared" si="173"/>
        <v>0</v>
      </c>
      <c r="L240" s="38">
        <f t="shared" si="173"/>
        <v>0</v>
      </c>
      <c r="M240" s="38">
        <f t="shared" si="173"/>
        <v>0</v>
      </c>
      <c r="N240" s="38">
        <f t="shared" si="173"/>
        <v>0</v>
      </c>
      <c r="O240" s="38">
        <f t="shared" si="173"/>
        <v>0</v>
      </c>
      <c r="P240" s="38">
        <f t="shared" si="173"/>
        <v>0</v>
      </c>
      <c r="Q240" s="38">
        <f t="shared" si="173"/>
        <v>0</v>
      </c>
      <c r="R240" s="38">
        <f t="shared" si="173"/>
        <v>0</v>
      </c>
      <c r="S240" s="38">
        <f t="shared" si="173"/>
        <v>0</v>
      </c>
      <c r="T240" s="38">
        <f t="shared" si="173"/>
        <v>0</v>
      </c>
      <c r="U240" s="38">
        <f t="shared" si="173"/>
        <v>0</v>
      </c>
      <c r="V240" s="38">
        <f t="shared" si="173"/>
        <v>0</v>
      </c>
      <c r="W240" s="38">
        <f t="shared" si="173"/>
        <v>0</v>
      </c>
      <c r="X240" s="38">
        <f t="shared" si="173"/>
        <v>0</v>
      </c>
      <c r="Y240" s="38">
        <f t="shared" si="173"/>
        <v>0</v>
      </c>
      <c r="Z240" s="38">
        <f t="shared" si="173"/>
        <v>0</v>
      </c>
      <c r="AA240" s="38">
        <f t="shared" si="175"/>
        <v>0</v>
      </c>
      <c r="AB240" s="43"/>
      <c r="AC240" s="39"/>
    </row>
    <row r="241" spans="1:29" s="40" customFormat="1" ht="18" customHeight="1">
      <c r="A241" s="42" t="s">
        <v>39</v>
      </c>
      <c r="B241" s="38">
        <f t="shared" si="174"/>
        <v>22000000</v>
      </c>
      <c r="C241" s="38">
        <f t="shared" si="173"/>
        <v>3597700</v>
      </c>
      <c r="D241" s="38">
        <f t="shared" si="173"/>
        <v>-18402300</v>
      </c>
      <c r="E241" s="38">
        <f t="shared" si="173"/>
        <v>2507050.02</v>
      </c>
      <c r="F241" s="38">
        <f t="shared" si="173"/>
        <v>5622641.2699999996</v>
      </c>
      <c r="G241" s="38">
        <f t="shared" si="173"/>
        <v>0</v>
      </c>
      <c r="H241" s="38">
        <f t="shared" si="173"/>
        <v>0</v>
      </c>
      <c r="I241" s="38">
        <f t="shared" si="173"/>
        <v>1252050.02</v>
      </c>
      <c r="J241" s="38">
        <f t="shared" si="173"/>
        <v>2871252.1</v>
      </c>
      <c r="K241" s="38">
        <f t="shared" si="173"/>
        <v>0</v>
      </c>
      <c r="L241" s="38">
        <f t="shared" si="173"/>
        <v>0</v>
      </c>
      <c r="M241" s="38">
        <f t="shared" si="173"/>
        <v>6874215.1199999992</v>
      </c>
      <c r="N241" s="38">
        <f t="shared" si="173"/>
        <v>0</v>
      </c>
      <c r="O241" s="38">
        <f t="shared" si="173"/>
        <v>0</v>
      </c>
      <c r="P241" s="38">
        <f t="shared" si="173"/>
        <v>405000</v>
      </c>
      <c r="Q241" s="38">
        <f t="shared" si="173"/>
        <v>850476.17</v>
      </c>
      <c r="R241" s="38">
        <f t="shared" si="173"/>
        <v>0</v>
      </c>
      <c r="S241" s="38">
        <f t="shared" si="173"/>
        <v>0</v>
      </c>
      <c r="T241" s="38">
        <f t="shared" si="173"/>
        <v>0</v>
      </c>
      <c r="U241" s="38">
        <f t="shared" si="173"/>
        <v>0</v>
      </c>
      <c r="V241" s="38">
        <f t="shared" si="173"/>
        <v>0</v>
      </c>
      <c r="W241" s="38">
        <f t="shared" si="173"/>
        <v>0</v>
      </c>
      <c r="X241" s="38">
        <f t="shared" si="173"/>
        <v>0</v>
      </c>
      <c r="Y241" s="38">
        <f t="shared" si="173"/>
        <v>0</v>
      </c>
      <c r="Z241" s="38">
        <f t="shared" si="173"/>
        <v>8129691.2899999991</v>
      </c>
      <c r="AA241" s="38">
        <f t="shared" si="175"/>
        <v>13870308.710000001</v>
      </c>
      <c r="AB241" s="43">
        <f t="shared" si="176"/>
        <v>0.36953142227272723</v>
      </c>
      <c r="AC241" s="39"/>
    </row>
    <row r="242" spans="1:29" s="40" customFormat="1" ht="18" hidden="1" customHeight="1">
      <c r="A242" s="44" t="s">
        <v>40</v>
      </c>
      <c r="B242" s="45">
        <f>SUM(B238:B241)</f>
        <v>17030737000</v>
      </c>
      <c r="C242" s="45">
        <f t="shared" ref="C242:AA242" si="177">SUM(C238:C241)</f>
        <v>5104345383.4699993</v>
      </c>
      <c r="D242" s="45">
        <f t="shared" si="177"/>
        <v>-11926391616.530001</v>
      </c>
      <c r="E242" s="45">
        <f t="shared" si="177"/>
        <v>3788105452.5800004</v>
      </c>
      <c r="F242" s="45">
        <f t="shared" si="177"/>
        <v>1602018880.6500001</v>
      </c>
      <c r="G242" s="45">
        <f t="shared" si="177"/>
        <v>0</v>
      </c>
      <c r="H242" s="45">
        <f t="shared" si="177"/>
        <v>0</v>
      </c>
      <c r="I242" s="45">
        <f t="shared" si="177"/>
        <v>3745676751.6200004</v>
      </c>
      <c r="J242" s="45">
        <f t="shared" si="177"/>
        <v>1595142186.7500002</v>
      </c>
      <c r="K242" s="45">
        <f t="shared" si="177"/>
        <v>0</v>
      </c>
      <c r="L242" s="45">
        <f t="shared" si="177"/>
        <v>0</v>
      </c>
      <c r="M242" s="45">
        <f t="shared" si="177"/>
        <v>5351115688.4499998</v>
      </c>
      <c r="N242" s="45">
        <f t="shared" si="177"/>
        <v>0</v>
      </c>
      <c r="O242" s="45">
        <f t="shared" si="177"/>
        <v>40252684.130000003</v>
      </c>
      <c r="P242" s="45">
        <f t="shared" si="177"/>
        <v>2615301.9500000002</v>
      </c>
      <c r="Q242" s="45">
        <f t="shared" si="177"/>
        <v>3686495.7800000003</v>
      </c>
      <c r="R242" s="45">
        <f t="shared" si="177"/>
        <v>0</v>
      </c>
      <c r="S242" s="45">
        <f t="shared" si="177"/>
        <v>0</v>
      </c>
      <c r="T242" s="45">
        <f t="shared" si="177"/>
        <v>0</v>
      </c>
      <c r="U242" s="45">
        <f t="shared" si="177"/>
        <v>0</v>
      </c>
      <c r="V242" s="45">
        <f t="shared" si="177"/>
        <v>0</v>
      </c>
      <c r="W242" s="45">
        <f t="shared" si="177"/>
        <v>0</v>
      </c>
      <c r="X242" s="45">
        <f t="shared" si="177"/>
        <v>0</v>
      </c>
      <c r="Y242" s="45">
        <f t="shared" si="177"/>
        <v>0</v>
      </c>
      <c r="Z242" s="45">
        <f t="shared" si="177"/>
        <v>5397670170.3099995</v>
      </c>
      <c r="AA242" s="45">
        <f t="shared" si="177"/>
        <v>11633066829.689999</v>
      </c>
      <c r="AB242" s="46">
        <f t="shared" si="176"/>
        <v>0.31693696933432763</v>
      </c>
      <c r="AC242" s="39"/>
    </row>
    <row r="243" spans="1:29" s="40" customFormat="1" ht="18" hidden="1" customHeight="1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 t="shared" ref="Z243" si="178">SUM(M243:Y243)</f>
        <v>0</v>
      </c>
      <c r="AA243" s="38">
        <f t="shared" ref="AA243" si="179">B243-Z243</f>
        <v>0</v>
      </c>
      <c r="AB243" s="43" t="e">
        <f t="shared" si="176"/>
        <v>#DIV/0!</v>
      </c>
      <c r="AC243" s="39"/>
    </row>
    <row r="244" spans="1:29" s="40" customFormat="1" ht="18" customHeight="1">
      <c r="A244" s="44" t="s">
        <v>42</v>
      </c>
      <c r="B244" s="45">
        <f>B243+B242</f>
        <v>17030737000</v>
      </c>
      <c r="C244" s="45">
        <f t="shared" ref="C244:Y244" si="180">C243+C242</f>
        <v>5104345383.4699993</v>
      </c>
      <c r="D244" s="45">
        <f t="shared" si="180"/>
        <v>-11926391616.530001</v>
      </c>
      <c r="E244" s="45">
        <f t="shared" si="180"/>
        <v>3788105452.5800004</v>
      </c>
      <c r="F244" s="45">
        <f t="shared" si="180"/>
        <v>1602018880.6500001</v>
      </c>
      <c r="G244" s="45">
        <f t="shared" si="180"/>
        <v>0</v>
      </c>
      <c r="H244" s="45">
        <f t="shared" si="180"/>
        <v>0</v>
      </c>
      <c r="I244" s="45">
        <f t="shared" si="180"/>
        <v>3745676751.6200004</v>
      </c>
      <c r="J244" s="45">
        <f t="shared" si="180"/>
        <v>1595142186.7500002</v>
      </c>
      <c r="K244" s="45">
        <f t="shared" si="180"/>
        <v>0</v>
      </c>
      <c r="L244" s="45">
        <f t="shared" si="180"/>
        <v>0</v>
      </c>
      <c r="M244" s="45">
        <f>M243+M242</f>
        <v>5351115688.4499998</v>
      </c>
      <c r="N244" s="45">
        <f t="shared" si="180"/>
        <v>0</v>
      </c>
      <c r="O244" s="45">
        <f t="shared" si="180"/>
        <v>40252684.130000003</v>
      </c>
      <c r="P244" s="45">
        <f t="shared" si="180"/>
        <v>2615301.9500000002</v>
      </c>
      <c r="Q244" s="45">
        <f t="shared" si="180"/>
        <v>3686495.7800000003</v>
      </c>
      <c r="R244" s="45">
        <f t="shared" si="180"/>
        <v>0</v>
      </c>
      <c r="S244" s="45">
        <f t="shared" si="180"/>
        <v>0</v>
      </c>
      <c r="T244" s="45">
        <f t="shared" si="180"/>
        <v>0</v>
      </c>
      <c r="U244" s="45">
        <f t="shared" si="180"/>
        <v>0</v>
      </c>
      <c r="V244" s="45">
        <f t="shared" si="180"/>
        <v>0</v>
      </c>
      <c r="W244" s="45">
        <f t="shared" si="180"/>
        <v>0</v>
      </c>
      <c r="X244" s="45">
        <f t="shared" si="180"/>
        <v>0</v>
      </c>
      <c r="Y244" s="45">
        <f t="shared" si="180"/>
        <v>0</v>
      </c>
      <c r="Z244" s="45">
        <f>Z243+Z242</f>
        <v>5397670170.3099995</v>
      </c>
      <c r="AA244" s="45">
        <f t="shared" ref="AA244" si="181">AA243+AA242</f>
        <v>11633066829.689999</v>
      </c>
      <c r="AB244" s="46">
        <f t="shared" si="176"/>
        <v>0.31693696933432763</v>
      </c>
      <c r="AC244" s="48"/>
    </row>
    <row r="245" spans="1:29" s="40" customFormat="1" ht="15" hidden="1" customHeight="1">
      <c r="A245" s="37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29" s="40" customFormat="1" ht="15" hidden="1" customHeight="1">
      <c r="A246" s="37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9"/>
    </row>
    <row r="247" spans="1:29" s="40" customFormat="1" ht="15" hidden="1" customHeight="1">
      <c r="A247" s="37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</row>
    <row r="248" spans="1:29" s="40" customFormat="1" ht="15" hidden="1" customHeight="1">
      <c r="A248" s="37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29" ht="15" hidden="1" customHeight="1">
      <c r="B249" s="3">
        <f>[1]consoCURRENT!E5065</f>
        <v>17030737000</v>
      </c>
      <c r="Z249" s="51">
        <f>[1]consoCURRENT!AC5065</f>
        <v>5397670170.3099995</v>
      </c>
      <c r="AA249" s="51">
        <f>[1]consoCURRENT!AD5065</f>
        <v>11633066829.689999</v>
      </c>
    </row>
    <row r="255" spans="1:29" ht="15" customHeight="1">
      <c r="A255" s="52" t="s">
        <v>49</v>
      </c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4"/>
      <c r="V255" s="52"/>
      <c r="W255" s="52"/>
      <c r="X255" s="52"/>
      <c r="Y255" s="52"/>
      <c r="Z255" s="55" t="s">
        <v>50</v>
      </c>
      <c r="AA255" s="55"/>
      <c r="AB255" s="56"/>
    </row>
    <row r="256" spans="1:29" ht="15" customHeight="1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8"/>
      <c r="V256" s="56"/>
      <c r="W256" s="56"/>
      <c r="X256" s="56"/>
      <c r="Y256" s="56"/>
      <c r="Z256" s="56"/>
      <c r="AA256" s="56"/>
      <c r="AB256" s="56"/>
    </row>
    <row r="257" spans="1:28" ht="15" customHeight="1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8"/>
      <c r="V257" s="56"/>
      <c r="W257" s="56"/>
      <c r="X257" s="56"/>
      <c r="Y257" s="56"/>
      <c r="Z257" s="56"/>
      <c r="AA257" s="56"/>
      <c r="AB257" s="56"/>
    </row>
    <row r="258" spans="1:28" ht="15" customHeight="1">
      <c r="A258" s="52" t="s">
        <v>51</v>
      </c>
      <c r="B258" s="59" t="s">
        <v>52</v>
      </c>
      <c r="C258" s="59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4"/>
      <c r="V258" s="52"/>
      <c r="W258" s="52"/>
      <c r="X258" s="52"/>
      <c r="Y258" s="52"/>
      <c r="Z258" s="55" t="s">
        <v>53</v>
      </c>
      <c r="AA258" s="55"/>
      <c r="AB258" s="60" t="s">
        <v>54</v>
      </c>
    </row>
    <row r="259" spans="1:28" ht="15" customHeight="1">
      <c r="A259" s="56" t="s">
        <v>55</v>
      </c>
      <c r="B259" s="61" t="s">
        <v>56</v>
      </c>
      <c r="C259" s="61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8"/>
      <c r="V259" s="56"/>
      <c r="W259" s="56"/>
      <c r="X259" s="56"/>
      <c r="Y259" s="56"/>
      <c r="Z259" s="62" t="s">
        <v>57</v>
      </c>
      <c r="AA259" s="62"/>
      <c r="AB259" s="63" t="s">
        <v>58</v>
      </c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verticalCentered="1"/>
  <pageMargins left="0.17" right="0.17" top="0.37" bottom="0.46" header="0.28999999999999998" footer="0.5500000000000000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lacyap</dc:creator>
  <cp:lastModifiedBy>lacyap</cp:lastModifiedBy>
  <dcterms:created xsi:type="dcterms:W3CDTF">2015-05-19T02:04:06Z</dcterms:created>
  <dcterms:modified xsi:type="dcterms:W3CDTF">2015-05-19T02:05:07Z</dcterms:modified>
</cp:coreProperties>
</file>