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35" windowWidth="19875" windowHeight="7455"/>
  </bookViews>
  <sheets>
    <sheet name="sum-conso" sheetId="1" r:id="rId1"/>
  </sheets>
  <externalReferences>
    <externalReference r:id="rId2"/>
  </externalReferences>
  <definedNames>
    <definedName name="_xlnm.Print_Titles" localSheetId="0">'sum-conso'!$8:$10</definedName>
  </definedNames>
  <calcPr calcId="125725"/>
</workbook>
</file>

<file path=xl/calcChain.xml><?xml version="1.0" encoding="utf-8"?>
<calcChain xmlns="http://schemas.openxmlformats.org/spreadsheetml/2006/main">
  <c r="AA165" i="1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Y143"/>
  <c r="X143"/>
  <c r="W143"/>
  <c r="V143"/>
  <c r="U143"/>
  <c r="T143"/>
  <c r="S143"/>
  <c r="R143"/>
  <c r="Q143"/>
  <c r="P143"/>
  <c r="O143"/>
  <c r="N143"/>
  <c r="M143"/>
  <c r="Z143" s="1"/>
  <c r="L143"/>
  <c r="K143"/>
  <c r="J143"/>
  <c r="I143"/>
  <c r="H143"/>
  <c r="G143"/>
  <c r="F143"/>
  <c r="E143"/>
  <c r="D143"/>
  <c r="C143"/>
  <c r="B143"/>
  <c r="Y141"/>
  <c r="X141"/>
  <c r="W141"/>
  <c r="V141"/>
  <c r="U141"/>
  <c r="T141"/>
  <c r="S141"/>
  <c r="R141"/>
  <c r="Q141"/>
  <c r="P141"/>
  <c r="O141"/>
  <c r="N141"/>
  <c r="M141"/>
  <c r="Z141" s="1"/>
  <c r="L141"/>
  <c r="K141"/>
  <c r="J141"/>
  <c r="I141"/>
  <c r="H141"/>
  <c r="G141"/>
  <c r="F141"/>
  <c r="E141"/>
  <c r="D141"/>
  <c r="C141"/>
  <c r="B141"/>
  <c r="Y140"/>
  <c r="X140"/>
  <c r="W140"/>
  <c r="V140"/>
  <c r="U140"/>
  <c r="T140"/>
  <c r="S140"/>
  <c r="R140"/>
  <c r="Q140"/>
  <c r="P140"/>
  <c r="O140"/>
  <c r="N140"/>
  <c r="M140"/>
  <c r="Z140" s="1"/>
  <c r="L140"/>
  <c r="K140"/>
  <c r="J140"/>
  <c r="I140"/>
  <c r="H140"/>
  <c r="G140"/>
  <c r="F140"/>
  <c r="E140"/>
  <c r="D140"/>
  <c r="C140"/>
  <c r="B140"/>
  <c r="Y139"/>
  <c r="X139"/>
  <c r="W139"/>
  <c r="V139"/>
  <c r="U139"/>
  <c r="T139"/>
  <c r="S139"/>
  <c r="R139"/>
  <c r="Q139"/>
  <c r="P139"/>
  <c r="O139"/>
  <c r="N139"/>
  <c r="M139"/>
  <c r="Z139" s="1"/>
  <c r="L139"/>
  <c r="K139"/>
  <c r="J139"/>
  <c r="I139"/>
  <c r="H139"/>
  <c r="G139"/>
  <c r="F139"/>
  <c r="E139"/>
  <c r="D139"/>
  <c r="C139"/>
  <c r="B139"/>
  <c r="Y138"/>
  <c r="Y142" s="1"/>
  <c r="X138"/>
  <c r="X142" s="1"/>
  <c r="W138"/>
  <c r="W142" s="1"/>
  <c r="V138"/>
  <c r="V142" s="1"/>
  <c r="U138"/>
  <c r="U142" s="1"/>
  <c r="T138"/>
  <c r="T142" s="1"/>
  <c r="S138"/>
  <c r="S142" s="1"/>
  <c r="R138"/>
  <c r="R142" s="1"/>
  <c r="Q138"/>
  <c r="Q142" s="1"/>
  <c r="P138"/>
  <c r="P142" s="1"/>
  <c r="O138"/>
  <c r="O142" s="1"/>
  <c r="N138"/>
  <c r="N142" s="1"/>
  <c r="M138"/>
  <c r="Z138" s="1"/>
  <c r="Z142" s="1"/>
  <c r="L138"/>
  <c r="L142" s="1"/>
  <c r="K138"/>
  <c r="K142" s="1"/>
  <c r="J138"/>
  <c r="J142" s="1"/>
  <c r="I138"/>
  <c r="I142" s="1"/>
  <c r="H138"/>
  <c r="H142" s="1"/>
  <c r="G138"/>
  <c r="G142" s="1"/>
  <c r="F138"/>
  <c r="F142" s="1"/>
  <c r="E138"/>
  <c r="E142" s="1"/>
  <c r="D138"/>
  <c r="D142" s="1"/>
  <c r="C138"/>
  <c r="C142" s="1"/>
  <c r="B138"/>
  <c r="B142" s="1"/>
  <c r="Z133"/>
  <c r="AA133" s="1"/>
  <c r="Y131"/>
  <c r="X131"/>
  <c r="W131"/>
  <c r="V131"/>
  <c r="U131"/>
  <c r="T131"/>
  <c r="S131"/>
  <c r="R131"/>
  <c r="Q131"/>
  <c r="P131"/>
  <c r="O131"/>
  <c r="N131"/>
  <c r="M131"/>
  <c r="Z131" s="1"/>
  <c r="L131"/>
  <c r="K131"/>
  <c r="J131"/>
  <c r="I131"/>
  <c r="H131"/>
  <c r="G131"/>
  <c r="F131"/>
  <c r="E131"/>
  <c r="D131"/>
  <c r="C131"/>
  <c r="B131"/>
  <c r="AA131" s="1"/>
  <c r="Y130"/>
  <c r="X130"/>
  <c r="W130"/>
  <c r="V130"/>
  <c r="U130"/>
  <c r="T130"/>
  <c r="S130"/>
  <c r="R130"/>
  <c r="Q130"/>
  <c r="P130"/>
  <c r="O130"/>
  <c r="N130"/>
  <c r="M130"/>
  <c r="Z130" s="1"/>
  <c r="L130"/>
  <c r="K130"/>
  <c r="J130"/>
  <c r="I130"/>
  <c r="H130"/>
  <c r="G130"/>
  <c r="F130"/>
  <c r="E130"/>
  <c r="D130"/>
  <c r="C130"/>
  <c r="B130"/>
  <c r="AA130" s="1"/>
  <c r="Y129"/>
  <c r="X129"/>
  <c r="W129"/>
  <c r="V129"/>
  <c r="U129"/>
  <c r="T129"/>
  <c r="S129"/>
  <c r="R129"/>
  <c r="Q129"/>
  <c r="P129"/>
  <c r="O129"/>
  <c r="N129"/>
  <c r="M129"/>
  <c r="Z129" s="1"/>
  <c r="AB129" s="1"/>
  <c r="L129"/>
  <c r="K129"/>
  <c r="J129"/>
  <c r="I129"/>
  <c r="H129"/>
  <c r="G129"/>
  <c r="F129"/>
  <c r="E129"/>
  <c r="D129"/>
  <c r="C129"/>
  <c r="B129"/>
  <c r="AA129" s="1"/>
  <c r="Y128"/>
  <c r="Y132" s="1"/>
  <c r="Y134" s="1"/>
  <c r="X128"/>
  <c r="X132" s="1"/>
  <c r="X134" s="1"/>
  <c r="W128"/>
  <c r="W132" s="1"/>
  <c r="W134" s="1"/>
  <c r="V128"/>
  <c r="V132" s="1"/>
  <c r="V134" s="1"/>
  <c r="U128"/>
  <c r="U132" s="1"/>
  <c r="U134" s="1"/>
  <c r="T128"/>
  <c r="T132" s="1"/>
  <c r="T134" s="1"/>
  <c r="S128"/>
  <c r="S132" s="1"/>
  <c r="S134" s="1"/>
  <c r="R128"/>
  <c r="R132" s="1"/>
  <c r="R134" s="1"/>
  <c r="Q128"/>
  <c r="Q132" s="1"/>
  <c r="Q134" s="1"/>
  <c r="P128"/>
  <c r="P132" s="1"/>
  <c r="P134" s="1"/>
  <c r="O128"/>
  <c r="O132" s="1"/>
  <c r="O134" s="1"/>
  <c r="N128"/>
  <c r="N132" s="1"/>
  <c r="N134" s="1"/>
  <c r="M128"/>
  <c r="M132" s="1"/>
  <c r="M134" s="1"/>
  <c r="L128"/>
  <c r="L132" s="1"/>
  <c r="L134" s="1"/>
  <c r="K128"/>
  <c r="K132" s="1"/>
  <c r="K134" s="1"/>
  <c r="J128"/>
  <c r="J132" s="1"/>
  <c r="J134" s="1"/>
  <c r="I128"/>
  <c r="I132" s="1"/>
  <c r="I134" s="1"/>
  <c r="H128"/>
  <c r="H132" s="1"/>
  <c r="H134" s="1"/>
  <c r="G128"/>
  <c r="G132" s="1"/>
  <c r="G134" s="1"/>
  <c r="F128"/>
  <c r="F132" s="1"/>
  <c r="F134" s="1"/>
  <c r="E128"/>
  <c r="E132" s="1"/>
  <c r="E134" s="1"/>
  <c r="D128"/>
  <c r="D132" s="1"/>
  <c r="D134" s="1"/>
  <c r="C128"/>
  <c r="C132" s="1"/>
  <c r="C134" s="1"/>
  <c r="B128"/>
  <c r="B132" s="1"/>
  <c r="B134" s="1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Y121"/>
  <c r="X121"/>
  <c r="W121"/>
  <c r="V121"/>
  <c r="U121"/>
  <c r="T121"/>
  <c r="S121"/>
  <c r="R121"/>
  <c r="Q121"/>
  <c r="P121"/>
  <c r="O121"/>
  <c r="N121"/>
  <c r="M121"/>
  <c r="Z121" s="1"/>
  <c r="L121"/>
  <c r="K121"/>
  <c r="J121"/>
  <c r="I121"/>
  <c r="H121"/>
  <c r="G121"/>
  <c r="F121"/>
  <c r="E121"/>
  <c r="D121"/>
  <c r="C121"/>
  <c r="B121"/>
  <c r="Y120"/>
  <c r="X120"/>
  <c r="W120"/>
  <c r="V120"/>
  <c r="U120"/>
  <c r="T120"/>
  <c r="S120"/>
  <c r="R120"/>
  <c r="Q120"/>
  <c r="P120"/>
  <c r="O120"/>
  <c r="N120"/>
  <c r="M120"/>
  <c r="Z120" s="1"/>
  <c r="L120"/>
  <c r="K120"/>
  <c r="J120"/>
  <c r="I120"/>
  <c r="H120"/>
  <c r="G120"/>
  <c r="F120"/>
  <c r="E120"/>
  <c r="D120"/>
  <c r="C120"/>
  <c r="B120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Y118"/>
  <c r="X118"/>
  <c r="X122" s="1"/>
  <c r="W118"/>
  <c r="V118"/>
  <c r="V122" s="1"/>
  <c r="U118"/>
  <c r="T118"/>
  <c r="T122" s="1"/>
  <c r="S118"/>
  <c r="R118"/>
  <c r="R122" s="1"/>
  <c r="Q118"/>
  <c r="P118"/>
  <c r="P122" s="1"/>
  <c r="O118"/>
  <c r="N118"/>
  <c r="N122" s="1"/>
  <c r="M118"/>
  <c r="L118"/>
  <c r="L122" s="1"/>
  <c r="K118"/>
  <c r="J118"/>
  <c r="J122" s="1"/>
  <c r="I118"/>
  <c r="H118"/>
  <c r="H122" s="1"/>
  <c r="G118"/>
  <c r="F118"/>
  <c r="F122" s="1"/>
  <c r="E118"/>
  <c r="D118"/>
  <c r="D122" s="1"/>
  <c r="C118"/>
  <c r="B118"/>
  <c r="B122" s="1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Y111"/>
  <c r="X111"/>
  <c r="W111"/>
  <c r="V111"/>
  <c r="U111"/>
  <c r="T111"/>
  <c r="S111"/>
  <c r="R111"/>
  <c r="Q111"/>
  <c r="P111"/>
  <c r="O111"/>
  <c r="N111"/>
  <c r="M111"/>
  <c r="Z111" s="1"/>
  <c r="AB111" s="1"/>
  <c r="L111"/>
  <c r="K111"/>
  <c r="J111"/>
  <c r="I111"/>
  <c r="H111"/>
  <c r="G111"/>
  <c r="F111"/>
  <c r="E111"/>
  <c r="D111"/>
  <c r="C111"/>
  <c r="B111"/>
  <c r="AA111" s="1"/>
  <c r="Y110"/>
  <c r="X110"/>
  <c r="W110"/>
  <c r="V110"/>
  <c r="U110"/>
  <c r="T110"/>
  <c r="S110"/>
  <c r="R110"/>
  <c r="Q110"/>
  <c r="P110"/>
  <c r="O110"/>
  <c r="N110"/>
  <c r="M110"/>
  <c r="Z110" s="1"/>
  <c r="L110"/>
  <c r="K110"/>
  <c r="J110"/>
  <c r="I110"/>
  <c r="H110"/>
  <c r="G110"/>
  <c r="F110"/>
  <c r="E110"/>
  <c r="D110"/>
  <c r="C110"/>
  <c r="B110"/>
  <c r="AA110" s="1"/>
  <c r="Y109"/>
  <c r="X109"/>
  <c r="W109"/>
  <c r="V109"/>
  <c r="U109"/>
  <c r="T109"/>
  <c r="S109"/>
  <c r="R109"/>
  <c r="Q109"/>
  <c r="P109"/>
  <c r="O109"/>
  <c r="N109"/>
  <c r="M109"/>
  <c r="Z109" s="1"/>
  <c r="AB109" s="1"/>
  <c r="L109"/>
  <c r="K109"/>
  <c r="J109"/>
  <c r="I109"/>
  <c r="H109"/>
  <c r="G109"/>
  <c r="F109"/>
  <c r="E109"/>
  <c r="D109"/>
  <c r="C109"/>
  <c r="B109"/>
  <c r="AA109" s="1"/>
  <c r="Y108"/>
  <c r="Y112" s="1"/>
  <c r="X108"/>
  <c r="X112" s="1"/>
  <c r="W108"/>
  <c r="W112" s="1"/>
  <c r="V108"/>
  <c r="V112" s="1"/>
  <c r="U108"/>
  <c r="U112" s="1"/>
  <c r="T108"/>
  <c r="T112" s="1"/>
  <c r="S108"/>
  <c r="S112" s="1"/>
  <c r="R108"/>
  <c r="R112" s="1"/>
  <c r="Q108"/>
  <c r="Q112" s="1"/>
  <c r="P108"/>
  <c r="P112" s="1"/>
  <c r="O108"/>
  <c r="O112" s="1"/>
  <c r="N108"/>
  <c r="N112" s="1"/>
  <c r="M108"/>
  <c r="Z108" s="1"/>
  <c r="Z112" s="1"/>
  <c r="L108"/>
  <c r="L112" s="1"/>
  <c r="K108"/>
  <c r="K112" s="1"/>
  <c r="J108"/>
  <c r="J112" s="1"/>
  <c r="I108"/>
  <c r="I112" s="1"/>
  <c r="H108"/>
  <c r="H112" s="1"/>
  <c r="G108"/>
  <c r="G112" s="1"/>
  <c r="F108"/>
  <c r="F112" s="1"/>
  <c r="E108"/>
  <c r="E112" s="1"/>
  <c r="D108"/>
  <c r="D112" s="1"/>
  <c r="C108"/>
  <c r="C112" s="1"/>
  <c r="B108"/>
  <c r="B112" s="1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Y101"/>
  <c r="X101"/>
  <c r="W101"/>
  <c r="V101"/>
  <c r="U101"/>
  <c r="T101"/>
  <c r="S101"/>
  <c r="R101"/>
  <c r="Q101"/>
  <c r="P101"/>
  <c r="O101"/>
  <c r="N101"/>
  <c r="M101"/>
  <c r="Z101" s="1"/>
  <c r="AB101" s="1"/>
  <c r="L101"/>
  <c r="K101"/>
  <c r="J101"/>
  <c r="I101"/>
  <c r="H101"/>
  <c r="G101"/>
  <c r="F101"/>
  <c r="E101"/>
  <c r="D101"/>
  <c r="C101"/>
  <c r="B101"/>
  <c r="Y100"/>
  <c r="X100"/>
  <c r="W100"/>
  <c r="V100"/>
  <c r="U100"/>
  <c r="T100"/>
  <c r="S100"/>
  <c r="R100"/>
  <c r="Q100"/>
  <c r="P100"/>
  <c r="O100"/>
  <c r="N100"/>
  <c r="M100"/>
  <c r="Z100" s="1"/>
  <c r="L100"/>
  <c r="K100"/>
  <c r="J100"/>
  <c r="I100"/>
  <c r="H100"/>
  <c r="G100"/>
  <c r="F100"/>
  <c r="E100"/>
  <c r="D100"/>
  <c r="C100"/>
  <c r="B100"/>
  <c r="Y99"/>
  <c r="X99"/>
  <c r="W99"/>
  <c r="V99"/>
  <c r="U99"/>
  <c r="T99"/>
  <c r="S99"/>
  <c r="R99"/>
  <c r="Q99"/>
  <c r="P99"/>
  <c r="O99"/>
  <c r="N99"/>
  <c r="M99"/>
  <c r="Z99" s="1"/>
  <c r="AB99" s="1"/>
  <c r="L99"/>
  <c r="K99"/>
  <c r="J99"/>
  <c r="I99"/>
  <c r="H99"/>
  <c r="G99"/>
  <c r="F99"/>
  <c r="E99"/>
  <c r="D99"/>
  <c r="C99"/>
  <c r="B99"/>
  <c r="Y98"/>
  <c r="Y102" s="1"/>
  <c r="X98"/>
  <c r="X102" s="1"/>
  <c r="W98"/>
  <c r="W102" s="1"/>
  <c r="V98"/>
  <c r="V102" s="1"/>
  <c r="U98"/>
  <c r="U102" s="1"/>
  <c r="T98"/>
  <c r="T102" s="1"/>
  <c r="S98"/>
  <c r="S102" s="1"/>
  <c r="R98"/>
  <c r="R102" s="1"/>
  <c r="Q98"/>
  <c r="Q102" s="1"/>
  <c r="P98"/>
  <c r="P102" s="1"/>
  <c r="O98"/>
  <c r="O102" s="1"/>
  <c r="N98"/>
  <c r="N102" s="1"/>
  <c r="M98"/>
  <c r="Z98" s="1"/>
  <c r="Z102" s="1"/>
  <c r="AB102" s="1"/>
  <c r="L98"/>
  <c r="L102" s="1"/>
  <c r="K98"/>
  <c r="K102" s="1"/>
  <c r="J98"/>
  <c r="J102" s="1"/>
  <c r="I98"/>
  <c r="I102" s="1"/>
  <c r="H98"/>
  <c r="H102" s="1"/>
  <c r="G98"/>
  <c r="G102" s="1"/>
  <c r="F98"/>
  <c r="F102" s="1"/>
  <c r="E98"/>
  <c r="E102" s="1"/>
  <c r="D98"/>
  <c r="D102" s="1"/>
  <c r="C98"/>
  <c r="C102" s="1"/>
  <c r="B98"/>
  <c r="B102" s="1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Y91"/>
  <c r="X91"/>
  <c r="W91"/>
  <c r="V91"/>
  <c r="U91"/>
  <c r="T91"/>
  <c r="S91"/>
  <c r="R91"/>
  <c r="Q91"/>
  <c r="P91"/>
  <c r="O91"/>
  <c r="N91"/>
  <c r="M91"/>
  <c r="Z91" s="1"/>
  <c r="AB91" s="1"/>
  <c r="L91"/>
  <c r="K91"/>
  <c r="J91"/>
  <c r="I91"/>
  <c r="H91"/>
  <c r="G91"/>
  <c r="F91"/>
  <c r="E91"/>
  <c r="D91"/>
  <c r="C91"/>
  <c r="B91"/>
  <c r="Y90"/>
  <c r="X90"/>
  <c r="W90"/>
  <c r="V90"/>
  <c r="U90"/>
  <c r="T90"/>
  <c r="S90"/>
  <c r="R90"/>
  <c r="Q90"/>
  <c r="P90"/>
  <c r="O90"/>
  <c r="N90"/>
  <c r="M90"/>
  <c r="Z90" s="1"/>
  <c r="L90"/>
  <c r="K90"/>
  <c r="J90"/>
  <c r="I90"/>
  <c r="H90"/>
  <c r="G90"/>
  <c r="F90"/>
  <c r="E90"/>
  <c r="D90"/>
  <c r="C90"/>
  <c r="B90"/>
  <c r="Y89"/>
  <c r="X89"/>
  <c r="W89"/>
  <c r="V89"/>
  <c r="U89"/>
  <c r="T89"/>
  <c r="S89"/>
  <c r="R89"/>
  <c r="Q89"/>
  <c r="P89"/>
  <c r="O89"/>
  <c r="N89"/>
  <c r="M89"/>
  <c r="Z89" s="1"/>
  <c r="AB89" s="1"/>
  <c r="L89"/>
  <c r="K89"/>
  <c r="J89"/>
  <c r="I89"/>
  <c r="H89"/>
  <c r="G89"/>
  <c r="F89"/>
  <c r="E89"/>
  <c r="D89"/>
  <c r="C89"/>
  <c r="B89"/>
  <c r="Y88"/>
  <c r="Y92" s="1"/>
  <c r="X88"/>
  <c r="X92" s="1"/>
  <c r="W88"/>
  <c r="W92" s="1"/>
  <c r="V88"/>
  <c r="V92" s="1"/>
  <c r="U88"/>
  <c r="U92" s="1"/>
  <c r="T88"/>
  <c r="T92" s="1"/>
  <c r="S88"/>
  <c r="S92" s="1"/>
  <c r="R88"/>
  <c r="R92" s="1"/>
  <c r="Q88"/>
  <c r="Q92" s="1"/>
  <c r="P88"/>
  <c r="P92" s="1"/>
  <c r="O88"/>
  <c r="O92" s="1"/>
  <c r="N88"/>
  <c r="N92" s="1"/>
  <c r="M88"/>
  <c r="Z88" s="1"/>
  <c r="Z92" s="1"/>
  <c r="AB92" s="1"/>
  <c r="L88"/>
  <c r="L92" s="1"/>
  <c r="K88"/>
  <c r="K92" s="1"/>
  <c r="J88"/>
  <c r="J92" s="1"/>
  <c r="I88"/>
  <c r="I92" s="1"/>
  <c r="H88"/>
  <c r="H92" s="1"/>
  <c r="G88"/>
  <c r="G92" s="1"/>
  <c r="F88"/>
  <c r="F92" s="1"/>
  <c r="E88"/>
  <c r="E92" s="1"/>
  <c r="D88"/>
  <c r="D92" s="1"/>
  <c r="C88"/>
  <c r="C92" s="1"/>
  <c r="B88"/>
  <c r="B92" s="1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Y68"/>
  <c r="X68"/>
  <c r="W68"/>
  <c r="V68"/>
  <c r="U68"/>
  <c r="T68"/>
  <c r="S68"/>
  <c r="R68"/>
  <c r="Q68"/>
  <c r="P68"/>
  <c r="O68"/>
  <c r="N68"/>
  <c r="M68"/>
  <c r="Z68" s="1"/>
  <c r="L68"/>
  <c r="K68"/>
  <c r="J68"/>
  <c r="I68"/>
  <c r="H68"/>
  <c r="G68"/>
  <c r="F68"/>
  <c r="E68"/>
  <c r="D68"/>
  <c r="C68"/>
  <c r="B68"/>
  <c r="Y67"/>
  <c r="X67"/>
  <c r="W67"/>
  <c r="V67"/>
  <c r="U67"/>
  <c r="T67"/>
  <c r="S67"/>
  <c r="R67"/>
  <c r="Q67"/>
  <c r="P67"/>
  <c r="O67"/>
  <c r="N67"/>
  <c r="M67"/>
  <c r="Z67" s="1"/>
  <c r="L67"/>
  <c r="K67"/>
  <c r="J67"/>
  <c r="I67"/>
  <c r="H67"/>
  <c r="G67"/>
  <c r="F67"/>
  <c r="E67"/>
  <c r="D67"/>
  <c r="C67"/>
  <c r="B67"/>
  <c r="Y66"/>
  <c r="X66"/>
  <c r="W66"/>
  <c r="V66"/>
  <c r="U66"/>
  <c r="T66"/>
  <c r="S66"/>
  <c r="R66"/>
  <c r="Q66"/>
  <c r="P66"/>
  <c r="O66"/>
  <c r="N66"/>
  <c r="M66"/>
  <c r="Z66" s="1"/>
  <c r="L66"/>
  <c r="K66"/>
  <c r="J66"/>
  <c r="I66"/>
  <c r="H66"/>
  <c r="G66"/>
  <c r="F66"/>
  <c r="E66"/>
  <c r="D66"/>
  <c r="C66"/>
  <c r="B66"/>
  <c r="Y65"/>
  <c r="Y69" s="1"/>
  <c r="X65"/>
  <c r="X69" s="1"/>
  <c r="W65"/>
  <c r="W69" s="1"/>
  <c r="V65"/>
  <c r="V69" s="1"/>
  <c r="U65"/>
  <c r="U69" s="1"/>
  <c r="T65"/>
  <c r="T69" s="1"/>
  <c r="S65"/>
  <c r="S69" s="1"/>
  <c r="R65"/>
  <c r="R69" s="1"/>
  <c r="Q65"/>
  <c r="Q69" s="1"/>
  <c r="P65"/>
  <c r="P69" s="1"/>
  <c r="O65"/>
  <c r="O69" s="1"/>
  <c r="N65"/>
  <c r="N69" s="1"/>
  <c r="M65"/>
  <c r="M69" s="1"/>
  <c r="L65"/>
  <c r="L69" s="1"/>
  <c r="K65"/>
  <c r="K69" s="1"/>
  <c r="J65"/>
  <c r="J69" s="1"/>
  <c r="I65"/>
  <c r="I69" s="1"/>
  <c r="H65"/>
  <c r="H69" s="1"/>
  <c r="G65"/>
  <c r="G69" s="1"/>
  <c r="F65"/>
  <c r="F69" s="1"/>
  <c r="E65"/>
  <c r="E69" s="1"/>
  <c r="D65"/>
  <c r="D69" s="1"/>
  <c r="C65"/>
  <c r="C69" s="1"/>
  <c r="B65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Y58"/>
  <c r="X58"/>
  <c r="W58"/>
  <c r="V58"/>
  <c r="U58"/>
  <c r="T58"/>
  <c r="S58"/>
  <c r="R58"/>
  <c r="Q58"/>
  <c r="P58"/>
  <c r="O58"/>
  <c r="N58"/>
  <c r="M58"/>
  <c r="Z58" s="1"/>
  <c r="L58"/>
  <c r="K58"/>
  <c r="J58"/>
  <c r="I58"/>
  <c r="H58"/>
  <c r="G58"/>
  <c r="F58"/>
  <c r="E58"/>
  <c r="D58"/>
  <c r="C58"/>
  <c r="B58"/>
  <c r="Y57"/>
  <c r="X57"/>
  <c r="W57"/>
  <c r="V57"/>
  <c r="U57"/>
  <c r="T57"/>
  <c r="S57"/>
  <c r="R57"/>
  <c r="Q57"/>
  <c r="P57"/>
  <c r="O57"/>
  <c r="N57"/>
  <c r="M57"/>
  <c r="Z57" s="1"/>
  <c r="L57"/>
  <c r="K57"/>
  <c r="J57"/>
  <c r="I57"/>
  <c r="H57"/>
  <c r="G57"/>
  <c r="F57"/>
  <c r="E57"/>
  <c r="D57"/>
  <c r="C57"/>
  <c r="B57"/>
  <c r="Y56"/>
  <c r="X56"/>
  <c r="W56"/>
  <c r="V56"/>
  <c r="U56"/>
  <c r="T56"/>
  <c r="S56"/>
  <c r="R56"/>
  <c r="Q56"/>
  <c r="P56"/>
  <c r="O56"/>
  <c r="N56"/>
  <c r="M56"/>
  <c r="Z56" s="1"/>
  <c r="L56"/>
  <c r="K56"/>
  <c r="J56"/>
  <c r="I56"/>
  <c r="H56"/>
  <c r="G56"/>
  <c r="F56"/>
  <c r="E56"/>
  <c r="D56"/>
  <c r="C56"/>
  <c r="B56"/>
  <c r="Y55"/>
  <c r="Y59" s="1"/>
  <c r="X55"/>
  <c r="X59" s="1"/>
  <c r="W55"/>
  <c r="W59" s="1"/>
  <c r="V55"/>
  <c r="V59" s="1"/>
  <c r="U55"/>
  <c r="U59" s="1"/>
  <c r="T55"/>
  <c r="T59" s="1"/>
  <c r="S55"/>
  <c r="S59" s="1"/>
  <c r="R55"/>
  <c r="R59" s="1"/>
  <c r="Q55"/>
  <c r="Q59" s="1"/>
  <c r="P55"/>
  <c r="P59" s="1"/>
  <c r="O55"/>
  <c r="O59" s="1"/>
  <c r="N55"/>
  <c r="N59" s="1"/>
  <c r="M55"/>
  <c r="M59" s="1"/>
  <c r="L55"/>
  <c r="L59" s="1"/>
  <c r="K55"/>
  <c r="K59" s="1"/>
  <c r="J55"/>
  <c r="J59" s="1"/>
  <c r="I55"/>
  <c r="I59" s="1"/>
  <c r="H55"/>
  <c r="H59" s="1"/>
  <c r="G55"/>
  <c r="G59" s="1"/>
  <c r="F55"/>
  <c r="F59" s="1"/>
  <c r="E55"/>
  <c r="E59" s="1"/>
  <c r="D55"/>
  <c r="D59" s="1"/>
  <c r="C55"/>
  <c r="C59" s="1"/>
  <c r="B55"/>
  <c r="Y50"/>
  <c r="Y80" s="1"/>
  <c r="X50"/>
  <c r="X80" s="1"/>
  <c r="W50"/>
  <c r="W80" s="1"/>
  <c r="V50"/>
  <c r="V80" s="1"/>
  <c r="U50"/>
  <c r="U80" s="1"/>
  <c r="T50"/>
  <c r="T80" s="1"/>
  <c r="S50"/>
  <c r="S80" s="1"/>
  <c r="R50"/>
  <c r="R80" s="1"/>
  <c r="Q50"/>
  <c r="Q80" s="1"/>
  <c r="P50"/>
  <c r="P80" s="1"/>
  <c r="O50"/>
  <c r="O80" s="1"/>
  <c r="N50"/>
  <c r="N80" s="1"/>
  <c r="M50"/>
  <c r="M80" s="1"/>
  <c r="L50"/>
  <c r="L80" s="1"/>
  <c r="K50"/>
  <c r="K80" s="1"/>
  <c r="J50"/>
  <c r="J80" s="1"/>
  <c r="I50"/>
  <c r="I80" s="1"/>
  <c r="H50"/>
  <c r="H80" s="1"/>
  <c r="G50"/>
  <c r="G80" s="1"/>
  <c r="F50"/>
  <c r="F80" s="1"/>
  <c r="E50"/>
  <c r="E80" s="1"/>
  <c r="D50"/>
  <c r="D80" s="1"/>
  <c r="C50"/>
  <c r="C80" s="1"/>
  <c r="B50"/>
  <c r="Y48"/>
  <c r="Y78" s="1"/>
  <c r="X48"/>
  <c r="X78" s="1"/>
  <c r="W48"/>
  <c r="W78" s="1"/>
  <c r="V48"/>
  <c r="V78" s="1"/>
  <c r="U48"/>
  <c r="U78" s="1"/>
  <c r="T48"/>
  <c r="T78" s="1"/>
  <c r="S48"/>
  <c r="S78" s="1"/>
  <c r="R48"/>
  <c r="R78" s="1"/>
  <c r="Q48"/>
  <c r="Q78" s="1"/>
  <c r="P48"/>
  <c r="P78" s="1"/>
  <c r="O48"/>
  <c r="O78" s="1"/>
  <c r="N48"/>
  <c r="N78" s="1"/>
  <c r="M48"/>
  <c r="M78" s="1"/>
  <c r="Z78" s="1"/>
  <c r="L48"/>
  <c r="L78" s="1"/>
  <c r="K48"/>
  <c r="K78" s="1"/>
  <c r="J48"/>
  <c r="J78" s="1"/>
  <c r="I48"/>
  <c r="I78" s="1"/>
  <c r="H48"/>
  <c r="H78" s="1"/>
  <c r="G48"/>
  <c r="G78" s="1"/>
  <c r="F48"/>
  <c r="F78" s="1"/>
  <c r="E48"/>
  <c r="E78" s="1"/>
  <c r="D48"/>
  <c r="D78" s="1"/>
  <c r="C48"/>
  <c r="C78" s="1"/>
  <c r="B48"/>
  <c r="B78" s="1"/>
  <c r="Y47"/>
  <c r="Y77" s="1"/>
  <c r="X47"/>
  <c r="X77" s="1"/>
  <c r="W47"/>
  <c r="W77" s="1"/>
  <c r="V47"/>
  <c r="V77" s="1"/>
  <c r="U47"/>
  <c r="U77" s="1"/>
  <c r="T47"/>
  <c r="T77" s="1"/>
  <c r="S47"/>
  <c r="S77" s="1"/>
  <c r="R47"/>
  <c r="R77" s="1"/>
  <c r="Q47"/>
  <c r="Q77" s="1"/>
  <c r="P47"/>
  <c r="P77" s="1"/>
  <c r="O47"/>
  <c r="O77" s="1"/>
  <c r="N47"/>
  <c r="N77" s="1"/>
  <c r="M47"/>
  <c r="M77" s="1"/>
  <c r="Z77" s="1"/>
  <c r="L47"/>
  <c r="L77" s="1"/>
  <c r="K47"/>
  <c r="K77" s="1"/>
  <c r="J47"/>
  <c r="J77" s="1"/>
  <c r="I47"/>
  <c r="I77" s="1"/>
  <c r="H47"/>
  <c r="H77" s="1"/>
  <c r="G47"/>
  <c r="G77" s="1"/>
  <c r="F47"/>
  <c r="F77" s="1"/>
  <c r="E47"/>
  <c r="E77" s="1"/>
  <c r="D47"/>
  <c r="D77" s="1"/>
  <c r="C47"/>
  <c r="C77" s="1"/>
  <c r="B47"/>
  <c r="B77" s="1"/>
  <c r="Y46"/>
  <c r="Y76" s="1"/>
  <c r="X46"/>
  <c r="X76" s="1"/>
  <c r="W46"/>
  <c r="W76" s="1"/>
  <c r="V46"/>
  <c r="V76" s="1"/>
  <c r="U46"/>
  <c r="U76" s="1"/>
  <c r="T46"/>
  <c r="T76" s="1"/>
  <c r="S46"/>
  <c r="S76" s="1"/>
  <c r="R46"/>
  <c r="R76" s="1"/>
  <c r="Q46"/>
  <c r="Q76" s="1"/>
  <c r="P46"/>
  <c r="P76" s="1"/>
  <c r="O46"/>
  <c r="O76" s="1"/>
  <c r="N46"/>
  <c r="N76" s="1"/>
  <c r="M46"/>
  <c r="M76" s="1"/>
  <c r="Z76" s="1"/>
  <c r="L46"/>
  <c r="L76" s="1"/>
  <c r="K46"/>
  <c r="K76" s="1"/>
  <c r="J46"/>
  <c r="J76" s="1"/>
  <c r="I46"/>
  <c r="I76" s="1"/>
  <c r="H46"/>
  <c r="H76" s="1"/>
  <c r="G46"/>
  <c r="G76" s="1"/>
  <c r="F46"/>
  <c r="F76" s="1"/>
  <c r="E46"/>
  <c r="E76" s="1"/>
  <c r="D46"/>
  <c r="D76" s="1"/>
  <c r="C46"/>
  <c r="C76" s="1"/>
  <c r="B46"/>
  <c r="Y45"/>
  <c r="Y75" s="1"/>
  <c r="Y79" s="1"/>
  <c r="X45"/>
  <c r="X75" s="1"/>
  <c r="X79" s="1"/>
  <c r="W45"/>
  <c r="W75" s="1"/>
  <c r="W79" s="1"/>
  <c r="V45"/>
  <c r="V75" s="1"/>
  <c r="V79" s="1"/>
  <c r="U45"/>
  <c r="U75" s="1"/>
  <c r="U79" s="1"/>
  <c r="T45"/>
  <c r="T75" s="1"/>
  <c r="T79" s="1"/>
  <c r="S45"/>
  <c r="S75" s="1"/>
  <c r="S79" s="1"/>
  <c r="R45"/>
  <c r="R75" s="1"/>
  <c r="R79" s="1"/>
  <c r="Q45"/>
  <c r="Q75" s="1"/>
  <c r="Q79" s="1"/>
  <c r="P45"/>
  <c r="P75" s="1"/>
  <c r="P79" s="1"/>
  <c r="O45"/>
  <c r="O75" s="1"/>
  <c r="O79" s="1"/>
  <c r="N45"/>
  <c r="N75" s="1"/>
  <c r="N79" s="1"/>
  <c r="M45"/>
  <c r="M75" s="1"/>
  <c r="L45"/>
  <c r="L75" s="1"/>
  <c r="L79" s="1"/>
  <c r="K45"/>
  <c r="K75" s="1"/>
  <c r="K79" s="1"/>
  <c r="J45"/>
  <c r="J75" s="1"/>
  <c r="J79" s="1"/>
  <c r="I45"/>
  <c r="I75" s="1"/>
  <c r="I79" s="1"/>
  <c r="H45"/>
  <c r="H75" s="1"/>
  <c r="H79" s="1"/>
  <c r="G45"/>
  <c r="G75" s="1"/>
  <c r="G79" s="1"/>
  <c r="F45"/>
  <c r="F75" s="1"/>
  <c r="F79" s="1"/>
  <c r="E45"/>
  <c r="E75" s="1"/>
  <c r="E79" s="1"/>
  <c r="D45"/>
  <c r="D75" s="1"/>
  <c r="D79" s="1"/>
  <c r="C45"/>
  <c r="C75" s="1"/>
  <c r="C79" s="1"/>
  <c r="B45"/>
  <c r="Y40"/>
  <c r="X40"/>
  <c r="W40"/>
  <c r="V40"/>
  <c r="U40"/>
  <c r="T40"/>
  <c r="S40"/>
  <c r="R40"/>
  <c r="Q40"/>
  <c r="P40"/>
  <c r="O40"/>
  <c r="N40"/>
  <c r="M40"/>
  <c r="Z40" s="1"/>
  <c r="L40"/>
  <c r="K40"/>
  <c r="J40"/>
  <c r="I40"/>
  <c r="H40"/>
  <c r="G40"/>
  <c r="F40"/>
  <c r="E40"/>
  <c r="D40"/>
  <c r="C40"/>
  <c r="B40"/>
  <c r="Y38"/>
  <c r="X38"/>
  <c r="W38"/>
  <c r="V38"/>
  <c r="U38"/>
  <c r="T38"/>
  <c r="S38"/>
  <c r="R38"/>
  <c r="Q38"/>
  <c r="P38"/>
  <c r="O38"/>
  <c r="N38"/>
  <c r="M38"/>
  <c r="Z38" s="1"/>
  <c r="L38"/>
  <c r="K38"/>
  <c r="J38"/>
  <c r="I38"/>
  <c r="H38"/>
  <c r="G38"/>
  <c r="F38"/>
  <c r="E38"/>
  <c r="D38"/>
  <c r="C38"/>
  <c r="B38"/>
  <c r="Y37"/>
  <c r="X37"/>
  <c r="W37"/>
  <c r="V37"/>
  <c r="U37"/>
  <c r="T37"/>
  <c r="S37"/>
  <c r="R37"/>
  <c r="Q37"/>
  <c r="P37"/>
  <c r="O37"/>
  <c r="N37"/>
  <c r="M37"/>
  <c r="Z37" s="1"/>
  <c r="L37"/>
  <c r="K37"/>
  <c r="J37"/>
  <c r="I37"/>
  <c r="H37"/>
  <c r="G37"/>
  <c r="F37"/>
  <c r="E37"/>
  <c r="D37"/>
  <c r="C37"/>
  <c r="B37"/>
  <c r="Y36"/>
  <c r="X36"/>
  <c r="W36"/>
  <c r="V36"/>
  <c r="U36"/>
  <c r="T36"/>
  <c r="S36"/>
  <c r="R36"/>
  <c r="Q36"/>
  <c r="P36"/>
  <c r="O36"/>
  <c r="N36"/>
  <c r="M36"/>
  <c r="Z36" s="1"/>
  <c r="AB36" s="1"/>
  <c r="L36"/>
  <c r="K36"/>
  <c r="J36"/>
  <c r="I36"/>
  <c r="H36"/>
  <c r="G36"/>
  <c r="F36"/>
  <c r="E36"/>
  <c r="D36"/>
  <c r="C36"/>
  <c r="B36"/>
  <c r="Y35"/>
  <c r="Y39" s="1"/>
  <c r="X35"/>
  <c r="X39" s="1"/>
  <c r="W35"/>
  <c r="W39" s="1"/>
  <c r="V35"/>
  <c r="V39" s="1"/>
  <c r="U35"/>
  <c r="U39" s="1"/>
  <c r="T35"/>
  <c r="T39" s="1"/>
  <c r="S35"/>
  <c r="S39" s="1"/>
  <c r="R35"/>
  <c r="R39" s="1"/>
  <c r="Q35"/>
  <c r="Q39" s="1"/>
  <c r="P35"/>
  <c r="P39" s="1"/>
  <c r="O35"/>
  <c r="O39" s="1"/>
  <c r="N35"/>
  <c r="N39" s="1"/>
  <c r="M35"/>
  <c r="M39" s="1"/>
  <c r="L35"/>
  <c r="L39" s="1"/>
  <c r="K35"/>
  <c r="K39" s="1"/>
  <c r="J35"/>
  <c r="J39" s="1"/>
  <c r="I35"/>
  <c r="I39" s="1"/>
  <c r="H35"/>
  <c r="H39" s="1"/>
  <c r="G35"/>
  <c r="G39" s="1"/>
  <c r="F35"/>
  <c r="F39" s="1"/>
  <c r="E35"/>
  <c r="E39" s="1"/>
  <c r="D35"/>
  <c r="D39" s="1"/>
  <c r="C35"/>
  <c r="C39" s="1"/>
  <c r="B35"/>
  <c r="B39" s="1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Y28"/>
  <c r="X28"/>
  <c r="W28"/>
  <c r="V28"/>
  <c r="U28"/>
  <c r="T28"/>
  <c r="S28"/>
  <c r="R28"/>
  <c r="Q28"/>
  <c r="P28"/>
  <c r="O28"/>
  <c r="N28"/>
  <c r="M28"/>
  <c r="Z28" s="1"/>
  <c r="L28"/>
  <c r="K28"/>
  <c r="J28"/>
  <c r="I28"/>
  <c r="H28"/>
  <c r="G28"/>
  <c r="F28"/>
  <c r="E28"/>
  <c r="D28"/>
  <c r="C28"/>
  <c r="B28"/>
  <c r="Y27"/>
  <c r="X27"/>
  <c r="W27"/>
  <c r="V27"/>
  <c r="U27"/>
  <c r="T27"/>
  <c r="S27"/>
  <c r="R27"/>
  <c r="Q27"/>
  <c r="P27"/>
  <c r="O27"/>
  <c r="N27"/>
  <c r="M27"/>
  <c r="Z27" s="1"/>
  <c r="L27"/>
  <c r="K27"/>
  <c r="J27"/>
  <c r="I27"/>
  <c r="H27"/>
  <c r="G27"/>
  <c r="F27"/>
  <c r="E27"/>
  <c r="D27"/>
  <c r="C27"/>
  <c r="B27"/>
  <c r="Y26"/>
  <c r="X26"/>
  <c r="W26"/>
  <c r="V26"/>
  <c r="U26"/>
  <c r="T26"/>
  <c r="S26"/>
  <c r="R26"/>
  <c r="Q26"/>
  <c r="P26"/>
  <c r="O26"/>
  <c r="N26"/>
  <c r="M26"/>
  <c r="Z26" s="1"/>
  <c r="AB26" s="1"/>
  <c r="L26"/>
  <c r="K26"/>
  <c r="J26"/>
  <c r="I26"/>
  <c r="H26"/>
  <c r="G26"/>
  <c r="F26"/>
  <c r="E26"/>
  <c r="D26"/>
  <c r="C26"/>
  <c r="B26"/>
  <c r="Y25"/>
  <c r="Y29" s="1"/>
  <c r="X25"/>
  <c r="X29" s="1"/>
  <c r="W25"/>
  <c r="W29" s="1"/>
  <c r="V25"/>
  <c r="V29" s="1"/>
  <c r="U25"/>
  <c r="U29" s="1"/>
  <c r="T25"/>
  <c r="T29" s="1"/>
  <c r="S25"/>
  <c r="S29" s="1"/>
  <c r="R25"/>
  <c r="R29" s="1"/>
  <c r="Q25"/>
  <c r="Q29" s="1"/>
  <c r="P25"/>
  <c r="P29" s="1"/>
  <c r="O25"/>
  <c r="O29" s="1"/>
  <c r="N25"/>
  <c r="N29" s="1"/>
  <c r="M25"/>
  <c r="M29" s="1"/>
  <c r="L25"/>
  <c r="L29" s="1"/>
  <c r="K25"/>
  <c r="K29" s="1"/>
  <c r="J25"/>
  <c r="J29" s="1"/>
  <c r="I25"/>
  <c r="I29" s="1"/>
  <c r="H25"/>
  <c r="H29" s="1"/>
  <c r="G25"/>
  <c r="G29" s="1"/>
  <c r="F25"/>
  <c r="F29" s="1"/>
  <c r="E25"/>
  <c r="E29" s="1"/>
  <c r="D25"/>
  <c r="D29" s="1"/>
  <c r="C25"/>
  <c r="C29" s="1"/>
  <c r="B25"/>
  <c r="B29" s="1"/>
  <c r="Y20"/>
  <c r="X20"/>
  <c r="W20"/>
  <c r="V20"/>
  <c r="U20"/>
  <c r="T20"/>
  <c r="S20"/>
  <c r="R20"/>
  <c r="Q20"/>
  <c r="P20"/>
  <c r="O20"/>
  <c r="N20"/>
  <c r="M20"/>
  <c r="Z20" s="1"/>
  <c r="L20"/>
  <c r="K20"/>
  <c r="J20"/>
  <c r="I20"/>
  <c r="H20"/>
  <c r="G20"/>
  <c r="F20"/>
  <c r="E20"/>
  <c r="D20"/>
  <c r="C20"/>
  <c r="B20"/>
  <c r="Y18"/>
  <c r="X18"/>
  <c r="W18"/>
  <c r="V18"/>
  <c r="U18"/>
  <c r="T18"/>
  <c r="S18"/>
  <c r="R18"/>
  <c r="Q18"/>
  <c r="P18"/>
  <c r="O18"/>
  <c r="N18"/>
  <c r="M18"/>
  <c r="Z18" s="1"/>
  <c r="L18"/>
  <c r="K18"/>
  <c r="J18"/>
  <c r="I18"/>
  <c r="H18"/>
  <c r="G18"/>
  <c r="F18"/>
  <c r="E18"/>
  <c r="D18"/>
  <c r="C18"/>
  <c r="B18"/>
  <c r="Y17"/>
  <c r="X17"/>
  <c r="W17"/>
  <c r="V17"/>
  <c r="U17"/>
  <c r="T17"/>
  <c r="S17"/>
  <c r="R17"/>
  <c r="Q17"/>
  <c r="P17"/>
  <c r="O17"/>
  <c r="N17"/>
  <c r="M17"/>
  <c r="Z17" s="1"/>
  <c r="L17"/>
  <c r="K17"/>
  <c r="J17"/>
  <c r="I17"/>
  <c r="H17"/>
  <c r="G17"/>
  <c r="F17"/>
  <c r="E17"/>
  <c r="D17"/>
  <c r="C17"/>
  <c r="B17"/>
  <c r="Y16"/>
  <c r="X16"/>
  <c r="W16"/>
  <c r="V16"/>
  <c r="U16"/>
  <c r="T16"/>
  <c r="S16"/>
  <c r="R16"/>
  <c r="Q16"/>
  <c r="P16"/>
  <c r="O16"/>
  <c r="N16"/>
  <c r="M16"/>
  <c r="Z16" s="1"/>
  <c r="AB16" s="1"/>
  <c r="L16"/>
  <c r="K16"/>
  <c r="J16"/>
  <c r="I16"/>
  <c r="H16"/>
  <c r="G16"/>
  <c r="F16"/>
  <c r="E16"/>
  <c r="D16"/>
  <c r="C16"/>
  <c r="B16"/>
  <c r="Y15"/>
  <c r="Y19" s="1"/>
  <c r="X15"/>
  <c r="X19" s="1"/>
  <c r="W15"/>
  <c r="W19" s="1"/>
  <c r="V15"/>
  <c r="V19" s="1"/>
  <c r="U15"/>
  <c r="U19" s="1"/>
  <c r="T15"/>
  <c r="T19" s="1"/>
  <c r="S15"/>
  <c r="S19" s="1"/>
  <c r="R15"/>
  <c r="R19" s="1"/>
  <c r="Q15"/>
  <c r="Q19" s="1"/>
  <c r="P15"/>
  <c r="P19" s="1"/>
  <c r="O15"/>
  <c r="O19" s="1"/>
  <c r="N15"/>
  <c r="N19" s="1"/>
  <c r="M15"/>
  <c r="M19" s="1"/>
  <c r="L15"/>
  <c r="L19" s="1"/>
  <c r="K15"/>
  <c r="K19" s="1"/>
  <c r="J15"/>
  <c r="J19" s="1"/>
  <c r="I15"/>
  <c r="I19" s="1"/>
  <c r="H15"/>
  <c r="H19" s="1"/>
  <c r="G15"/>
  <c r="G19" s="1"/>
  <c r="F15"/>
  <c r="F19" s="1"/>
  <c r="E15"/>
  <c r="E19" s="1"/>
  <c r="D15"/>
  <c r="D19" s="1"/>
  <c r="C15"/>
  <c r="C19" s="1"/>
  <c r="B15"/>
  <c r="B19" s="1"/>
  <c r="E21" l="1"/>
  <c r="AA16"/>
  <c r="AA17"/>
  <c r="AA18"/>
  <c r="B21"/>
  <c r="D21"/>
  <c r="F21"/>
  <c r="H21"/>
  <c r="J21"/>
  <c r="L21"/>
  <c r="N21"/>
  <c r="P21"/>
  <c r="R21"/>
  <c r="T21"/>
  <c r="V21"/>
  <c r="X21"/>
  <c r="AA26"/>
  <c r="AA27"/>
  <c r="AA28"/>
  <c r="D31"/>
  <c r="F31"/>
  <c r="H31"/>
  <c r="J31"/>
  <c r="L31"/>
  <c r="N31"/>
  <c r="P31"/>
  <c r="R31"/>
  <c r="T31"/>
  <c r="V31"/>
  <c r="X31"/>
  <c r="AA36"/>
  <c r="AA37"/>
  <c r="AA38"/>
  <c r="B41"/>
  <c r="D41"/>
  <c r="F41"/>
  <c r="H41"/>
  <c r="J41"/>
  <c r="L41"/>
  <c r="N41"/>
  <c r="P41"/>
  <c r="R41"/>
  <c r="T41"/>
  <c r="V41"/>
  <c r="X41"/>
  <c r="AA77"/>
  <c r="AA78"/>
  <c r="D81"/>
  <c r="F81"/>
  <c r="H81"/>
  <c r="J81"/>
  <c r="L81"/>
  <c r="N81"/>
  <c r="P81"/>
  <c r="R81"/>
  <c r="T81"/>
  <c r="V81"/>
  <c r="X81"/>
  <c r="AA56"/>
  <c r="AA57"/>
  <c r="AA58"/>
  <c r="D61"/>
  <c r="F61"/>
  <c r="H61"/>
  <c r="J61"/>
  <c r="L61"/>
  <c r="N61"/>
  <c r="P61"/>
  <c r="R61"/>
  <c r="T61"/>
  <c r="V61"/>
  <c r="X61"/>
  <c r="AA66"/>
  <c r="AA67"/>
  <c r="AA68"/>
  <c r="D71"/>
  <c r="F71"/>
  <c r="H71"/>
  <c r="J71"/>
  <c r="L71"/>
  <c r="N71"/>
  <c r="P71"/>
  <c r="R71"/>
  <c r="T71"/>
  <c r="V71"/>
  <c r="X71"/>
  <c r="AA89"/>
  <c r="AA90"/>
  <c r="AA91"/>
  <c r="D94"/>
  <c r="F94"/>
  <c r="H94"/>
  <c r="J94"/>
  <c r="L94"/>
  <c r="N94"/>
  <c r="P94"/>
  <c r="R94"/>
  <c r="T94"/>
  <c r="V94"/>
  <c r="X94"/>
  <c r="AA99"/>
  <c r="AA100"/>
  <c r="AA101"/>
  <c r="D104"/>
  <c r="F104"/>
  <c r="H104"/>
  <c r="J104"/>
  <c r="L104"/>
  <c r="N104"/>
  <c r="P104"/>
  <c r="R104"/>
  <c r="T104"/>
  <c r="V104"/>
  <c r="X104"/>
  <c r="D114"/>
  <c r="F114"/>
  <c r="H114"/>
  <c r="J114"/>
  <c r="L114"/>
  <c r="N114"/>
  <c r="P114"/>
  <c r="R114"/>
  <c r="T114"/>
  <c r="V114"/>
  <c r="X114"/>
  <c r="M79"/>
  <c r="Z75"/>
  <c r="Z79" s="1"/>
  <c r="M81"/>
  <c r="Z80"/>
  <c r="Z81" s="1"/>
  <c r="C21"/>
  <c r="G21"/>
  <c r="I21"/>
  <c r="K21"/>
  <c r="O21"/>
  <c r="Q21"/>
  <c r="S21"/>
  <c r="U21"/>
  <c r="W21"/>
  <c r="Y21"/>
  <c r="C31"/>
  <c r="E31"/>
  <c r="G31"/>
  <c r="I31"/>
  <c r="K31"/>
  <c r="M31"/>
  <c r="O31"/>
  <c r="Q31"/>
  <c r="S31"/>
  <c r="U31"/>
  <c r="W31"/>
  <c r="Y31"/>
  <c r="C41"/>
  <c r="E41"/>
  <c r="G41"/>
  <c r="I41"/>
  <c r="K41"/>
  <c r="O41"/>
  <c r="Q41"/>
  <c r="S41"/>
  <c r="U41"/>
  <c r="W41"/>
  <c r="Y41"/>
  <c r="C81"/>
  <c r="E81"/>
  <c r="G81"/>
  <c r="I81"/>
  <c r="K81"/>
  <c r="O81"/>
  <c r="Q81"/>
  <c r="S81"/>
  <c r="U81"/>
  <c r="W81"/>
  <c r="Y81"/>
  <c r="C61"/>
  <c r="E61"/>
  <c r="G61"/>
  <c r="I61"/>
  <c r="K61"/>
  <c r="M61"/>
  <c r="O61"/>
  <c r="Q61"/>
  <c r="S61"/>
  <c r="U61"/>
  <c r="W61"/>
  <c r="Y61"/>
  <c r="C71"/>
  <c r="E71"/>
  <c r="G71"/>
  <c r="I71"/>
  <c r="K71"/>
  <c r="M71"/>
  <c r="O71"/>
  <c r="Q71"/>
  <c r="S71"/>
  <c r="U71"/>
  <c r="W71"/>
  <c r="Y71"/>
  <c r="C94"/>
  <c r="E94"/>
  <c r="G94"/>
  <c r="I94"/>
  <c r="K94"/>
  <c r="O94"/>
  <c r="Q94"/>
  <c r="S94"/>
  <c r="U94"/>
  <c r="W94"/>
  <c r="Y94"/>
  <c r="C104"/>
  <c r="E104"/>
  <c r="G104"/>
  <c r="I104"/>
  <c r="K104"/>
  <c r="O104"/>
  <c r="Q104"/>
  <c r="S104"/>
  <c r="U104"/>
  <c r="W104"/>
  <c r="Y104"/>
  <c r="AB112"/>
  <c r="C114"/>
  <c r="E114"/>
  <c r="G114"/>
  <c r="I114"/>
  <c r="K114"/>
  <c r="O114"/>
  <c r="Q114"/>
  <c r="S114"/>
  <c r="U114"/>
  <c r="W114"/>
  <c r="Y114"/>
  <c r="O153"/>
  <c r="Q153"/>
  <c r="S153"/>
  <c r="U153"/>
  <c r="W153"/>
  <c r="Y153"/>
  <c r="AA20"/>
  <c r="M21"/>
  <c r="Z25"/>
  <c r="Z29" s="1"/>
  <c r="AB29" s="1"/>
  <c r="Z30"/>
  <c r="B31"/>
  <c r="AA40"/>
  <c r="M41"/>
  <c r="Z45"/>
  <c r="Z46"/>
  <c r="AA46" s="1"/>
  <c r="Z47"/>
  <c r="Z48"/>
  <c r="B49"/>
  <c r="B51" s="1"/>
  <c r="D49"/>
  <c r="F49"/>
  <c r="F51" s="1"/>
  <c r="H49"/>
  <c r="J49"/>
  <c r="J51" s="1"/>
  <c r="L49"/>
  <c r="N49"/>
  <c r="N51" s="1"/>
  <c r="P49"/>
  <c r="R49"/>
  <c r="R51" s="1"/>
  <c r="T49"/>
  <c r="V49"/>
  <c r="V51" s="1"/>
  <c r="X49"/>
  <c r="Z50"/>
  <c r="D51"/>
  <c r="H51"/>
  <c r="L51"/>
  <c r="P51"/>
  <c r="T51"/>
  <c r="X51"/>
  <c r="Z55"/>
  <c r="Z59" s="1"/>
  <c r="B59"/>
  <c r="Z60"/>
  <c r="Z61" s="1"/>
  <c r="B61"/>
  <c r="Z65"/>
  <c r="Z69" s="1"/>
  <c r="B69"/>
  <c r="Z70"/>
  <c r="Z71" s="1"/>
  <c r="B71"/>
  <c r="B75"/>
  <c r="B76"/>
  <c r="AA76" s="1"/>
  <c r="B80"/>
  <c r="AA88"/>
  <c r="AA92" s="1"/>
  <c r="M92"/>
  <c r="M94" s="1"/>
  <c r="Z93"/>
  <c r="Z94" s="1"/>
  <c r="AB94" s="1"/>
  <c r="B94"/>
  <c r="AA98"/>
  <c r="AA102" s="1"/>
  <c r="M102"/>
  <c r="M104" s="1"/>
  <c r="Z103"/>
  <c r="Z104" s="1"/>
  <c r="AB104" s="1"/>
  <c r="B104"/>
  <c r="AA108"/>
  <c r="AA112" s="1"/>
  <c r="M112"/>
  <c r="M114" s="1"/>
  <c r="Z113"/>
  <c r="Z114" s="1"/>
  <c r="AB114" s="1"/>
  <c r="B114"/>
  <c r="C148"/>
  <c r="E148"/>
  <c r="G148"/>
  <c r="I148"/>
  <c r="K148"/>
  <c r="M148"/>
  <c r="O148"/>
  <c r="Q148"/>
  <c r="S148"/>
  <c r="U148"/>
  <c r="W148"/>
  <c r="Y148"/>
  <c r="C149"/>
  <c r="C159" s="1"/>
  <c r="E149"/>
  <c r="E159" s="1"/>
  <c r="G149"/>
  <c r="G159" s="1"/>
  <c r="I149"/>
  <c r="I159" s="1"/>
  <c r="K149"/>
  <c r="K159" s="1"/>
  <c r="M149"/>
  <c r="O149"/>
  <c r="O159" s="1"/>
  <c r="Q149"/>
  <c r="Q159" s="1"/>
  <c r="S149"/>
  <c r="S159" s="1"/>
  <c r="U149"/>
  <c r="U159" s="1"/>
  <c r="W149"/>
  <c r="W159" s="1"/>
  <c r="Y149"/>
  <c r="Y159" s="1"/>
  <c r="B150"/>
  <c r="D150"/>
  <c r="D160" s="1"/>
  <c r="F150"/>
  <c r="F160" s="1"/>
  <c r="H150"/>
  <c r="H160" s="1"/>
  <c r="J150"/>
  <c r="J160" s="1"/>
  <c r="L150"/>
  <c r="L160" s="1"/>
  <c r="N150"/>
  <c r="N160" s="1"/>
  <c r="P150"/>
  <c r="P160" s="1"/>
  <c r="R150"/>
  <c r="R160" s="1"/>
  <c r="T150"/>
  <c r="T160" s="1"/>
  <c r="V150"/>
  <c r="V160" s="1"/>
  <c r="X150"/>
  <c r="X160" s="1"/>
  <c r="B151"/>
  <c r="D151"/>
  <c r="D161" s="1"/>
  <c r="F151"/>
  <c r="F161" s="1"/>
  <c r="H151"/>
  <c r="H161" s="1"/>
  <c r="J151"/>
  <c r="J161" s="1"/>
  <c r="L151"/>
  <c r="L161" s="1"/>
  <c r="N151"/>
  <c r="N161" s="1"/>
  <c r="P151"/>
  <c r="P161" s="1"/>
  <c r="R151"/>
  <c r="R161" s="1"/>
  <c r="T151"/>
  <c r="T161" s="1"/>
  <c r="V151"/>
  <c r="V161" s="1"/>
  <c r="X151"/>
  <c r="X161" s="1"/>
  <c r="C153"/>
  <c r="E153"/>
  <c r="G153"/>
  <c r="I153"/>
  <c r="K153"/>
  <c r="M153"/>
  <c r="C144"/>
  <c r="E144"/>
  <c r="G144"/>
  <c r="I144"/>
  <c r="K144"/>
  <c r="Z144"/>
  <c r="O144"/>
  <c r="Q144"/>
  <c r="S144"/>
  <c r="U144"/>
  <c r="W144"/>
  <c r="Y144"/>
  <c r="P124"/>
  <c r="P153"/>
  <c r="R124"/>
  <c r="R153"/>
  <c r="T124"/>
  <c r="T153"/>
  <c r="V124"/>
  <c r="V153"/>
  <c r="X124"/>
  <c r="X153"/>
  <c r="Z15"/>
  <c r="Z19" s="1"/>
  <c r="AB19" s="1"/>
  <c r="AA25"/>
  <c r="AA29" s="1"/>
  <c r="Z35"/>
  <c r="Z39" s="1"/>
  <c r="AB39" s="1"/>
  <c r="AA47"/>
  <c r="AA48"/>
  <c r="C49"/>
  <c r="E49"/>
  <c r="G49"/>
  <c r="I49"/>
  <c r="K49"/>
  <c r="M49"/>
  <c r="O49"/>
  <c r="Q49"/>
  <c r="S49"/>
  <c r="U49"/>
  <c r="W49"/>
  <c r="Y49"/>
  <c r="C51"/>
  <c r="E51"/>
  <c r="G51"/>
  <c r="I51"/>
  <c r="K51"/>
  <c r="M51"/>
  <c r="O51"/>
  <c r="Q51"/>
  <c r="S51"/>
  <c r="U51"/>
  <c r="W51"/>
  <c r="Y51"/>
  <c r="B148"/>
  <c r="D148"/>
  <c r="F148"/>
  <c r="H148"/>
  <c r="J148"/>
  <c r="L148"/>
  <c r="N148"/>
  <c r="P148"/>
  <c r="R148"/>
  <c r="T148"/>
  <c r="V148"/>
  <c r="X148"/>
  <c r="Z118"/>
  <c r="B149"/>
  <c r="D149"/>
  <c r="D159" s="1"/>
  <c r="F149"/>
  <c r="F159" s="1"/>
  <c r="H149"/>
  <c r="H159" s="1"/>
  <c r="J149"/>
  <c r="J159" s="1"/>
  <c r="L149"/>
  <c r="L159" s="1"/>
  <c r="N149"/>
  <c r="N159" s="1"/>
  <c r="P149"/>
  <c r="P159" s="1"/>
  <c r="R149"/>
  <c r="R159" s="1"/>
  <c r="T149"/>
  <c r="T159" s="1"/>
  <c r="V149"/>
  <c r="V159" s="1"/>
  <c r="X149"/>
  <c r="X159" s="1"/>
  <c r="Z119"/>
  <c r="AB119" s="1"/>
  <c r="C150"/>
  <c r="C160" s="1"/>
  <c r="E150"/>
  <c r="E160" s="1"/>
  <c r="G150"/>
  <c r="G160" s="1"/>
  <c r="I150"/>
  <c r="I160" s="1"/>
  <c r="K150"/>
  <c r="K160" s="1"/>
  <c r="M150"/>
  <c r="O150"/>
  <c r="O160" s="1"/>
  <c r="Q150"/>
  <c r="Q160" s="1"/>
  <c r="S150"/>
  <c r="S160" s="1"/>
  <c r="U150"/>
  <c r="U160" s="1"/>
  <c r="W150"/>
  <c r="W160" s="1"/>
  <c r="Y150"/>
  <c r="Y160" s="1"/>
  <c r="AA120"/>
  <c r="C151"/>
  <c r="C161" s="1"/>
  <c r="E151"/>
  <c r="E161" s="1"/>
  <c r="G151"/>
  <c r="G161" s="1"/>
  <c r="I151"/>
  <c r="I161" s="1"/>
  <c r="K151"/>
  <c r="K161" s="1"/>
  <c r="M151"/>
  <c r="O151"/>
  <c r="O161" s="1"/>
  <c r="Q151"/>
  <c r="Q161" s="1"/>
  <c r="S151"/>
  <c r="S161" s="1"/>
  <c r="U151"/>
  <c r="U161" s="1"/>
  <c r="W151"/>
  <c r="W161" s="1"/>
  <c r="Y151"/>
  <c r="Y161" s="1"/>
  <c r="AA121"/>
  <c r="C122"/>
  <c r="C124" s="1"/>
  <c r="E122"/>
  <c r="E124" s="1"/>
  <c r="G122"/>
  <c r="G124" s="1"/>
  <c r="I122"/>
  <c r="I124" s="1"/>
  <c r="K122"/>
  <c r="K124" s="1"/>
  <c r="M122"/>
  <c r="M124" s="1"/>
  <c r="O122"/>
  <c r="O124" s="1"/>
  <c r="Q122"/>
  <c r="Q124" s="1"/>
  <c r="S122"/>
  <c r="S124" s="1"/>
  <c r="U122"/>
  <c r="U124" s="1"/>
  <c r="W122"/>
  <c r="W124" s="1"/>
  <c r="Y122"/>
  <c r="Y124" s="1"/>
  <c r="B153"/>
  <c r="D153"/>
  <c r="F153"/>
  <c r="H153"/>
  <c r="J153"/>
  <c r="L153"/>
  <c r="N153"/>
  <c r="Z123"/>
  <c r="AA123" s="1"/>
  <c r="B124"/>
  <c r="D124"/>
  <c r="F124"/>
  <c r="H124"/>
  <c r="J124"/>
  <c r="L124"/>
  <c r="N124"/>
  <c r="AA139"/>
  <c r="AA140"/>
  <c r="AA141"/>
  <c r="B144"/>
  <c r="D144"/>
  <c r="F144"/>
  <c r="H144"/>
  <c r="J144"/>
  <c r="L144"/>
  <c r="N144"/>
  <c r="P144"/>
  <c r="R144"/>
  <c r="T144"/>
  <c r="V144"/>
  <c r="X144"/>
  <c r="Z128"/>
  <c r="Z132" s="1"/>
  <c r="AB132" s="1"/>
  <c r="Z134"/>
  <c r="AB134" s="1"/>
  <c r="AA138"/>
  <c r="M142"/>
  <c r="AA143"/>
  <c r="M144"/>
  <c r="AA128"/>
  <c r="AA132" s="1"/>
  <c r="AA134" s="1"/>
  <c r="N163" l="1"/>
  <c r="J163"/>
  <c r="F163"/>
  <c r="B163"/>
  <c r="M161"/>
  <c r="Z161" s="1"/>
  <c r="Z151"/>
  <c r="AB151" s="1"/>
  <c r="V158"/>
  <c r="V162" s="1"/>
  <c r="V152"/>
  <c r="R158"/>
  <c r="R162" s="1"/>
  <c r="R152"/>
  <c r="N158"/>
  <c r="N162" s="1"/>
  <c r="N152"/>
  <c r="N154" s="1"/>
  <c r="J158"/>
  <c r="J162" s="1"/>
  <c r="J152"/>
  <c r="J154" s="1"/>
  <c r="F158"/>
  <c r="F162" s="1"/>
  <c r="F152"/>
  <c r="F154" s="1"/>
  <c r="B158"/>
  <c r="B152"/>
  <c r="B154" s="1"/>
  <c r="X163"/>
  <c r="V163"/>
  <c r="V164" s="1"/>
  <c r="V154"/>
  <c r="T163"/>
  <c r="R163"/>
  <c r="R164" s="1"/>
  <c r="R154"/>
  <c r="P163"/>
  <c r="K163"/>
  <c r="G163"/>
  <c r="C163"/>
  <c r="AA151"/>
  <c r="B161"/>
  <c r="AA161" s="1"/>
  <c r="B160"/>
  <c r="Y158"/>
  <c r="Y162" s="1"/>
  <c r="Y152"/>
  <c r="U158"/>
  <c r="U162" s="1"/>
  <c r="U152"/>
  <c r="Q158"/>
  <c r="Q162" s="1"/>
  <c r="Q152"/>
  <c r="Z148"/>
  <c r="AA148" s="1"/>
  <c r="M158"/>
  <c r="M152"/>
  <c r="I158"/>
  <c r="I162" s="1"/>
  <c r="I152"/>
  <c r="E158"/>
  <c r="E162" s="1"/>
  <c r="E152"/>
  <c r="AA80"/>
  <c r="B79"/>
  <c r="B81" s="1"/>
  <c r="AB81" s="1"/>
  <c r="AA75"/>
  <c r="AA79" s="1"/>
  <c r="Y163"/>
  <c r="Y164" s="1"/>
  <c r="Y154"/>
  <c r="W163"/>
  <c r="U163"/>
  <c r="U164" s="1"/>
  <c r="U154"/>
  <c r="S163"/>
  <c r="Q163"/>
  <c r="Q164" s="1"/>
  <c r="Q154"/>
  <c r="O163"/>
  <c r="AA142"/>
  <c r="AA144" s="1"/>
  <c r="Z122"/>
  <c r="AB122" s="1"/>
  <c r="AA35"/>
  <c r="AA39" s="1"/>
  <c r="Z31"/>
  <c r="AB31" s="1"/>
  <c r="AA15"/>
  <c r="AA19" s="1"/>
  <c r="Z41"/>
  <c r="AB41" s="1"/>
  <c r="AB79"/>
  <c r="AA93"/>
  <c r="AA94" s="1"/>
  <c r="AA30"/>
  <c r="AA31" s="1"/>
  <c r="L163"/>
  <c r="H163"/>
  <c r="D163"/>
  <c r="M160"/>
  <c r="Z160" s="1"/>
  <c r="Z150"/>
  <c r="AA150" s="1"/>
  <c r="B159"/>
  <c r="X158"/>
  <c r="X162" s="1"/>
  <c r="X152"/>
  <c r="X154" s="1"/>
  <c r="T158"/>
  <c r="T162" s="1"/>
  <c r="T152"/>
  <c r="T154" s="1"/>
  <c r="P158"/>
  <c r="P162" s="1"/>
  <c r="P152"/>
  <c r="P154" s="1"/>
  <c r="L158"/>
  <c r="L162" s="1"/>
  <c r="L152"/>
  <c r="L154" s="1"/>
  <c r="H158"/>
  <c r="H162" s="1"/>
  <c r="H152"/>
  <c r="H154" s="1"/>
  <c r="D158"/>
  <c r="D162" s="1"/>
  <c r="D152"/>
  <c r="D154" s="1"/>
  <c r="M163"/>
  <c r="M154"/>
  <c r="Z153"/>
  <c r="I163"/>
  <c r="I164" s="1"/>
  <c r="I154"/>
  <c r="E163"/>
  <c r="E164" s="1"/>
  <c r="E154"/>
  <c r="Z149"/>
  <c r="AB149" s="1"/>
  <c r="M159"/>
  <c r="Z159" s="1"/>
  <c r="AB159" s="1"/>
  <c r="W158"/>
  <c r="W162" s="1"/>
  <c r="W152"/>
  <c r="W154" s="1"/>
  <c r="S158"/>
  <c r="S162" s="1"/>
  <c r="S152"/>
  <c r="S154" s="1"/>
  <c r="O158"/>
  <c r="O162" s="1"/>
  <c r="O152"/>
  <c r="O154" s="1"/>
  <c r="K158"/>
  <c r="K162" s="1"/>
  <c r="K152"/>
  <c r="K154" s="1"/>
  <c r="G158"/>
  <c r="G162" s="1"/>
  <c r="G152"/>
  <c r="G154" s="1"/>
  <c r="C158"/>
  <c r="C162" s="1"/>
  <c r="C152"/>
  <c r="C154" s="1"/>
  <c r="Z124"/>
  <c r="AB124" s="1"/>
  <c r="AA118"/>
  <c r="Z49"/>
  <c r="Z51" s="1"/>
  <c r="AA41"/>
  <c r="AA21"/>
  <c r="AB76"/>
  <c r="AA119"/>
  <c r="AA113"/>
  <c r="AA114" s="1"/>
  <c r="AA103"/>
  <c r="AA104" s="1"/>
  <c r="AA70"/>
  <c r="AA65"/>
  <c r="AA69" s="1"/>
  <c r="AA60"/>
  <c r="AA55"/>
  <c r="AA59" s="1"/>
  <c r="AA50"/>
  <c r="AA45"/>
  <c r="AA49" s="1"/>
  <c r="Z21"/>
  <c r="AB21" s="1"/>
  <c r="Z158" l="1"/>
  <c r="Z162" s="1"/>
  <c r="M162"/>
  <c r="B162"/>
  <c r="B164" s="1"/>
  <c r="AA158"/>
  <c r="AA51"/>
  <c r="AA61"/>
  <c r="AA71"/>
  <c r="AA149"/>
  <c r="AA152" s="1"/>
  <c r="O164"/>
  <c r="S164"/>
  <c r="W164"/>
  <c r="AA81"/>
  <c r="AA160"/>
  <c r="AB161"/>
  <c r="M164"/>
  <c r="Z163"/>
  <c r="Z164" s="1"/>
  <c r="AA122"/>
  <c r="AA124" s="1"/>
  <c r="AA159"/>
  <c r="D164"/>
  <c r="H164"/>
  <c r="L164"/>
  <c r="Z152"/>
  <c r="AB152" s="1"/>
  <c r="C164"/>
  <c r="G164"/>
  <c r="K164"/>
  <c r="P164"/>
  <c r="T164"/>
  <c r="X164"/>
  <c r="AA153"/>
  <c r="F164"/>
  <c r="J164"/>
  <c r="N164"/>
  <c r="AA154" l="1"/>
  <c r="Z154"/>
  <c r="AB154" s="1"/>
  <c r="AB164"/>
  <c r="AA162"/>
  <c r="AA163"/>
  <c r="AB162"/>
  <c r="AA164" l="1"/>
</calcChain>
</file>

<file path=xl/sharedStrings.xml><?xml version="1.0" encoding="utf-8"?>
<sst xmlns="http://schemas.openxmlformats.org/spreadsheetml/2006/main" count="188" uniqueCount="62">
  <si>
    <t>DEPARTMENT OF SOCIAL WELFARE AND DEVELOPMENT</t>
  </si>
  <si>
    <t>STATUS OF ALLOTMENT, OBLIGATIONS INCURRED AND BALANCES</t>
  </si>
  <si>
    <t>CURRENT APPROPRIATIONS - Fund 102</t>
  </si>
  <si>
    <t>CONSOLIDATED</t>
  </si>
  <si>
    <t>SUMMARY</t>
  </si>
  <si>
    <t>As of December 31, 2014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</si>
  <si>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</si>
  <si>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</si>
  <si>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</si>
  <si>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</si>
  <si>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</si>
  <si>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</si>
  <si>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</si>
  <si>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</si>
  <si>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</si>
  <si>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</si>
  <si>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</si>
  <si>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</si>
  <si>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</si>
  <si>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</si>
  <si>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</si>
  <si>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</si>
  <si>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</si>
  <si>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</si>
  <si>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</si>
  <si>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</si>
  <si>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</si>
  <si>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</si>
  <si>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</si>
  <si>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</si>
  <si>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</si>
  <si>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</si>
  <si>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</si>
  <si>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</si>
  <si>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</si>
  <si>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KALAHI - AF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</si>
  <si>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</si>
  <si>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</si>
  <si>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</si>
  <si>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</si>
  <si>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</si>
  <si>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</si>
  <si>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</si>
  <si>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GOP</t>
  </si>
  <si>
    <t xml:space="preserve">  LP</t>
  </si>
  <si>
    <t>KALAHI - MCC</t>
  </si>
  <si>
    <t>TOTAL, REGULAR APPROPRIATIONS</t>
  </si>
  <si>
    <t xml:space="preserve">     B. SPECIAL PURPOSE FUNDS</t>
  </si>
  <si>
    <t>NCDDP</t>
  </si>
  <si>
    <t xml:space="preserve"> NCDDP - WB-IBRD</t>
  </si>
  <si>
    <t xml:space="preserve">  NCDDP - ADB</t>
  </si>
  <si>
    <t>TOTAL, SPECIAL PURPOSE FUNDS</t>
  </si>
  <si>
    <t>SUMMARY - FUND 105428/101402 CURRENT APPROPRIATIONS</t>
  </si>
  <si>
    <t>Prepared by:</t>
  </si>
  <si>
    <t>Submitted by:</t>
  </si>
  <si>
    <t>Noted by:</t>
  </si>
  <si>
    <t>LADY ANN C. YAP</t>
  </si>
  <si>
    <t>ZENAIDA L. FAROL</t>
  </si>
  <si>
    <t>DESEREE D. FAJARDO</t>
  </si>
  <si>
    <t>AA II</t>
  </si>
  <si>
    <t>Chief, Budget Division</t>
  </si>
  <si>
    <t>Director, Financial Management Service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</si>
</sst>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43" fontId="2" fillId="0" borderId="0" xfId="1"/>
    <xf numFmtId="10" fontId="2" fillId="0" borderId="0" xfId="1" applyNumberFormat="1"/>
    <xf numFmtId="0" fontId="1" fillId="0" borderId="1" xfId="0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justify"/>
    </xf>
    <xf numFmtId="43" fontId="1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1" fillId="0" borderId="6" xfId="1" applyFont="1" applyBorder="1" applyAlignment="1">
      <alignment horizontal="center" vertical="center" wrapText="1"/>
    </xf>
    <xf numFmtId="43" fontId="1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1" fillId="0" borderId="9" xfId="1" applyFont="1" applyBorder="1" applyAlignment="1">
      <alignment horizontal="center" vertical="center" wrapText="1"/>
    </xf>
    <xf numFmtId="43" fontId="1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5" xfId="0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0" applyFont="1"/>
    <xf numFmtId="0" fontId="8" fillId="0" borderId="5" xfId="0" applyFont="1" applyBorder="1"/>
    <xf numFmtId="0" fontId="7" fillId="0" borderId="5" xfId="0" applyFont="1" applyBorder="1"/>
    <xf numFmtId="10" fontId="7" fillId="0" borderId="6" xfId="1" applyNumberFormat="1" applyFont="1" applyBorder="1"/>
    <xf numFmtId="0" fontId="3" fillId="0" borderId="11" xfId="0" applyFont="1" applyBorder="1" applyAlignment="1">
      <alignment horizontal="left"/>
    </xf>
    <xf numFmtId="43" fontId="7" fillId="0" borderId="12" xfId="1" applyFont="1" applyBorder="1"/>
    <xf numFmtId="10" fontId="7" fillId="0" borderId="12" xfId="1" applyNumberFormat="1" applyFont="1" applyBorder="1"/>
    <xf numFmtId="0" fontId="3" fillId="0" borderId="5" xfId="0" applyFont="1" applyBorder="1" applyAlignment="1">
      <alignment horizontal="left"/>
    </xf>
    <xf numFmtId="43" fontId="7" fillId="0" borderId="13" xfId="1" applyFont="1" applyBorder="1"/>
    <xf numFmtId="0" fontId="3" fillId="0" borderId="8" xfId="0" applyFont="1" applyBorder="1"/>
    <xf numFmtId="43" fontId="7" fillId="0" borderId="14" xfId="1" applyFont="1" applyBorder="1"/>
    <xf numFmtId="0" fontId="5" fillId="0" borderId="5" xfId="0" applyFont="1" applyBorder="1" applyAlignment="1"/>
    <xf numFmtId="0" fontId="2" fillId="0" borderId="6" xfId="0" applyFont="1" applyBorder="1"/>
    <xf numFmtId="0" fontId="9" fillId="0" borderId="5" xfId="0" applyFont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/>
    <xf numFmtId="0" fontId="3" fillId="0" borderId="11" xfId="0" applyFont="1" applyBorder="1"/>
    <xf numFmtId="43" fontId="7" fillId="0" borderId="15" xfId="1" applyFont="1" applyBorder="1"/>
    <xf numFmtId="0" fontId="3" fillId="0" borderId="16" xfId="0" applyFont="1" applyBorder="1" applyAlignment="1">
      <alignment horizontal="left"/>
    </xf>
    <xf numFmtId="43" fontId="7" fillId="0" borderId="17" xfId="1" applyFont="1" applyBorder="1"/>
    <xf numFmtId="10" fontId="7" fillId="0" borderId="17" xfId="1" applyNumberFormat="1" applyFont="1" applyBorder="1"/>
    <xf numFmtId="43" fontId="7" fillId="0" borderId="18" xfId="1" applyFont="1" applyBorder="1"/>
    <xf numFmtId="0" fontId="1" fillId="0" borderId="0" xfId="0" applyFont="1" applyFill="1" applyBorder="1" applyAlignment="1">
      <alignment horizontal="left"/>
    </xf>
    <xf numFmtId="43" fontId="1" fillId="0" borderId="0" xfId="1" applyFont="1"/>
    <xf numFmtId="43" fontId="6" fillId="0" borderId="0" xfId="1" applyFont="1"/>
    <xf numFmtId="10" fontId="6" fillId="0" borderId="0" xfId="1" applyNumberFormat="1" applyFont="1"/>
    <xf numFmtId="0" fontId="6" fillId="0" borderId="0" xfId="0" applyFont="1"/>
    <xf numFmtId="0" fontId="1" fillId="0" borderId="0" xfId="0" applyFont="1"/>
    <xf numFmtId="43" fontId="0" fillId="0" borderId="0" xfId="0" applyNumberFormat="1"/>
    <xf numFmtId="43" fontId="1" fillId="0" borderId="0" xfId="1" applyFont="1" applyAlignment="1">
      <alignment horizontal="center"/>
    </xf>
    <xf numFmtId="43" fontId="0" fillId="0" borderId="0" xfId="1" applyFont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.ENTDSWD/Desktop/FUND%20102/FUND%20102%20KC/SAOB%20Fund%20102%20Current%202014/SAOB%20FUND%20102-CURRENT/current-Fund%20102/SAOB-continuing-Fund%20102%20July%2031,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RS-CONSO-sum"/>
      <sheetName val="FARS-CO-sum"/>
      <sheetName val="FARS-CONSO"/>
      <sheetName val="FARS-CO"/>
      <sheetName val="consoCURRENT"/>
      <sheetName val="SAOBCENTRALOFFICE101"/>
      <sheetName val="SAOB-co-others"/>
      <sheetName val="sum-co"/>
      <sheetName val="sum-conso"/>
      <sheetName val="sum-conso (2)"/>
      <sheetName val="Sheet1"/>
    </sheetNames>
    <sheetDataSet>
      <sheetData sheetId="0"/>
      <sheetData sheetId="1"/>
      <sheetData sheetId="2"/>
      <sheetData sheetId="3"/>
      <sheetData sheetId="4"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</row>
        <row r="362"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</row>
        <row r="776">
          <cell r="E776">
            <v>0</v>
          </cell>
          <cell r="F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</row>
        <row r="852">
          <cell r="E852">
            <v>0</v>
          </cell>
          <cell r="F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</row>
        <row r="858">
          <cell r="E858">
            <v>0</v>
          </cell>
          <cell r="F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</row>
        <row r="887">
          <cell r="E887">
            <v>0</v>
          </cell>
          <cell r="F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</row>
        <row r="891">
          <cell r="E891">
            <v>0</v>
          </cell>
          <cell r="F891">
            <v>0</v>
          </cell>
          <cell r="I891">
            <v>0</v>
          </cell>
          <cell r="J891">
            <v>0</v>
          </cell>
          <cell r="K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</row>
        <row r="951">
          <cell r="E951">
            <v>0</v>
          </cell>
          <cell r="F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</row>
        <row r="1027">
          <cell r="E1027">
            <v>0</v>
          </cell>
          <cell r="F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</row>
        <row r="1033">
          <cell r="E1033">
            <v>0</v>
          </cell>
          <cell r="F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</row>
        <row r="1062">
          <cell r="E1062">
            <v>0</v>
          </cell>
          <cell r="F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</row>
        <row r="1066">
          <cell r="E1066">
            <v>0</v>
          </cell>
          <cell r="F1066">
            <v>0</v>
          </cell>
          <cell r="I1066">
            <v>0</v>
          </cell>
          <cell r="J1066">
            <v>0</v>
          </cell>
          <cell r="K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</row>
        <row r="1479">
          <cell r="F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  <cell r="S1479">
            <v>0</v>
          </cell>
          <cell r="T1479">
            <v>0</v>
          </cell>
          <cell r="U1479">
            <v>0</v>
          </cell>
          <cell r="V1479">
            <v>0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B1479">
            <v>0</v>
          </cell>
        </row>
        <row r="1555">
          <cell r="E1555">
            <v>1240384000</v>
          </cell>
          <cell r="F1555">
            <v>1240384000</v>
          </cell>
          <cell r="G1555">
            <v>0</v>
          </cell>
          <cell r="H1555">
            <v>0</v>
          </cell>
          <cell r="I1555">
            <v>0</v>
          </cell>
          <cell r="J1555">
            <v>162276758.92000002</v>
          </cell>
          <cell r="K1555">
            <v>865046454.32000005</v>
          </cell>
          <cell r="L1555">
            <v>0</v>
          </cell>
          <cell r="M1555">
            <v>0</v>
          </cell>
          <cell r="N1555">
            <v>145779639.88999996</v>
          </cell>
          <cell r="O1555">
            <v>854132637.38000011</v>
          </cell>
          <cell r="P1555">
            <v>999912277.26999998</v>
          </cell>
          <cell r="Q1555">
            <v>0</v>
          </cell>
          <cell r="R1555">
            <v>0</v>
          </cell>
          <cell r="S1555">
            <v>0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7006611.5499999998</v>
          </cell>
          <cell r="Y1555">
            <v>9490507.4799999986</v>
          </cell>
          <cell r="Z1555">
            <v>2104069.92</v>
          </cell>
          <cell r="AA1555">
            <v>4047968.16</v>
          </cell>
          <cell r="AB1555">
            <v>4761778.8600000003</v>
          </cell>
        </row>
        <row r="1561"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  <cell r="S1561">
            <v>0</v>
          </cell>
          <cell r="T1561">
            <v>0</v>
          </cell>
          <cell r="U1561">
            <v>0</v>
          </cell>
          <cell r="V1561">
            <v>0</v>
          </cell>
          <cell r="W1561">
            <v>0</v>
          </cell>
          <cell r="X1561">
            <v>0</v>
          </cell>
          <cell r="Y1561">
            <v>0</v>
          </cell>
          <cell r="Z1561">
            <v>0</v>
          </cell>
          <cell r="AA1561">
            <v>0</v>
          </cell>
          <cell r="AB1561">
            <v>0</v>
          </cell>
        </row>
        <row r="1590">
          <cell r="E1590">
            <v>28000000</v>
          </cell>
          <cell r="F1590">
            <v>28000000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20802274.419999998</v>
          </cell>
          <cell r="L1590">
            <v>0</v>
          </cell>
          <cell r="M1590">
            <v>0</v>
          </cell>
          <cell r="N1590">
            <v>0</v>
          </cell>
          <cell r="O1590">
            <v>20642884.919999998</v>
          </cell>
          <cell r="P1590">
            <v>20642884.919999998</v>
          </cell>
          <cell r="Q1590">
            <v>0</v>
          </cell>
          <cell r="R1590">
            <v>0</v>
          </cell>
          <cell r="S1590">
            <v>0</v>
          </cell>
          <cell r="T1590">
            <v>0</v>
          </cell>
          <cell r="U1590">
            <v>0</v>
          </cell>
          <cell r="V1590">
            <v>0</v>
          </cell>
          <cell r="W1590">
            <v>0</v>
          </cell>
          <cell r="X1590">
            <v>0</v>
          </cell>
          <cell r="Y1590">
            <v>0</v>
          </cell>
          <cell r="Z1590">
            <v>29339.5</v>
          </cell>
          <cell r="AA1590">
            <v>5000</v>
          </cell>
          <cell r="AB1590">
            <v>125050</v>
          </cell>
        </row>
        <row r="1594">
          <cell r="F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P1594">
            <v>0</v>
          </cell>
        </row>
        <row r="1654"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  <cell r="S1654">
            <v>0</v>
          </cell>
          <cell r="T1654">
            <v>0</v>
          </cell>
          <cell r="U1654">
            <v>0</v>
          </cell>
          <cell r="V1654">
            <v>0</v>
          </cell>
          <cell r="W1654">
            <v>0</v>
          </cell>
          <cell r="X1654">
            <v>0</v>
          </cell>
          <cell r="Y1654">
            <v>0</v>
          </cell>
          <cell r="Z1654">
            <v>0</v>
          </cell>
          <cell r="AA1654">
            <v>0</v>
          </cell>
          <cell r="AB1654">
            <v>0</v>
          </cell>
        </row>
        <row r="1730">
          <cell r="E1730">
            <v>498008000</v>
          </cell>
          <cell r="F1730">
            <v>498008000</v>
          </cell>
          <cell r="G1730">
            <v>0</v>
          </cell>
          <cell r="H1730">
            <v>0</v>
          </cell>
          <cell r="I1730">
            <v>0</v>
          </cell>
          <cell r="J1730">
            <v>68715009.329999998</v>
          </cell>
          <cell r="K1730">
            <v>269222641.73000002</v>
          </cell>
          <cell r="L1730">
            <v>0</v>
          </cell>
          <cell r="M1730">
            <v>0</v>
          </cell>
          <cell r="N1730">
            <v>63457525.380000003</v>
          </cell>
          <cell r="O1730">
            <v>261369476.25</v>
          </cell>
          <cell r="P1730">
            <v>324827001.63</v>
          </cell>
          <cell r="Q1730">
            <v>0</v>
          </cell>
          <cell r="R1730">
            <v>0</v>
          </cell>
          <cell r="S1730">
            <v>0</v>
          </cell>
          <cell r="T1730">
            <v>0</v>
          </cell>
          <cell r="U1730">
            <v>0</v>
          </cell>
          <cell r="V1730">
            <v>0</v>
          </cell>
          <cell r="W1730">
            <v>0</v>
          </cell>
          <cell r="X1730">
            <v>174761.61</v>
          </cell>
          <cell r="Y1730">
            <v>5082722.34</v>
          </cell>
          <cell r="Z1730">
            <v>3324809.06</v>
          </cell>
          <cell r="AA1730">
            <v>305384.26</v>
          </cell>
          <cell r="AB1730">
            <v>4222972.16</v>
          </cell>
        </row>
        <row r="1736"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R1736">
            <v>0</v>
          </cell>
          <cell r="S1736">
            <v>0</v>
          </cell>
          <cell r="T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>
            <v>0</v>
          </cell>
          <cell r="Z1736">
            <v>0</v>
          </cell>
          <cell r="AA1736">
            <v>0</v>
          </cell>
          <cell r="AB1736">
            <v>0</v>
          </cell>
        </row>
        <row r="1765">
          <cell r="E1765">
            <v>22000000</v>
          </cell>
          <cell r="F1765">
            <v>22000000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13980833.4</v>
          </cell>
          <cell r="L1765">
            <v>0</v>
          </cell>
          <cell r="M1765">
            <v>0</v>
          </cell>
          <cell r="N1765">
            <v>0</v>
          </cell>
          <cell r="O1765">
            <v>11466460.4</v>
          </cell>
          <cell r="P1765">
            <v>11466460.4</v>
          </cell>
          <cell r="Q1765">
            <v>0</v>
          </cell>
          <cell r="R1765">
            <v>0</v>
          </cell>
          <cell r="S1765">
            <v>0</v>
          </cell>
          <cell r="T1765">
            <v>0</v>
          </cell>
          <cell r="U1765">
            <v>0</v>
          </cell>
          <cell r="V1765">
            <v>0</v>
          </cell>
          <cell r="W1765">
            <v>0</v>
          </cell>
          <cell r="X1765">
            <v>0</v>
          </cell>
          <cell r="Y1765">
            <v>0</v>
          </cell>
          <cell r="Z1765">
            <v>0</v>
          </cell>
          <cell r="AA1765">
            <v>0</v>
          </cell>
          <cell r="AB1765">
            <v>2514373</v>
          </cell>
        </row>
        <row r="1769">
          <cell r="F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P1769">
            <v>0</v>
          </cell>
        </row>
        <row r="2004">
          <cell r="F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  <cell r="M2004">
            <v>0</v>
          </cell>
          <cell r="N2004">
            <v>0</v>
          </cell>
          <cell r="O2004">
            <v>0</v>
          </cell>
          <cell r="P2004">
            <v>0</v>
          </cell>
          <cell r="Q2004">
            <v>0</v>
          </cell>
          <cell r="R2004">
            <v>0</v>
          </cell>
          <cell r="S2004">
            <v>0</v>
          </cell>
          <cell r="T2004">
            <v>0</v>
          </cell>
          <cell r="U2004">
            <v>0</v>
          </cell>
          <cell r="V2004">
            <v>0</v>
          </cell>
          <cell r="W2004">
            <v>0</v>
          </cell>
          <cell r="X2004">
            <v>0</v>
          </cell>
          <cell r="Y2004">
            <v>0</v>
          </cell>
          <cell r="Z2004">
            <v>0</v>
          </cell>
          <cell r="AA2004">
            <v>0</v>
          </cell>
          <cell r="AB2004">
            <v>0</v>
          </cell>
        </row>
        <row r="2080">
          <cell r="E2080">
            <v>102684000</v>
          </cell>
          <cell r="F2080">
            <v>102684000</v>
          </cell>
          <cell r="G2080">
            <v>0</v>
          </cell>
          <cell r="H2080">
            <v>0</v>
          </cell>
          <cell r="I2080">
            <v>0</v>
          </cell>
          <cell r="J2080">
            <v>16558864.669999998</v>
          </cell>
          <cell r="K2080">
            <v>36779605.280000009</v>
          </cell>
          <cell r="L2080">
            <v>0</v>
          </cell>
          <cell r="M2080">
            <v>0</v>
          </cell>
          <cell r="N2080">
            <v>0</v>
          </cell>
          <cell r="O2080">
            <v>36453253.18</v>
          </cell>
          <cell r="P2080">
            <v>36453253.18</v>
          </cell>
          <cell r="Q2080">
            <v>0</v>
          </cell>
          <cell r="R2080">
            <v>0</v>
          </cell>
          <cell r="S2080">
            <v>0</v>
          </cell>
          <cell r="T2080">
            <v>0</v>
          </cell>
          <cell r="U2080">
            <v>0</v>
          </cell>
          <cell r="V2080">
            <v>0</v>
          </cell>
          <cell r="W2080">
            <v>0</v>
          </cell>
          <cell r="X2080">
            <v>0</v>
          </cell>
          <cell r="Y2080">
            <v>16558864.669999998</v>
          </cell>
          <cell r="Z2080">
            <v>169564.35</v>
          </cell>
          <cell r="AA2080">
            <v>52868.399999999994</v>
          </cell>
          <cell r="AB2080">
            <v>103919.35</v>
          </cell>
        </row>
        <row r="2086"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  <cell r="S2086">
            <v>0</v>
          </cell>
          <cell r="T2086">
            <v>0</v>
          </cell>
          <cell r="U2086">
            <v>0</v>
          </cell>
          <cell r="V2086">
            <v>0</v>
          </cell>
          <cell r="W2086">
            <v>0</v>
          </cell>
          <cell r="X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</row>
        <row r="2115"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  <cell r="M2115">
            <v>0</v>
          </cell>
          <cell r="N2115">
            <v>0</v>
          </cell>
          <cell r="O2115">
            <v>0</v>
          </cell>
          <cell r="P2115">
            <v>0</v>
          </cell>
          <cell r="Q2115">
            <v>0</v>
          </cell>
          <cell r="R2115">
            <v>0</v>
          </cell>
          <cell r="S2115">
            <v>0</v>
          </cell>
          <cell r="T2115">
            <v>0</v>
          </cell>
          <cell r="U2115">
            <v>0</v>
          </cell>
          <cell r="V2115">
            <v>0</v>
          </cell>
          <cell r="W2115">
            <v>0</v>
          </cell>
          <cell r="X2115">
            <v>0</v>
          </cell>
          <cell r="Y2115">
            <v>0</v>
          </cell>
          <cell r="Z2115">
            <v>0</v>
          </cell>
          <cell r="AA2115">
            <v>0</v>
          </cell>
          <cell r="AB2115">
            <v>0</v>
          </cell>
        </row>
        <row r="2647">
          <cell r="E2647">
            <v>1891076000</v>
          </cell>
          <cell r="F2647">
            <v>1891076000</v>
          </cell>
          <cell r="G2647">
            <v>0</v>
          </cell>
          <cell r="H2647">
            <v>0</v>
          </cell>
          <cell r="I2647">
            <v>0</v>
          </cell>
          <cell r="J2647">
            <v>247550632.92000005</v>
          </cell>
          <cell r="K2647">
            <v>1205831809.1499999</v>
          </cell>
          <cell r="L2647">
            <v>0</v>
          </cell>
          <cell r="M2647">
            <v>0</v>
          </cell>
          <cell r="N2647">
            <v>209237165.26999995</v>
          </cell>
          <cell r="O2647">
            <v>1184064712.1299999</v>
          </cell>
          <cell r="P2647">
            <v>1393301877.3999999</v>
          </cell>
          <cell r="Q2647">
            <v>0</v>
          </cell>
          <cell r="R2647">
            <v>0</v>
          </cell>
          <cell r="S2647">
            <v>0</v>
          </cell>
          <cell r="T2647">
            <v>0</v>
          </cell>
          <cell r="U2647">
            <v>0</v>
          </cell>
          <cell r="V2647">
            <v>0</v>
          </cell>
          <cell r="W2647">
            <v>0</v>
          </cell>
          <cell r="X2647">
            <v>7181373.1599999992</v>
          </cell>
          <cell r="Y2647">
            <v>31132094.490000002</v>
          </cell>
          <cell r="Z2647">
            <v>5627782.8300000001</v>
          </cell>
          <cell r="AA2647">
            <v>4411220.82</v>
          </cell>
          <cell r="AB2647">
            <v>11728093.369999999</v>
          </cell>
          <cell r="AC2647">
            <v>1453382442.0699999</v>
          </cell>
          <cell r="AD2647">
            <v>437693557.93000001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D226"/>
  <sheetViews>
    <sheetView tabSelected="1" zoomScaleNormal="100" workbookViewId="0">
      <pane xSplit="23" ySplit="10" topLeftCell="Z101" activePane="bottomRight" state="frozen"/>
      <selection pane="topRight" activeCell="X1" sqref="X1"/>
      <selection pane="bottomLeft" activeCell="A11" sqref="A11"/>
      <selection pane="bottomRight" activeCell="A165" sqref="A165:XFD165"/>
    </sheetView>
  </sheetViews>
  <sheetFormatPr defaultRowHeight="15" customHeight="1"/>
  <cols>
    <col min="1" max="1" width="44.85546875" customWidth="1"/>
    <col min="2" max="2" width="22.5703125" style="2" customWidth="1"/>
    <col min="3" max="3" width="21.7109375" style="2" hidden="1" customWidth="1"/>
    <col min="4" max="4" width="21.28515625" style="2" hidden="1" customWidth="1"/>
    <col min="5" max="5" width="16.7109375" style="2" hidden="1" customWidth="1"/>
    <col min="6" max="6" width="20.7109375" style="2" hidden="1" customWidth="1"/>
    <col min="7" max="7" width="16.7109375" style="2" hidden="1" customWidth="1"/>
    <col min="8" max="8" width="20.140625" style="2" hidden="1" customWidth="1"/>
    <col min="9" max="9" width="17.42578125" style="2" hidden="1" customWidth="1"/>
    <col min="10" max="10" width="19" style="2" hidden="1" customWidth="1"/>
    <col min="11" max="11" width="19.5703125" style="2" hidden="1" customWidth="1"/>
    <col min="12" max="12" width="18.7109375" style="2" hidden="1" customWidth="1"/>
    <col min="13" max="14" width="17.42578125" style="2" hidden="1" customWidth="1"/>
    <col min="15" max="15" width="19.42578125" style="2" hidden="1" customWidth="1"/>
    <col min="16" max="16" width="18.140625" style="2" hidden="1" customWidth="1"/>
    <col min="17" max="17" width="20.42578125" style="2" hidden="1" customWidth="1"/>
    <col min="18" max="18" width="19.140625" style="2" hidden="1" customWidth="1"/>
    <col min="19" max="19" width="23.42578125" style="2" hidden="1" customWidth="1"/>
    <col min="20" max="20" width="20" style="2" hidden="1" customWidth="1"/>
    <col min="21" max="21" width="18.85546875" style="3" hidden="1" customWidth="1"/>
    <col min="22" max="25" width="18.85546875" hidden="1" customWidth="1"/>
    <col min="26" max="26" width="18.7109375" customWidth="1"/>
    <col min="27" max="27" width="20.85546875" customWidth="1"/>
    <col min="28" max="28" width="17.85546875" customWidth="1"/>
    <col min="29" max="29" width="13.28515625" customWidth="1"/>
    <col min="30" max="30" width="15.7109375" bestFit="1" customWidth="1"/>
  </cols>
  <sheetData>
    <row r="1" spans="1:30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/>
    <row r="8" spans="1:30" s="12" customFormat="1" ht="17.25" customHeight="1" thickBot="1">
      <c r="A8" s="4" t="s">
        <v>6</v>
      </c>
      <c r="B8" s="5" t="s">
        <v>7</v>
      </c>
      <c r="C8" s="6" t="s">
        <v>8</v>
      </c>
      <c r="D8" s="7" t="s">
        <v>9</v>
      </c>
      <c r="E8" s="8" t="s">
        <v>10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9" t="s">
        <v>10</v>
      </c>
      <c r="AA8" s="10" t="s">
        <v>11</v>
      </c>
      <c r="AB8" s="10" t="s">
        <v>12</v>
      </c>
      <c r="AC8" s="11" t="s">
        <v>13</v>
      </c>
      <c r="AD8"/>
    </row>
    <row r="9" spans="1:30" s="12" customFormat="1" ht="16.5" customHeight="1">
      <c r="A9" s="13"/>
      <c r="B9" s="14"/>
      <c r="C9" s="15"/>
      <c r="D9" s="16"/>
      <c r="E9" s="17" t="s">
        <v>14</v>
      </c>
      <c r="F9" s="17" t="s">
        <v>14</v>
      </c>
      <c r="G9" s="17" t="s">
        <v>14</v>
      </c>
      <c r="H9" s="17" t="s">
        <v>14</v>
      </c>
      <c r="I9" s="18" t="s">
        <v>15</v>
      </c>
      <c r="J9" s="17" t="s">
        <v>15</v>
      </c>
      <c r="K9" s="17" t="s">
        <v>15</v>
      </c>
      <c r="L9" s="17" t="s">
        <v>15</v>
      </c>
      <c r="M9" s="17" t="s">
        <v>16</v>
      </c>
      <c r="N9" s="17" t="s">
        <v>17</v>
      </c>
      <c r="O9" s="17" t="s">
        <v>17</v>
      </c>
      <c r="P9" s="17" t="s">
        <v>17</v>
      </c>
      <c r="Q9" s="17" t="s">
        <v>17</v>
      </c>
      <c r="R9" s="17" t="s">
        <v>17</v>
      </c>
      <c r="S9" s="17" t="s">
        <v>17</v>
      </c>
      <c r="T9" s="17" t="s">
        <v>17</v>
      </c>
      <c r="U9" s="17" t="s">
        <v>17</v>
      </c>
      <c r="V9" s="17" t="s">
        <v>17</v>
      </c>
      <c r="W9" s="17" t="s">
        <v>17</v>
      </c>
      <c r="X9" s="17" t="s">
        <v>17</v>
      </c>
      <c r="Y9" s="17" t="s">
        <v>17</v>
      </c>
      <c r="Z9" s="19"/>
      <c r="AA9" s="20"/>
      <c r="AB9" s="20"/>
      <c r="AC9" s="21"/>
      <c r="AD9"/>
    </row>
    <row r="10" spans="1:30" s="12" customFormat="1" ht="15.75" customHeight="1" thickBot="1">
      <c r="A10" s="22"/>
      <c r="B10" s="23"/>
      <c r="C10" s="24"/>
      <c r="D10" s="25"/>
      <c r="E10" s="26" t="s">
        <v>18</v>
      </c>
      <c r="F10" s="26" t="s">
        <v>19</v>
      </c>
      <c r="G10" s="26" t="s">
        <v>20</v>
      </c>
      <c r="H10" s="26" t="s">
        <v>21</v>
      </c>
      <c r="I10" s="27" t="s">
        <v>18</v>
      </c>
      <c r="J10" s="26" t="s">
        <v>19</v>
      </c>
      <c r="K10" s="26" t="s">
        <v>20</v>
      </c>
      <c r="L10" s="26" t="s">
        <v>21</v>
      </c>
      <c r="M10" s="26" t="s">
        <v>15</v>
      </c>
      <c r="N10" s="28" t="s">
        <v>22</v>
      </c>
      <c r="O10" s="28" t="s">
        <v>23</v>
      </c>
      <c r="P10" s="28" t="s">
        <v>24</v>
      </c>
      <c r="Q10" s="28" t="s">
        <v>25</v>
      </c>
      <c r="R10" s="28" t="s">
        <v>26</v>
      </c>
      <c r="S10" s="28" t="s">
        <v>27</v>
      </c>
      <c r="T10" s="26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9"/>
      <c r="AA10" s="30"/>
      <c r="AB10" s="30"/>
      <c r="AC10" s="31"/>
      <c r="AD10"/>
    </row>
    <row r="11" spans="1:30" s="35" customFormat="1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4"/>
    </row>
    <row r="12" spans="1:30" s="39" customFormat="1" ht="20.25" customHeight="1">
      <c r="A12" s="36" t="s">
        <v>34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</row>
    <row r="13" spans="1:30" s="39" customFormat="1" ht="25.5" hidden="1" customHeight="1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</row>
    <row r="14" spans="1:30" s="39" customFormat="1" ht="25.5" hidden="1" customHeight="1">
      <c r="A14" s="40" t="s">
        <v>35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</row>
    <row r="15" spans="1:30" s="39" customFormat="1" ht="18" hidden="1" customHeight="1">
      <c r="A15" s="41" t="s">
        <v>36</v>
      </c>
      <c r="B15" s="37">
        <f>[1]consoCURRENT!E74</f>
        <v>0</v>
      </c>
      <c r="C15" s="37">
        <f>[1]consoCURRENT!F74</f>
        <v>0</v>
      </c>
      <c r="D15" s="37">
        <f>[1]consoCURRENT!G74</f>
        <v>0</v>
      </c>
      <c r="E15" s="37">
        <f>[1]consoCURRENT!H74</f>
        <v>0</v>
      </c>
      <c r="F15" s="37">
        <f>[1]consoCURRENT!I74</f>
        <v>0</v>
      </c>
      <c r="G15" s="37">
        <f>[1]consoCURRENT!J74</f>
        <v>0</v>
      </c>
      <c r="H15" s="37">
        <f>[1]consoCURRENT!K74</f>
        <v>0</v>
      </c>
      <c r="I15" s="37">
        <f>[1]consoCURRENT!L74</f>
        <v>0</v>
      </c>
      <c r="J15" s="37">
        <f>[1]consoCURRENT!M74</f>
        <v>0</v>
      </c>
      <c r="K15" s="37">
        <f>[1]consoCURRENT!N74</f>
        <v>0</v>
      </c>
      <c r="L15" s="37">
        <f>[1]consoCURRENT!O74</f>
        <v>0</v>
      </c>
      <c r="M15" s="37">
        <f>[1]consoCURRENT!P74</f>
        <v>0</v>
      </c>
      <c r="N15" s="37">
        <f>[1]consoCURRENT!Q74</f>
        <v>0</v>
      </c>
      <c r="O15" s="37">
        <f>[1]consoCURRENT!R74</f>
        <v>0</v>
      </c>
      <c r="P15" s="37">
        <f>[1]consoCURRENT!S74</f>
        <v>0</v>
      </c>
      <c r="Q15" s="37">
        <f>[1]consoCURRENT!T74</f>
        <v>0</v>
      </c>
      <c r="R15" s="37">
        <f>[1]consoCURRENT!U74</f>
        <v>0</v>
      </c>
      <c r="S15" s="37">
        <f>[1]consoCURRENT!V74</f>
        <v>0</v>
      </c>
      <c r="T15" s="37">
        <f>[1]consoCURRENT!W74</f>
        <v>0</v>
      </c>
      <c r="U15" s="37">
        <f>[1]consoCURRENT!X74</f>
        <v>0</v>
      </c>
      <c r="V15" s="37">
        <f>[1]consoCURRENT!Y74</f>
        <v>0</v>
      </c>
      <c r="W15" s="37">
        <f>[1]consoCURRENT!Z74</f>
        <v>0</v>
      </c>
      <c r="X15" s="37">
        <f>[1]consoCURRENT!AA74</f>
        <v>0</v>
      </c>
      <c r="Y15" s="37">
        <f>[1]consoCURRENT!AB74</f>
        <v>0</v>
      </c>
      <c r="Z15" s="37">
        <f>SUM(M15:Y15)</f>
        <v>0</v>
      </c>
      <c r="AA15" s="37">
        <f>B15-Z15</f>
        <v>0</v>
      </c>
      <c r="AB15" s="42"/>
      <c r="AC15" s="38"/>
    </row>
    <row r="16" spans="1:30" s="39" customFormat="1" ht="18" hidden="1" customHeight="1">
      <c r="A16" s="41" t="s">
        <v>37</v>
      </c>
      <c r="B16" s="37">
        <f>[1]consoCURRENT!E150</f>
        <v>0</v>
      </c>
      <c r="C16" s="37">
        <f>[1]consoCURRENT!F150</f>
        <v>0</v>
      </c>
      <c r="D16" s="37">
        <f>[1]consoCURRENT!G150</f>
        <v>0</v>
      </c>
      <c r="E16" s="37">
        <f>[1]consoCURRENT!H150</f>
        <v>0</v>
      </c>
      <c r="F16" s="37">
        <f>[1]consoCURRENT!I150</f>
        <v>0</v>
      </c>
      <c r="G16" s="37">
        <f>[1]consoCURRENT!J150</f>
        <v>0</v>
      </c>
      <c r="H16" s="37">
        <f>[1]consoCURRENT!K150</f>
        <v>0</v>
      </c>
      <c r="I16" s="37">
        <f>[1]consoCURRENT!L150</f>
        <v>0</v>
      </c>
      <c r="J16" s="37">
        <f>[1]consoCURRENT!M150</f>
        <v>0</v>
      </c>
      <c r="K16" s="37">
        <f>[1]consoCURRENT!N150</f>
        <v>0</v>
      </c>
      <c r="L16" s="37">
        <f>[1]consoCURRENT!O150</f>
        <v>0</v>
      </c>
      <c r="M16" s="37">
        <f>[1]consoCURRENT!P150</f>
        <v>0</v>
      </c>
      <c r="N16" s="37">
        <f>[1]consoCURRENT!Q150</f>
        <v>0</v>
      </c>
      <c r="O16" s="37">
        <f>[1]consoCURRENT!R150</f>
        <v>0</v>
      </c>
      <c r="P16" s="37">
        <f>[1]consoCURRENT!S150</f>
        <v>0</v>
      </c>
      <c r="Q16" s="37">
        <f>[1]consoCURRENT!T150</f>
        <v>0</v>
      </c>
      <c r="R16" s="37">
        <f>[1]consoCURRENT!U150</f>
        <v>0</v>
      </c>
      <c r="S16" s="37">
        <f>[1]consoCURRENT!V150</f>
        <v>0</v>
      </c>
      <c r="T16" s="37">
        <f>[1]consoCURRENT!W150</f>
        <v>0</v>
      </c>
      <c r="U16" s="37">
        <f>[1]consoCURRENT!X150</f>
        <v>0</v>
      </c>
      <c r="V16" s="37">
        <f>[1]consoCURRENT!Y150</f>
        <v>0</v>
      </c>
      <c r="W16" s="37">
        <f>[1]consoCURRENT!Z150</f>
        <v>0</v>
      </c>
      <c r="X16" s="37">
        <f>[1]consoCURRENT!AA150</f>
        <v>0</v>
      </c>
      <c r="Y16" s="37">
        <f>[1]consoCURRENT!AB150</f>
        <v>0</v>
      </c>
      <c r="Z16" s="37">
        <f t="shared" ref="Z16:Z18" si="0">SUM(M16:Y16)</f>
        <v>0</v>
      </c>
      <c r="AA16" s="37">
        <f t="shared" ref="AA16:AA18" si="1">B16-Z16</f>
        <v>0</v>
      </c>
      <c r="AB16" s="42" t="e">
        <f t="shared" ref="AB16:AB21" si="2">Z16/B16</f>
        <v>#DIV/0!</v>
      </c>
      <c r="AC16" s="38"/>
    </row>
    <row r="17" spans="1:29" s="39" customFormat="1" ht="18" hidden="1" customHeight="1">
      <c r="A17" s="41" t="s">
        <v>38</v>
      </c>
      <c r="B17" s="37">
        <f>[1]consoCURRENT!E156</f>
        <v>0</v>
      </c>
      <c r="C17" s="37">
        <f>[1]consoCURRENT!F156</f>
        <v>0</v>
      </c>
      <c r="D17" s="37">
        <f>[1]consoCURRENT!G156</f>
        <v>0</v>
      </c>
      <c r="E17" s="37">
        <f>[1]consoCURRENT!H156</f>
        <v>0</v>
      </c>
      <c r="F17" s="37">
        <f>[1]consoCURRENT!I156</f>
        <v>0</v>
      </c>
      <c r="G17" s="37">
        <f>[1]consoCURRENT!J156</f>
        <v>0</v>
      </c>
      <c r="H17" s="37">
        <f>[1]consoCURRENT!K156</f>
        <v>0</v>
      </c>
      <c r="I17" s="37">
        <f>[1]consoCURRENT!L156</f>
        <v>0</v>
      </c>
      <c r="J17" s="37">
        <f>[1]consoCURRENT!M156</f>
        <v>0</v>
      </c>
      <c r="K17" s="37">
        <f>[1]consoCURRENT!N156</f>
        <v>0</v>
      </c>
      <c r="L17" s="37">
        <f>[1]consoCURRENT!O156</f>
        <v>0</v>
      </c>
      <c r="M17" s="37">
        <f>[1]consoCURRENT!P156</f>
        <v>0</v>
      </c>
      <c r="N17" s="37">
        <f>[1]consoCURRENT!Q156</f>
        <v>0</v>
      </c>
      <c r="O17" s="37">
        <f>[1]consoCURRENT!R156</f>
        <v>0</v>
      </c>
      <c r="P17" s="37">
        <f>[1]consoCURRENT!S156</f>
        <v>0</v>
      </c>
      <c r="Q17" s="37">
        <f>[1]consoCURRENT!T156</f>
        <v>0</v>
      </c>
      <c r="R17" s="37">
        <f>[1]consoCURRENT!U156</f>
        <v>0</v>
      </c>
      <c r="S17" s="37">
        <f>[1]consoCURRENT!V156</f>
        <v>0</v>
      </c>
      <c r="T17" s="37">
        <f>[1]consoCURRENT!W156</f>
        <v>0</v>
      </c>
      <c r="U17" s="37">
        <f>[1]consoCURRENT!X156</f>
        <v>0</v>
      </c>
      <c r="V17" s="37">
        <f>[1]consoCURRENT!Y156</f>
        <v>0</v>
      </c>
      <c r="W17" s="37">
        <f>[1]consoCURRENT!Z156</f>
        <v>0</v>
      </c>
      <c r="X17" s="37">
        <f>[1]consoCURRENT!AA156</f>
        <v>0</v>
      </c>
      <c r="Y17" s="37">
        <f>[1]consoCURRENT!AB156</f>
        <v>0</v>
      </c>
      <c r="Z17" s="37">
        <f t="shared" si="0"/>
        <v>0</v>
      </c>
      <c r="AA17" s="37">
        <f t="shared" si="1"/>
        <v>0</v>
      </c>
      <c r="AB17" s="42"/>
      <c r="AC17" s="38"/>
    </row>
    <row r="18" spans="1:29" s="39" customFormat="1" ht="18" hidden="1" customHeight="1">
      <c r="A18" s="41" t="s">
        <v>39</v>
      </c>
      <c r="B18" s="37">
        <f>[1]consoCURRENT!E185</f>
        <v>0</v>
      </c>
      <c r="C18" s="37">
        <f>[1]consoCURRENT!F185</f>
        <v>0</v>
      </c>
      <c r="D18" s="37">
        <f>[1]consoCURRENT!G185</f>
        <v>0</v>
      </c>
      <c r="E18" s="37">
        <f>[1]consoCURRENT!H185</f>
        <v>0</v>
      </c>
      <c r="F18" s="37">
        <f>[1]consoCURRENT!I185</f>
        <v>0</v>
      </c>
      <c r="G18" s="37">
        <f>[1]consoCURRENT!J185</f>
        <v>0</v>
      </c>
      <c r="H18" s="37">
        <f>[1]consoCURRENT!K185</f>
        <v>0</v>
      </c>
      <c r="I18" s="37">
        <f>[1]consoCURRENT!L185</f>
        <v>0</v>
      </c>
      <c r="J18" s="37">
        <f>[1]consoCURRENT!M185</f>
        <v>0</v>
      </c>
      <c r="K18" s="37">
        <f>[1]consoCURRENT!N185</f>
        <v>0</v>
      </c>
      <c r="L18" s="37">
        <f>[1]consoCURRENT!O185</f>
        <v>0</v>
      </c>
      <c r="M18" s="37">
        <f>[1]consoCURRENT!P185</f>
        <v>0</v>
      </c>
      <c r="N18" s="37">
        <f>[1]consoCURRENT!Q185</f>
        <v>0</v>
      </c>
      <c r="O18" s="37">
        <f>[1]consoCURRENT!R185</f>
        <v>0</v>
      </c>
      <c r="P18" s="37">
        <f>[1]consoCURRENT!S185</f>
        <v>0</v>
      </c>
      <c r="Q18" s="37">
        <f>[1]consoCURRENT!T185</f>
        <v>0</v>
      </c>
      <c r="R18" s="37">
        <f>[1]consoCURRENT!U185</f>
        <v>0</v>
      </c>
      <c r="S18" s="37">
        <f>[1]consoCURRENT!V185</f>
        <v>0</v>
      </c>
      <c r="T18" s="37">
        <f>[1]consoCURRENT!W185</f>
        <v>0</v>
      </c>
      <c r="U18" s="37">
        <f>[1]consoCURRENT!X185</f>
        <v>0</v>
      </c>
      <c r="V18" s="37">
        <f>[1]consoCURRENT!Y185</f>
        <v>0</v>
      </c>
      <c r="W18" s="37">
        <f>[1]consoCURRENT!Z185</f>
        <v>0</v>
      </c>
      <c r="X18" s="37">
        <f>[1]consoCURRENT!AA185</f>
        <v>0</v>
      </c>
      <c r="Y18" s="37">
        <f>[1]consoCURRENT!AB185</f>
        <v>0</v>
      </c>
      <c r="Z18" s="37">
        <f t="shared" si="0"/>
        <v>0</v>
      </c>
      <c r="AA18" s="37">
        <f t="shared" si="1"/>
        <v>0</v>
      </c>
      <c r="AB18" s="42"/>
      <c r="AC18" s="38"/>
    </row>
    <row r="19" spans="1:29" s="39" customFormat="1" ht="18" hidden="1" customHeight="1">
      <c r="A19" s="43" t="s">
        <v>40</v>
      </c>
      <c r="B19" s="44">
        <f>SUM(B15:B18)</f>
        <v>0</v>
      </c>
      <c r="C19" s="44">
        <f t="shared" ref="C19:AA19" si="3">SUM(C15:C18)</f>
        <v>0</v>
      </c>
      <c r="D19" s="44">
        <f t="shared" si="3"/>
        <v>0</v>
      </c>
      <c r="E19" s="44">
        <f t="shared" si="3"/>
        <v>0</v>
      </c>
      <c r="F19" s="44">
        <f t="shared" si="3"/>
        <v>0</v>
      </c>
      <c r="G19" s="44">
        <f t="shared" si="3"/>
        <v>0</v>
      </c>
      <c r="H19" s="44">
        <f t="shared" si="3"/>
        <v>0</v>
      </c>
      <c r="I19" s="44">
        <f t="shared" si="3"/>
        <v>0</v>
      </c>
      <c r="J19" s="44">
        <f t="shared" si="3"/>
        <v>0</v>
      </c>
      <c r="K19" s="44">
        <f t="shared" si="3"/>
        <v>0</v>
      </c>
      <c r="L19" s="44">
        <f t="shared" si="3"/>
        <v>0</v>
      </c>
      <c r="M19" s="44">
        <f t="shared" si="3"/>
        <v>0</v>
      </c>
      <c r="N19" s="44">
        <f t="shared" si="3"/>
        <v>0</v>
      </c>
      <c r="O19" s="44">
        <f t="shared" si="3"/>
        <v>0</v>
      </c>
      <c r="P19" s="44">
        <f t="shared" si="3"/>
        <v>0</v>
      </c>
      <c r="Q19" s="44">
        <f t="shared" si="3"/>
        <v>0</v>
      </c>
      <c r="R19" s="44">
        <f t="shared" si="3"/>
        <v>0</v>
      </c>
      <c r="S19" s="44">
        <f t="shared" si="3"/>
        <v>0</v>
      </c>
      <c r="T19" s="44">
        <f t="shared" si="3"/>
        <v>0</v>
      </c>
      <c r="U19" s="44">
        <f t="shared" si="3"/>
        <v>0</v>
      </c>
      <c r="V19" s="44">
        <f t="shared" si="3"/>
        <v>0</v>
      </c>
      <c r="W19" s="44">
        <f t="shared" si="3"/>
        <v>0</v>
      </c>
      <c r="X19" s="44">
        <f t="shared" si="3"/>
        <v>0</v>
      </c>
      <c r="Y19" s="44">
        <f t="shared" si="3"/>
        <v>0</v>
      </c>
      <c r="Z19" s="44">
        <f t="shared" si="3"/>
        <v>0</v>
      </c>
      <c r="AA19" s="44">
        <f t="shared" si="3"/>
        <v>0</v>
      </c>
      <c r="AB19" s="45" t="e">
        <f t="shared" si="2"/>
        <v>#DIV/0!</v>
      </c>
      <c r="AC19" s="38"/>
    </row>
    <row r="20" spans="1:29" s="39" customFormat="1" ht="18" hidden="1" customHeight="1">
      <c r="A20" s="46" t="s">
        <v>41</v>
      </c>
      <c r="B20" s="37">
        <f>[1]consoCURRENT!E189</f>
        <v>0</v>
      </c>
      <c r="C20" s="37">
        <f>[1]consoCURRENT!F189</f>
        <v>0</v>
      </c>
      <c r="D20" s="37">
        <f>[1]consoCURRENT!G189</f>
        <v>0</v>
      </c>
      <c r="E20" s="37">
        <f>[1]consoCURRENT!H189</f>
        <v>0</v>
      </c>
      <c r="F20" s="37">
        <f>[1]consoCURRENT!I189</f>
        <v>0</v>
      </c>
      <c r="G20" s="37">
        <f>[1]consoCURRENT!J189</f>
        <v>0</v>
      </c>
      <c r="H20" s="37">
        <f>[1]consoCURRENT!K189</f>
        <v>0</v>
      </c>
      <c r="I20" s="37">
        <f>[1]consoCURRENT!L189</f>
        <v>0</v>
      </c>
      <c r="J20" s="37">
        <f>[1]consoCURRENT!M189</f>
        <v>0</v>
      </c>
      <c r="K20" s="37">
        <f>[1]consoCURRENT!N189</f>
        <v>0</v>
      </c>
      <c r="L20" s="37">
        <f>[1]consoCURRENT!O189</f>
        <v>0</v>
      </c>
      <c r="M20" s="37">
        <f>[1]consoCURRENT!P189</f>
        <v>0</v>
      </c>
      <c r="N20" s="37">
        <f>[1]consoCURRENT!Q189</f>
        <v>0</v>
      </c>
      <c r="O20" s="37">
        <f>[1]consoCURRENT!R189</f>
        <v>0</v>
      </c>
      <c r="P20" s="37">
        <f>[1]consoCURRENT!S189</f>
        <v>0</v>
      </c>
      <c r="Q20" s="37">
        <f>[1]consoCURRENT!T189</f>
        <v>0</v>
      </c>
      <c r="R20" s="37">
        <f>[1]consoCURRENT!U189</f>
        <v>0</v>
      </c>
      <c r="S20" s="37">
        <f>[1]consoCURRENT!V189</f>
        <v>0</v>
      </c>
      <c r="T20" s="37">
        <f>[1]consoCURRENT!W189</f>
        <v>0</v>
      </c>
      <c r="U20" s="37">
        <f>[1]consoCURRENT!X189</f>
        <v>0</v>
      </c>
      <c r="V20" s="37">
        <f>[1]consoCURRENT!Y189</f>
        <v>0</v>
      </c>
      <c r="W20" s="37">
        <f>[1]consoCURRENT!Z189</f>
        <v>0</v>
      </c>
      <c r="X20" s="37">
        <f>[1]consoCURRENT!AA189</f>
        <v>0</v>
      </c>
      <c r="Y20" s="37">
        <f>[1]consoCURRENT!AB189</f>
        <v>0</v>
      </c>
      <c r="Z20" s="37">
        <f t="shared" ref="Z20" si="4">SUM(M20:Y20)</f>
        <v>0</v>
      </c>
      <c r="AA20" s="37">
        <f t="shared" ref="AA20" si="5">B20-Z20</f>
        <v>0</v>
      </c>
      <c r="AB20" s="42"/>
      <c r="AC20" s="38"/>
    </row>
    <row r="21" spans="1:29" s="39" customFormat="1" ht="18" hidden="1" customHeight="1">
      <c r="A21" s="43" t="s">
        <v>42</v>
      </c>
      <c r="B21" s="44">
        <f>B20+B19</f>
        <v>0</v>
      </c>
      <c r="C21" s="44">
        <f t="shared" ref="C21:AA21" si="6">C20+C19</f>
        <v>0</v>
      </c>
      <c r="D21" s="44">
        <f t="shared" si="6"/>
        <v>0</v>
      </c>
      <c r="E21" s="44">
        <f t="shared" si="6"/>
        <v>0</v>
      </c>
      <c r="F21" s="44">
        <f t="shared" si="6"/>
        <v>0</v>
      </c>
      <c r="G21" s="44">
        <f t="shared" si="6"/>
        <v>0</v>
      </c>
      <c r="H21" s="44">
        <f t="shared" si="6"/>
        <v>0</v>
      </c>
      <c r="I21" s="44">
        <f t="shared" si="6"/>
        <v>0</v>
      </c>
      <c r="J21" s="44">
        <f t="shared" si="6"/>
        <v>0</v>
      </c>
      <c r="K21" s="44">
        <f t="shared" si="6"/>
        <v>0</v>
      </c>
      <c r="L21" s="44">
        <f t="shared" si="6"/>
        <v>0</v>
      </c>
      <c r="M21" s="44">
        <f t="shared" si="6"/>
        <v>0</v>
      </c>
      <c r="N21" s="44">
        <f t="shared" si="6"/>
        <v>0</v>
      </c>
      <c r="O21" s="44">
        <f t="shared" si="6"/>
        <v>0</v>
      </c>
      <c r="P21" s="44">
        <f t="shared" si="6"/>
        <v>0</v>
      </c>
      <c r="Q21" s="44">
        <f t="shared" si="6"/>
        <v>0</v>
      </c>
      <c r="R21" s="44">
        <f t="shared" si="6"/>
        <v>0</v>
      </c>
      <c r="S21" s="44">
        <f t="shared" si="6"/>
        <v>0</v>
      </c>
      <c r="T21" s="44">
        <f t="shared" si="6"/>
        <v>0</v>
      </c>
      <c r="U21" s="44">
        <f t="shared" si="6"/>
        <v>0</v>
      </c>
      <c r="V21" s="44">
        <f t="shared" si="6"/>
        <v>0</v>
      </c>
      <c r="W21" s="44">
        <f t="shared" si="6"/>
        <v>0</v>
      </c>
      <c r="X21" s="44">
        <f t="shared" si="6"/>
        <v>0</v>
      </c>
      <c r="Y21" s="44">
        <f t="shared" si="6"/>
        <v>0</v>
      </c>
      <c r="Z21" s="44">
        <f t="shared" si="6"/>
        <v>0</v>
      </c>
      <c r="AA21" s="44">
        <f t="shared" si="6"/>
        <v>0</v>
      </c>
      <c r="AB21" s="45" t="e">
        <f t="shared" si="2"/>
        <v>#DIV/0!</v>
      </c>
      <c r="AC21" s="47"/>
    </row>
    <row r="22" spans="1:29" s="39" customFormat="1" ht="15" hidden="1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</row>
    <row r="23" spans="1:29" s="39" customFormat="1" ht="15" hidden="1" customHeigh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</row>
    <row r="24" spans="1:29" s="39" customFormat="1" ht="25.5" hidden="1" customHeight="1">
      <c r="A24" s="40" t="s">
        <v>43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</row>
    <row r="25" spans="1:29" s="39" customFormat="1" ht="18" hidden="1" customHeight="1">
      <c r="A25" s="41" t="s">
        <v>36</v>
      </c>
      <c r="B25" s="37">
        <f>[1]consoCURRENT!E251</f>
        <v>0</v>
      </c>
      <c r="C25" s="37">
        <f>[1]consoCURRENT!F251</f>
        <v>0</v>
      </c>
      <c r="D25" s="37">
        <f>[1]consoCURRENT!G251</f>
        <v>0</v>
      </c>
      <c r="E25" s="37">
        <f>[1]consoCURRENT!H251</f>
        <v>0</v>
      </c>
      <c r="F25" s="37">
        <f>[1]consoCURRENT!I251</f>
        <v>0</v>
      </c>
      <c r="G25" s="37">
        <f>[1]consoCURRENT!J251</f>
        <v>0</v>
      </c>
      <c r="H25" s="37">
        <f>[1]consoCURRENT!K251</f>
        <v>0</v>
      </c>
      <c r="I25" s="37">
        <f>[1]consoCURRENT!L251</f>
        <v>0</v>
      </c>
      <c r="J25" s="37">
        <f>[1]consoCURRENT!M251</f>
        <v>0</v>
      </c>
      <c r="K25" s="37">
        <f>[1]consoCURRENT!N251</f>
        <v>0</v>
      </c>
      <c r="L25" s="37">
        <f>[1]consoCURRENT!O251</f>
        <v>0</v>
      </c>
      <c r="M25" s="37">
        <f>[1]consoCURRENT!P251</f>
        <v>0</v>
      </c>
      <c r="N25" s="37">
        <f>[1]consoCURRENT!Q251</f>
        <v>0</v>
      </c>
      <c r="O25" s="37">
        <f>[1]consoCURRENT!R251</f>
        <v>0</v>
      </c>
      <c r="P25" s="37">
        <f>[1]consoCURRENT!S251</f>
        <v>0</v>
      </c>
      <c r="Q25" s="37">
        <f>[1]consoCURRENT!T251</f>
        <v>0</v>
      </c>
      <c r="R25" s="37">
        <f>[1]consoCURRENT!U251</f>
        <v>0</v>
      </c>
      <c r="S25" s="37">
        <f>[1]consoCURRENT!V251</f>
        <v>0</v>
      </c>
      <c r="T25" s="37">
        <f>[1]consoCURRENT!W251</f>
        <v>0</v>
      </c>
      <c r="U25" s="37">
        <f>[1]consoCURRENT!X251</f>
        <v>0</v>
      </c>
      <c r="V25" s="37">
        <f>[1]consoCURRENT!Y251</f>
        <v>0</v>
      </c>
      <c r="W25" s="37">
        <f>[1]consoCURRENT!Z251</f>
        <v>0</v>
      </c>
      <c r="X25" s="37">
        <f>[1]consoCURRENT!AA251</f>
        <v>0</v>
      </c>
      <c r="Y25" s="37">
        <f>[1]consoCURRENT!AB251</f>
        <v>0</v>
      </c>
      <c r="Z25" s="37">
        <f>SUM(M25:Y25)</f>
        <v>0</v>
      </c>
      <c r="AA25" s="37">
        <f>B25-Z25</f>
        <v>0</v>
      </c>
      <c r="AB25" s="42"/>
      <c r="AC25" s="38"/>
    </row>
    <row r="26" spans="1:29" s="39" customFormat="1" ht="18" hidden="1" customHeight="1">
      <c r="A26" s="41" t="s">
        <v>37</v>
      </c>
      <c r="B26" s="37">
        <f>[1]consoCURRENT!E327</f>
        <v>0</v>
      </c>
      <c r="C26" s="37">
        <f>[1]consoCURRENT!F327</f>
        <v>0</v>
      </c>
      <c r="D26" s="37">
        <f>[1]consoCURRENT!G327</f>
        <v>0</v>
      </c>
      <c r="E26" s="37">
        <f>[1]consoCURRENT!H327</f>
        <v>0</v>
      </c>
      <c r="F26" s="37">
        <f>[1]consoCURRENT!I327</f>
        <v>0</v>
      </c>
      <c r="G26" s="37">
        <f>[1]consoCURRENT!J327</f>
        <v>0</v>
      </c>
      <c r="H26" s="37">
        <f>[1]consoCURRENT!K327</f>
        <v>0</v>
      </c>
      <c r="I26" s="37">
        <f>[1]consoCURRENT!L327</f>
        <v>0</v>
      </c>
      <c r="J26" s="37">
        <f>[1]consoCURRENT!M327</f>
        <v>0</v>
      </c>
      <c r="K26" s="37">
        <f>[1]consoCURRENT!N327</f>
        <v>0</v>
      </c>
      <c r="L26" s="37">
        <f>[1]consoCURRENT!O327</f>
        <v>0</v>
      </c>
      <c r="M26" s="37">
        <f>[1]consoCURRENT!P327</f>
        <v>0</v>
      </c>
      <c r="N26" s="37">
        <f>[1]consoCURRENT!Q327</f>
        <v>0</v>
      </c>
      <c r="O26" s="37">
        <f>[1]consoCURRENT!R327</f>
        <v>0</v>
      </c>
      <c r="P26" s="37">
        <f>[1]consoCURRENT!S327</f>
        <v>0</v>
      </c>
      <c r="Q26" s="37">
        <f>[1]consoCURRENT!T327</f>
        <v>0</v>
      </c>
      <c r="R26" s="37">
        <f>[1]consoCURRENT!U327</f>
        <v>0</v>
      </c>
      <c r="S26" s="37">
        <f>[1]consoCURRENT!V327</f>
        <v>0</v>
      </c>
      <c r="T26" s="37">
        <f>[1]consoCURRENT!W327</f>
        <v>0</v>
      </c>
      <c r="U26" s="37">
        <f>[1]consoCURRENT!X327</f>
        <v>0</v>
      </c>
      <c r="V26" s="37">
        <f>[1]consoCURRENT!Y327</f>
        <v>0</v>
      </c>
      <c r="W26" s="37">
        <f>[1]consoCURRENT!Z327</f>
        <v>0</v>
      </c>
      <c r="X26" s="37">
        <f>[1]consoCURRENT!AA327</f>
        <v>0</v>
      </c>
      <c r="Y26" s="37">
        <f>[1]consoCURRENT!AB327</f>
        <v>0</v>
      </c>
      <c r="Z26" s="37">
        <f t="shared" ref="Z26:Z28" si="7">SUM(M26:Y26)</f>
        <v>0</v>
      </c>
      <c r="AA26" s="37">
        <f t="shared" ref="AA26:AA28" si="8">B26-Z26</f>
        <v>0</v>
      </c>
      <c r="AB26" s="42" t="e">
        <f t="shared" ref="AB26:AB31" si="9">Z26/B26</f>
        <v>#DIV/0!</v>
      </c>
      <c r="AC26" s="38"/>
    </row>
    <row r="27" spans="1:29" s="39" customFormat="1" ht="18" hidden="1" customHeight="1">
      <c r="A27" s="41" t="s">
        <v>38</v>
      </c>
      <c r="B27" s="37">
        <f>[1]consoCURRENT!E333</f>
        <v>0</v>
      </c>
      <c r="C27" s="37">
        <f>[1]consoCURRENT!F333</f>
        <v>0</v>
      </c>
      <c r="D27" s="37">
        <f>[1]consoCURRENT!G333</f>
        <v>0</v>
      </c>
      <c r="E27" s="37">
        <f>[1]consoCURRENT!H333</f>
        <v>0</v>
      </c>
      <c r="F27" s="37">
        <f>[1]consoCURRENT!I333</f>
        <v>0</v>
      </c>
      <c r="G27" s="37">
        <f>[1]consoCURRENT!J333</f>
        <v>0</v>
      </c>
      <c r="H27" s="37">
        <f>[1]consoCURRENT!K333</f>
        <v>0</v>
      </c>
      <c r="I27" s="37">
        <f>[1]consoCURRENT!L333</f>
        <v>0</v>
      </c>
      <c r="J27" s="37">
        <f>[1]consoCURRENT!M333</f>
        <v>0</v>
      </c>
      <c r="K27" s="37">
        <f>[1]consoCURRENT!N333</f>
        <v>0</v>
      </c>
      <c r="L27" s="37">
        <f>[1]consoCURRENT!O333</f>
        <v>0</v>
      </c>
      <c r="M27" s="37">
        <f>[1]consoCURRENT!P333</f>
        <v>0</v>
      </c>
      <c r="N27" s="37">
        <f>[1]consoCURRENT!Q333</f>
        <v>0</v>
      </c>
      <c r="O27" s="37">
        <f>[1]consoCURRENT!R333</f>
        <v>0</v>
      </c>
      <c r="P27" s="37">
        <f>[1]consoCURRENT!S333</f>
        <v>0</v>
      </c>
      <c r="Q27" s="37">
        <f>[1]consoCURRENT!T333</f>
        <v>0</v>
      </c>
      <c r="R27" s="37">
        <f>[1]consoCURRENT!U333</f>
        <v>0</v>
      </c>
      <c r="S27" s="37">
        <f>[1]consoCURRENT!V333</f>
        <v>0</v>
      </c>
      <c r="T27" s="37">
        <f>[1]consoCURRENT!W333</f>
        <v>0</v>
      </c>
      <c r="U27" s="37">
        <f>[1]consoCURRENT!X333</f>
        <v>0</v>
      </c>
      <c r="V27" s="37">
        <f>[1]consoCURRENT!Y333</f>
        <v>0</v>
      </c>
      <c r="W27" s="37">
        <f>[1]consoCURRENT!Z333</f>
        <v>0</v>
      </c>
      <c r="X27" s="37">
        <f>[1]consoCURRENT!AA333</f>
        <v>0</v>
      </c>
      <c r="Y27" s="37">
        <f>[1]consoCURRENT!AB333</f>
        <v>0</v>
      </c>
      <c r="Z27" s="37">
        <f t="shared" si="7"/>
        <v>0</v>
      </c>
      <c r="AA27" s="37">
        <f t="shared" si="8"/>
        <v>0</v>
      </c>
      <c r="AB27" s="42"/>
      <c r="AC27" s="38"/>
    </row>
    <row r="28" spans="1:29" s="39" customFormat="1" ht="18" hidden="1" customHeight="1">
      <c r="A28" s="41" t="s">
        <v>39</v>
      </c>
      <c r="B28" s="37">
        <f>[1]consoCURRENT!E362</f>
        <v>0</v>
      </c>
      <c r="C28" s="37">
        <f>[1]consoCURRENT!F362</f>
        <v>0</v>
      </c>
      <c r="D28" s="37">
        <f>[1]consoCURRENT!G362</f>
        <v>0</v>
      </c>
      <c r="E28" s="37">
        <f>[1]consoCURRENT!H362</f>
        <v>0</v>
      </c>
      <c r="F28" s="37">
        <f>[1]consoCURRENT!I362</f>
        <v>0</v>
      </c>
      <c r="G28" s="37">
        <f>[1]consoCURRENT!J362</f>
        <v>0</v>
      </c>
      <c r="H28" s="37">
        <f>[1]consoCURRENT!K362</f>
        <v>0</v>
      </c>
      <c r="I28" s="37">
        <f>[1]consoCURRENT!L362</f>
        <v>0</v>
      </c>
      <c r="J28" s="37">
        <f>[1]consoCURRENT!M362</f>
        <v>0</v>
      </c>
      <c r="K28" s="37">
        <f>[1]consoCURRENT!N362</f>
        <v>0</v>
      </c>
      <c r="L28" s="37">
        <f>[1]consoCURRENT!O362</f>
        <v>0</v>
      </c>
      <c r="M28" s="37">
        <f>[1]consoCURRENT!P362</f>
        <v>0</v>
      </c>
      <c r="N28" s="37">
        <f>[1]consoCURRENT!Q362</f>
        <v>0</v>
      </c>
      <c r="O28" s="37">
        <f>[1]consoCURRENT!R362</f>
        <v>0</v>
      </c>
      <c r="P28" s="37">
        <f>[1]consoCURRENT!S362</f>
        <v>0</v>
      </c>
      <c r="Q28" s="37">
        <f>[1]consoCURRENT!T362</f>
        <v>0</v>
      </c>
      <c r="R28" s="37">
        <f>[1]consoCURRENT!U362</f>
        <v>0</v>
      </c>
      <c r="S28" s="37">
        <f>[1]consoCURRENT!V362</f>
        <v>0</v>
      </c>
      <c r="T28" s="37">
        <f>[1]consoCURRENT!W362</f>
        <v>0</v>
      </c>
      <c r="U28" s="37">
        <f>[1]consoCURRENT!X362</f>
        <v>0</v>
      </c>
      <c r="V28" s="37">
        <f>[1]consoCURRENT!Y362</f>
        <v>0</v>
      </c>
      <c r="W28" s="37">
        <f>[1]consoCURRENT!Z362</f>
        <v>0</v>
      </c>
      <c r="X28" s="37">
        <f>[1]consoCURRENT!AA362</f>
        <v>0</v>
      </c>
      <c r="Y28" s="37">
        <f>[1]consoCURRENT!AB362</f>
        <v>0</v>
      </c>
      <c r="Z28" s="37">
        <f t="shared" si="7"/>
        <v>0</v>
      </c>
      <c r="AA28" s="37">
        <f t="shared" si="8"/>
        <v>0</v>
      </c>
      <c r="AB28" s="42"/>
      <c r="AC28" s="38"/>
    </row>
    <row r="29" spans="1:29" s="39" customFormat="1" ht="18" hidden="1" customHeight="1">
      <c r="A29" s="43" t="s">
        <v>40</v>
      </c>
      <c r="B29" s="44">
        <f>SUM(B25:B28)</f>
        <v>0</v>
      </c>
      <c r="C29" s="44">
        <f t="shared" ref="C29:AA29" si="10">SUM(C25:C28)</f>
        <v>0</v>
      </c>
      <c r="D29" s="44">
        <f t="shared" si="10"/>
        <v>0</v>
      </c>
      <c r="E29" s="44">
        <f t="shared" si="10"/>
        <v>0</v>
      </c>
      <c r="F29" s="44">
        <f t="shared" si="10"/>
        <v>0</v>
      </c>
      <c r="G29" s="44">
        <f t="shared" si="10"/>
        <v>0</v>
      </c>
      <c r="H29" s="44">
        <f t="shared" si="10"/>
        <v>0</v>
      </c>
      <c r="I29" s="44">
        <f t="shared" si="10"/>
        <v>0</v>
      </c>
      <c r="J29" s="44">
        <f t="shared" si="10"/>
        <v>0</v>
      </c>
      <c r="K29" s="44">
        <f t="shared" si="10"/>
        <v>0</v>
      </c>
      <c r="L29" s="44">
        <f t="shared" si="10"/>
        <v>0</v>
      </c>
      <c r="M29" s="44">
        <f t="shared" si="10"/>
        <v>0</v>
      </c>
      <c r="N29" s="44">
        <f t="shared" si="10"/>
        <v>0</v>
      </c>
      <c r="O29" s="44">
        <f t="shared" si="10"/>
        <v>0</v>
      </c>
      <c r="P29" s="44">
        <f t="shared" si="10"/>
        <v>0</v>
      </c>
      <c r="Q29" s="44">
        <f t="shared" si="10"/>
        <v>0</v>
      </c>
      <c r="R29" s="44">
        <f t="shared" si="10"/>
        <v>0</v>
      </c>
      <c r="S29" s="44">
        <f t="shared" si="10"/>
        <v>0</v>
      </c>
      <c r="T29" s="44">
        <f t="shared" si="10"/>
        <v>0</v>
      </c>
      <c r="U29" s="44">
        <f t="shared" si="10"/>
        <v>0</v>
      </c>
      <c r="V29" s="44">
        <f t="shared" si="10"/>
        <v>0</v>
      </c>
      <c r="W29" s="44">
        <f t="shared" si="10"/>
        <v>0</v>
      </c>
      <c r="X29" s="44">
        <f t="shared" si="10"/>
        <v>0</v>
      </c>
      <c r="Y29" s="44">
        <f t="shared" si="10"/>
        <v>0</v>
      </c>
      <c r="Z29" s="44">
        <f t="shared" si="10"/>
        <v>0</v>
      </c>
      <c r="AA29" s="44">
        <f t="shared" si="10"/>
        <v>0</v>
      </c>
      <c r="AB29" s="45" t="e">
        <f t="shared" si="9"/>
        <v>#DIV/0!</v>
      </c>
      <c r="AC29" s="38"/>
    </row>
    <row r="30" spans="1:29" s="39" customFormat="1" ht="18" hidden="1" customHeight="1">
      <c r="A30" s="46" t="s">
        <v>41</v>
      </c>
      <c r="B30" s="37">
        <f>[1]consoCURRENT!E366</f>
        <v>0</v>
      </c>
      <c r="C30" s="37">
        <f>[1]consoCURRENT!F366</f>
        <v>0</v>
      </c>
      <c r="D30" s="37">
        <f>[1]consoCURRENT!G366</f>
        <v>0</v>
      </c>
      <c r="E30" s="37">
        <f>[1]consoCURRENT!H366</f>
        <v>0</v>
      </c>
      <c r="F30" s="37">
        <f>[1]consoCURRENT!I366</f>
        <v>0</v>
      </c>
      <c r="G30" s="37">
        <f>[1]consoCURRENT!J366</f>
        <v>0</v>
      </c>
      <c r="H30" s="37">
        <f>[1]consoCURRENT!K366</f>
        <v>0</v>
      </c>
      <c r="I30" s="37">
        <f>[1]consoCURRENT!L366</f>
        <v>0</v>
      </c>
      <c r="J30" s="37">
        <f>[1]consoCURRENT!M366</f>
        <v>0</v>
      </c>
      <c r="K30" s="37">
        <f>[1]consoCURRENT!N366</f>
        <v>0</v>
      </c>
      <c r="L30" s="37">
        <f>[1]consoCURRENT!O366</f>
        <v>0</v>
      </c>
      <c r="M30" s="37">
        <f>[1]consoCURRENT!P366</f>
        <v>0</v>
      </c>
      <c r="N30" s="37">
        <f>[1]consoCURRENT!Q366</f>
        <v>0</v>
      </c>
      <c r="O30" s="37">
        <f>[1]consoCURRENT!R366</f>
        <v>0</v>
      </c>
      <c r="P30" s="37">
        <f>[1]consoCURRENT!S366</f>
        <v>0</v>
      </c>
      <c r="Q30" s="37">
        <f>[1]consoCURRENT!T366</f>
        <v>0</v>
      </c>
      <c r="R30" s="37">
        <f>[1]consoCURRENT!U366</f>
        <v>0</v>
      </c>
      <c r="S30" s="37">
        <f>[1]consoCURRENT!V366</f>
        <v>0</v>
      </c>
      <c r="T30" s="37">
        <f>[1]consoCURRENT!W366</f>
        <v>0</v>
      </c>
      <c r="U30" s="37">
        <f>[1]consoCURRENT!X366</f>
        <v>0</v>
      </c>
      <c r="V30" s="37">
        <f>[1]consoCURRENT!Y366</f>
        <v>0</v>
      </c>
      <c r="W30" s="37">
        <f>[1]consoCURRENT!Z366</f>
        <v>0</v>
      </c>
      <c r="X30" s="37">
        <f>[1]consoCURRENT!AA366</f>
        <v>0</v>
      </c>
      <c r="Y30" s="37">
        <f>[1]consoCURRENT!AB366</f>
        <v>0</v>
      </c>
      <c r="Z30" s="37">
        <f t="shared" ref="Z30" si="11">SUM(M30:Y30)</f>
        <v>0</v>
      </c>
      <c r="AA30" s="37">
        <f t="shared" ref="AA30" si="12">B30-Z30</f>
        <v>0</v>
      </c>
      <c r="AB30" s="42"/>
      <c r="AC30" s="38"/>
    </row>
    <row r="31" spans="1:29" s="39" customFormat="1" ht="18" hidden="1" customHeight="1">
      <c r="A31" s="43" t="s">
        <v>42</v>
      </c>
      <c r="B31" s="44">
        <f>B30+B29</f>
        <v>0</v>
      </c>
      <c r="C31" s="44">
        <f t="shared" ref="C31:AA31" si="13">C30+C29</f>
        <v>0</v>
      </c>
      <c r="D31" s="44">
        <f t="shared" si="13"/>
        <v>0</v>
      </c>
      <c r="E31" s="44">
        <f t="shared" si="13"/>
        <v>0</v>
      </c>
      <c r="F31" s="44">
        <f t="shared" si="13"/>
        <v>0</v>
      </c>
      <c r="G31" s="44">
        <f t="shared" si="13"/>
        <v>0</v>
      </c>
      <c r="H31" s="44">
        <f t="shared" si="13"/>
        <v>0</v>
      </c>
      <c r="I31" s="44">
        <f t="shared" si="13"/>
        <v>0</v>
      </c>
      <c r="J31" s="44">
        <f t="shared" si="13"/>
        <v>0</v>
      </c>
      <c r="K31" s="44">
        <f t="shared" si="13"/>
        <v>0</v>
      </c>
      <c r="L31" s="44">
        <f t="shared" si="13"/>
        <v>0</v>
      </c>
      <c r="M31" s="44">
        <f t="shared" si="13"/>
        <v>0</v>
      </c>
      <c r="N31" s="44">
        <f t="shared" si="13"/>
        <v>0</v>
      </c>
      <c r="O31" s="44">
        <f t="shared" si="13"/>
        <v>0</v>
      </c>
      <c r="P31" s="44">
        <f t="shared" si="13"/>
        <v>0</v>
      </c>
      <c r="Q31" s="44">
        <f t="shared" si="13"/>
        <v>0</v>
      </c>
      <c r="R31" s="44">
        <f t="shared" si="13"/>
        <v>0</v>
      </c>
      <c r="S31" s="44">
        <f t="shared" si="13"/>
        <v>0</v>
      </c>
      <c r="T31" s="44">
        <f t="shared" si="13"/>
        <v>0</v>
      </c>
      <c r="U31" s="44">
        <f t="shared" si="13"/>
        <v>0</v>
      </c>
      <c r="V31" s="44">
        <f t="shared" si="13"/>
        <v>0</v>
      </c>
      <c r="W31" s="44">
        <f t="shared" si="13"/>
        <v>0</v>
      </c>
      <c r="X31" s="44">
        <f t="shared" si="13"/>
        <v>0</v>
      </c>
      <c r="Y31" s="44">
        <f t="shared" si="13"/>
        <v>0</v>
      </c>
      <c r="Z31" s="44">
        <f t="shared" si="13"/>
        <v>0</v>
      </c>
      <c r="AA31" s="44">
        <f t="shared" si="13"/>
        <v>0</v>
      </c>
      <c r="AB31" s="45" t="e">
        <f t="shared" si="9"/>
        <v>#DIV/0!</v>
      </c>
      <c r="AC31" s="47"/>
    </row>
    <row r="32" spans="1:29" s="39" customFormat="1" ht="15" hidden="1" customHeight="1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</row>
    <row r="33" spans="1:29" s="39" customFormat="1" ht="15" hidden="1" customHeight="1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</row>
    <row r="34" spans="1:29" s="39" customFormat="1" ht="25.5" hidden="1" customHeight="1">
      <c r="A34" s="40" t="s">
        <v>44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</row>
    <row r="35" spans="1:29" s="39" customFormat="1" ht="18" hidden="1" customHeight="1">
      <c r="A35" s="41" t="s">
        <v>36</v>
      </c>
      <c r="B35" s="37">
        <f>[1]consoCURRENT!E426</f>
        <v>0</v>
      </c>
      <c r="C35" s="37">
        <f>[1]consoCURRENT!F426</f>
        <v>0</v>
      </c>
      <c r="D35" s="37">
        <f>[1]consoCURRENT!G426</f>
        <v>0</v>
      </c>
      <c r="E35" s="37">
        <f>[1]consoCURRENT!H426</f>
        <v>0</v>
      </c>
      <c r="F35" s="37">
        <f>[1]consoCURRENT!I426</f>
        <v>0</v>
      </c>
      <c r="G35" s="37">
        <f>[1]consoCURRENT!J426</f>
        <v>0</v>
      </c>
      <c r="H35" s="37">
        <f>[1]consoCURRENT!K426</f>
        <v>0</v>
      </c>
      <c r="I35" s="37">
        <f>[1]consoCURRENT!L426</f>
        <v>0</v>
      </c>
      <c r="J35" s="37">
        <f>[1]consoCURRENT!M426</f>
        <v>0</v>
      </c>
      <c r="K35" s="37">
        <f>[1]consoCURRENT!N426</f>
        <v>0</v>
      </c>
      <c r="L35" s="37">
        <f>[1]consoCURRENT!O426</f>
        <v>0</v>
      </c>
      <c r="M35" s="37">
        <f>[1]consoCURRENT!P426</f>
        <v>0</v>
      </c>
      <c r="N35" s="37">
        <f>[1]consoCURRENT!Q426</f>
        <v>0</v>
      </c>
      <c r="O35" s="37">
        <f>[1]consoCURRENT!R426</f>
        <v>0</v>
      </c>
      <c r="P35" s="37">
        <f>[1]consoCURRENT!S426</f>
        <v>0</v>
      </c>
      <c r="Q35" s="37">
        <f>[1]consoCURRENT!T426</f>
        <v>0</v>
      </c>
      <c r="R35" s="37">
        <f>[1]consoCURRENT!U426</f>
        <v>0</v>
      </c>
      <c r="S35" s="37">
        <f>[1]consoCURRENT!V426</f>
        <v>0</v>
      </c>
      <c r="T35" s="37">
        <f>[1]consoCURRENT!W426</f>
        <v>0</v>
      </c>
      <c r="U35" s="37">
        <f>[1]consoCURRENT!X426</f>
        <v>0</v>
      </c>
      <c r="V35" s="37">
        <f>[1]consoCURRENT!Y426</f>
        <v>0</v>
      </c>
      <c r="W35" s="37">
        <f>[1]consoCURRENT!Z426</f>
        <v>0</v>
      </c>
      <c r="X35" s="37">
        <f>[1]consoCURRENT!AA426</f>
        <v>0</v>
      </c>
      <c r="Y35" s="37">
        <f>[1]consoCURRENT!AB426</f>
        <v>0</v>
      </c>
      <c r="Z35" s="37">
        <f>SUM(M35:Y35)</f>
        <v>0</v>
      </c>
      <c r="AA35" s="37">
        <f>B35-Z35</f>
        <v>0</v>
      </c>
      <c r="AB35" s="42"/>
      <c r="AC35" s="38"/>
    </row>
    <row r="36" spans="1:29" s="39" customFormat="1" ht="18" hidden="1" customHeight="1">
      <c r="A36" s="41" t="s">
        <v>37</v>
      </c>
      <c r="B36" s="37">
        <f>[1]consoCURRENT!E502</f>
        <v>0</v>
      </c>
      <c r="C36" s="37">
        <f>[1]consoCURRENT!F502</f>
        <v>0</v>
      </c>
      <c r="D36" s="37">
        <f>[1]consoCURRENT!G502</f>
        <v>0</v>
      </c>
      <c r="E36" s="37">
        <f>[1]consoCURRENT!H502</f>
        <v>0</v>
      </c>
      <c r="F36" s="37">
        <f>[1]consoCURRENT!I502</f>
        <v>0</v>
      </c>
      <c r="G36" s="37">
        <f>[1]consoCURRENT!J502</f>
        <v>0</v>
      </c>
      <c r="H36" s="37">
        <f>[1]consoCURRENT!K502</f>
        <v>0</v>
      </c>
      <c r="I36" s="37">
        <f>[1]consoCURRENT!L502</f>
        <v>0</v>
      </c>
      <c r="J36" s="37">
        <f>[1]consoCURRENT!M502</f>
        <v>0</v>
      </c>
      <c r="K36" s="37">
        <f>[1]consoCURRENT!N502</f>
        <v>0</v>
      </c>
      <c r="L36" s="37">
        <f>[1]consoCURRENT!O502</f>
        <v>0</v>
      </c>
      <c r="M36" s="37">
        <f>[1]consoCURRENT!P502</f>
        <v>0</v>
      </c>
      <c r="N36" s="37">
        <f>[1]consoCURRENT!Q502</f>
        <v>0</v>
      </c>
      <c r="O36" s="37">
        <f>[1]consoCURRENT!R502</f>
        <v>0</v>
      </c>
      <c r="P36" s="37">
        <f>[1]consoCURRENT!S502</f>
        <v>0</v>
      </c>
      <c r="Q36" s="37">
        <f>[1]consoCURRENT!T502</f>
        <v>0</v>
      </c>
      <c r="R36" s="37">
        <f>[1]consoCURRENT!U502</f>
        <v>0</v>
      </c>
      <c r="S36" s="37">
        <f>[1]consoCURRENT!V502</f>
        <v>0</v>
      </c>
      <c r="T36" s="37">
        <f>[1]consoCURRENT!W502</f>
        <v>0</v>
      </c>
      <c r="U36" s="37">
        <f>[1]consoCURRENT!X502</f>
        <v>0</v>
      </c>
      <c r="V36" s="37">
        <f>[1]consoCURRENT!Y502</f>
        <v>0</v>
      </c>
      <c r="W36" s="37">
        <f>[1]consoCURRENT!Z502</f>
        <v>0</v>
      </c>
      <c r="X36" s="37">
        <f>[1]consoCURRENT!AA502</f>
        <v>0</v>
      </c>
      <c r="Y36" s="37">
        <f>[1]consoCURRENT!AB502</f>
        <v>0</v>
      </c>
      <c r="Z36" s="37">
        <f t="shared" ref="Z36:Z38" si="14">SUM(M36:Y36)</f>
        <v>0</v>
      </c>
      <c r="AA36" s="37">
        <f t="shared" ref="AA36:AA38" si="15">B36-Z36</f>
        <v>0</v>
      </c>
      <c r="AB36" s="42" t="e">
        <f t="shared" ref="AB36:AB41" si="16">Z36/B36</f>
        <v>#DIV/0!</v>
      </c>
      <c r="AC36" s="38"/>
    </row>
    <row r="37" spans="1:29" s="39" customFormat="1" ht="18" hidden="1" customHeight="1">
      <c r="A37" s="41" t="s">
        <v>38</v>
      </c>
      <c r="B37" s="37">
        <f>[1]consoCURRENT!E508</f>
        <v>0</v>
      </c>
      <c r="C37" s="37">
        <f>[1]consoCURRENT!F508</f>
        <v>0</v>
      </c>
      <c r="D37" s="37">
        <f>[1]consoCURRENT!G508</f>
        <v>0</v>
      </c>
      <c r="E37" s="37">
        <f>[1]consoCURRENT!H508</f>
        <v>0</v>
      </c>
      <c r="F37" s="37">
        <f>[1]consoCURRENT!I508</f>
        <v>0</v>
      </c>
      <c r="G37" s="37">
        <f>[1]consoCURRENT!J508</f>
        <v>0</v>
      </c>
      <c r="H37" s="37">
        <f>[1]consoCURRENT!K508</f>
        <v>0</v>
      </c>
      <c r="I37" s="37">
        <f>[1]consoCURRENT!L508</f>
        <v>0</v>
      </c>
      <c r="J37" s="37">
        <f>[1]consoCURRENT!M508</f>
        <v>0</v>
      </c>
      <c r="K37" s="37">
        <f>[1]consoCURRENT!N508</f>
        <v>0</v>
      </c>
      <c r="L37" s="37">
        <f>[1]consoCURRENT!O508</f>
        <v>0</v>
      </c>
      <c r="M37" s="37">
        <f>[1]consoCURRENT!P508</f>
        <v>0</v>
      </c>
      <c r="N37" s="37">
        <f>[1]consoCURRENT!Q508</f>
        <v>0</v>
      </c>
      <c r="O37" s="37">
        <f>[1]consoCURRENT!R508</f>
        <v>0</v>
      </c>
      <c r="P37" s="37">
        <f>[1]consoCURRENT!S508</f>
        <v>0</v>
      </c>
      <c r="Q37" s="37">
        <f>[1]consoCURRENT!T508</f>
        <v>0</v>
      </c>
      <c r="R37" s="37">
        <f>[1]consoCURRENT!U508</f>
        <v>0</v>
      </c>
      <c r="S37" s="37">
        <f>[1]consoCURRENT!V508</f>
        <v>0</v>
      </c>
      <c r="T37" s="37">
        <f>[1]consoCURRENT!W508</f>
        <v>0</v>
      </c>
      <c r="U37" s="37">
        <f>[1]consoCURRENT!X508</f>
        <v>0</v>
      </c>
      <c r="V37" s="37">
        <f>[1]consoCURRENT!Y508</f>
        <v>0</v>
      </c>
      <c r="W37" s="37">
        <f>[1]consoCURRENT!Z508</f>
        <v>0</v>
      </c>
      <c r="X37" s="37">
        <f>[1]consoCURRENT!AA508</f>
        <v>0</v>
      </c>
      <c r="Y37" s="37">
        <f>[1]consoCURRENT!AB508</f>
        <v>0</v>
      </c>
      <c r="Z37" s="37">
        <f t="shared" si="14"/>
        <v>0</v>
      </c>
      <c r="AA37" s="37">
        <f t="shared" si="15"/>
        <v>0</v>
      </c>
      <c r="AB37" s="42"/>
      <c r="AC37" s="38"/>
    </row>
    <row r="38" spans="1:29" s="39" customFormat="1" ht="18" hidden="1" customHeight="1">
      <c r="A38" s="41" t="s">
        <v>39</v>
      </c>
      <c r="B38" s="37">
        <f>[1]consoCURRENT!E537</f>
        <v>0</v>
      </c>
      <c r="C38" s="37">
        <f>[1]consoCURRENT!F537</f>
        <v>0</v>
      </c>
      <c r="D38" s="37">
        <f>[1]consoCURRENT!G537</f>
        <v>0</v>
      </c>
      <c r="E38" s="37">
        <f>[1]consoCURRENT!H537</f>
        <v>0</v>
      </c>
      <c r="F38" s="37">
        <f>[1]consoCURRENT!I537</f>
        <v>0</v>
      </c>
      <c r="G38" s="37">
        <f>[1]consoCURRENT!J537</f>
        <v>0</v>
      </c>
      <c r="H38" s="37">
        <f>[1]consoCURRENT!K537</f>
        <v>0</v>
      </c>
      <c r="I38" s="37">
        <f>[1]consoCURRENT!L537</f>
        <v>0</v>
      </c>
      <c r="J38" s="37">
        <f>[1]consoCURRENT!M537</f>
        <v>0</v>
      </c>
      <c r="K38" s="37">
        <f>[1]consoCURRENT!N537</f>
        <v>0</v>
      </c>
      <c r="L38" s="37">
        <f>[1]consoCURRENT!O537</f>
        <v>0</v>
      </c>
      <c r="M38" s="37">
        <f>[1]consoCURRENT!P537</f>
        <v>0</v>
      </c>
      <c r="N38" s="37">
        <f>[1]consoCURRENT!Q537</f>
        <v>0</v>
      </c>
      <c r="O38" s="37">
        <f>[1]consoCURRENT!R537</f>
        <v>0</v>
      </c>
      <c r="P38" s="37">
        <f>[1]consoCURRENT!S537</f>
        <v>0</v>
      </c>
      <c r="Q38" s="37">
        <f>[1]consoCURRENT!T537</f>
        <v>0</v>
      </c>
      <c r="R38" s="37">
        <f>[1]consoCURRENT!U537</f>
        <v>0</v>
      </c>
      <c r="S38" s="37">
        <f>[1]consoCURRENT!V537</f>
        <v>0</v>
      </c>
      <c r="T38" s="37">
        <f>[1]consoCURRENT!W537</f>
        <v>0</v>
      </c>
      <c r="U38" s="37">
        <f>[1]consoCURRENT!X537</f>
        <v>0</v>
      </c>
      <c r="V38" s="37">
        <f>[1]consoCURRENT!Y537</f>
        <v>0</v>
      </c>
      <c r="W38" s="37">
        <f>[1]consoCURRENT!Z537</f>
        <v>0</v>
      </c>
      <c r="X38" s="37">
        <f>[1]consoCURRENT!AA537</f>
        <v>0</v>
      </c>
      <c r="Y38" s="37">
        <f>[1]consoCURRENT!AB537</f>
        <v>0</v>
      </c>
      <c r="Z38" s="37">
        <f t="shared" si="14"/>
        <v>0</v>
      </c>
      <c r="AA38" s="37">
        <f t="shared" si="15"/>
        <v>0</v>
      </c>
      <c r="AB38" s="42"/>
      <c r="AC38" s="38"/>
    </row>
    <row r="39" spans="1:29" s="39" customFormat="1" ht="18" hidden="1" customHeight="1">
      <c r="A39" s="43" t="s">
        <v>40</v>
      </c>
      <c r="B39" s="44">
        <f>SUM(B35:B38)</f>
        <v>0</v>
      </c>
      <c r="C39" s="44">
        <f t="shared" ref="C39:AA39" si="17">SUM(C35:C38)</f>
        <v>0</v>
      </c>
      <c r="D39" s="44">
        <f t="shared" si="17"/>
        <v>0</v>
      </c>
      <c r="E39" s="44">
        <f t="shared" si="17"/>
        <v>0</v>
      </c>
      <c r="F39" s="44">
        <f t="shared" si="17"/>
        <v>0</v>
      </c>
      <c r="G39" s="44">
        <f t="shared" si="17"/>
        <v>0</v>
      </c>
      <c r="H39" s="44">
        <f t="shared" si="17"/>
        <v>0</v>
      </c>
      <c r="I39" s="44">
        <f t="shared" si="17"/>
        <v>0</v>
      </c>
      <c r="J39" s="44">
        <f t="shared" si="17"/>
        <v>0</v>
      </c>
      <c r="K39" s="44">
        <f t="shared" si="17"/>
        <v>0</v>
      </c>
      <c r="L39" s="44">
        <f t="shared" si="17"/>
        <v>0</v>
      </c>
      <c r="M39" s="44">
        <f t="shared" si="17"/>
        <v>0</v>
      </c>
      <c r="N39" s="44">
        <f t="shared" si="17"/>
        <v>0</v>
      </c>
      <c r="O39" s="44">
        <f t="shared" si="17"/>
        <v>0</v>
      </c>
      <c r="P39" s="44">
        <f t="shared" si="17"/>
        <v>0</v>
      </c>
      <c r="Q39" s="44">
        <f t="shared" si="17"/>
        <v>0</v>
      </c>
      <c r="R39" s="44">
        <f t="shared" si="17"/>
        <v>0</v>
      </c>
      <c r="S39" s="44">
        <f t="shared" si="17"/>
        <v>0</v>
      </c>
      <c r="T39" s="44">
        <f t="shared" si="17"/>
        <v>0</v>
      </c>
      <c r="U39" s="44">
        <f t="shared" si="17"/>
        <v>0</v>
      </c>
      <c r="V39" s="44">
        <f t="shared" si="17"/>
        <v>0</v>
      </c>
      <c r="W39" s="44">
        <f t="shared" si="17"/>
        <v>0</v>
      </c>
      <c r="X39" s="44">
        <f t="shared" si="17"/>
        <v>0</v>
      </c>
      <c r="Y39" s="44">
        <f t="shared" si="17"/>
        <v>0</v>
      </c>
      <c r="Z39" s="44">
        <f t="shared" si="17"/>
        <v>0</v>
      </c>
      <c r="AA39" s="44">
        <f t="shared" si="17"/>
        <v>0</v>
      </c>
      <c r="AB39" s="45" t="e">
        <f t="shared" si="16"/>
        <v>#DIV/0!</v>
      </c>
      <c r="AC39" s="38"/>
    </row>
    <row r="40" spans="1:29" s="39" customFormat="1" ht="18" hidden="1" customHeight="1">
      <c r="A40" s="46" t="s">
        <v>41</v>
      </c>
      <c r="B40" s="37">
        <f>[1]consoCURRENT!E43</f>
        <v>0</v>
      </c>
      <c r="C40" s="37">
        <f>[1]consoCURRENT!F43</f>
        <v>0</v>
      </c>
      <c r="D40" s="37">
        <f>[1]consoCURRENT!G43</f>
        <v>0</v>
      </c>
      <c r="E40" s="37">
        <f>[1]consoCURRENT!H43</f>
        <v>0</v>
      </c>
      <c r="F40" s="37">
        <f>[1]consoCURRENT!I43</f>
        <v>0</v>
      </c>
      <c r="G40" s="37">
        <f>[1]consoCURRENT!J43</f>
        <v>0</v>
      </c>
      <c r="H40" s="37">
        <f>[1]consoCURRENT!K43</f>
        <v>0</v>
      </c>
      <c r="I40" s="37">
        <f>[1]consoCURRENT!L43</f>
        <v>0</v>
      </c>
      <c r="J40" s="37">
        <f>[1]consoCURRENT!M43</f>
        <v>0</v>
      </c>
      <c r="K40" s="37">
        <f>[1]consoCURRENT!N43</f>
        <v>0</v>
      </c>
      <c r="L40" s="37">
        <f>[1]consoCURRENT!O43</f>
        <v>0</v>
      </c>
      <c r="M40" s="37">
        <f>[1]consoCURRENT!P43</f>
        <v>0</v>
      </c>
      <c r="N40" s="37">
        <f>[1]consoCURRENT!Q43</f>
        <v>0</v>
      </c>
      <c r="O40" s="37">
        <f>[1]consoCURRENT!R43</f>
        <v>0</v>
      </c>
      <c r="P40" s="37">
        <f>[1]consoCURRENT!S43</f>
        <v>0</v>
      </c>
      <c r="Q40" s="37">
        <f>[1]consoCURRENT!T43</f>
        <v>0</v>
      </c>
      <c r="R40" s="37">
        <f>[1]consoCURRENT!U43</f>
        <v>0</v>
      </c>
      <c r="S40" s="37">
        <f>[1]consoCURRENT!V43</f>
        <v>0</v>
      </c>
      <c r="T40" s="37">
        <f>[1]consoCURRENT!W43</f>
        <v>0</v>
      </c>
      <c r="U40" s="37">
        <f>[1]consoCURRENT!X43</f>
        <v>0</v>
      </c>
      <c r="V40" s="37">
        <f>[1]consoCURRENT!Y43</f>
        <v>0</v>
      </c>
      <c r="W40" s="37">
        <f>[1]consoCURRENT!Z43</f>
        <v>0</v>
      </c>
      <c r="X40" s="37">
        <f>[1]consoCURRENT!AA43</f>
        <v>0</v>
      </c>
      <c r="Y40" s="37">
        <f>[1]consoCURRENT!AB43</f>
        <v>0</v>
      </c>
      <c r="Z40" s="37">
        <f t="shared" ref="Z40" si="18">SUM(M40:Y40)</f>
        <v>0</v>
      </c>
      <c r="AA40" s="37">
        <f t="shared" ref="AA40" si="19">B40-Z40</f>
        <v>0</v>
      </c>
      <c r="AB40" s="42"/>
      <c r="AC40" s="38"/>
    </row>
    <row r="41" spans="1:29" s="39" customFormat="1" ht="18" hidden="1" customHeight="1">
      <c r="A41" s="43" t="s">
        <v>42</v>
      </c>
      <c r="B41" s="44">
        <f>B40+B39</f>
        <v>0</v>
      </c>
      <c r="C41" s="44">
        <f t="shared" ref="C41:AA41" si="20">C40+C39</f>
        <v>0</v>
      </c>
      <c r="D41" s="44">
        <f t="shared" si="20"/>
        <v>0</v>
      </c>
      <c r="E41" s="44">
        <f t="shared" si="20"/>
        <v>0</v>
      </c>
      <c r="F41" s="44">
        <f t="shared" si="20"/>
        <v>0</v>
      </c>
      <c r="G41" s="44">
        <f t="shared" si="20"/>
        <v>0</v>
      </c>
      <c r="H41" s="44">
        <f t="shared" si="20"/>
        <v>0</v>
      </c>
      <c r="I41" s="44">
        <f t="shared" si="20"/>
        <v>0</v>
      </c>
      <c r="J41" s="44">
        <f t="shared" si="20"/>
        <v>0</v>
      </c>
      <c r="K41" s="44">
        <f t="shared" si="20"/>
        <v>0</v>
      </c>
      <c r="L41" s="44">
        <f t="shared" si="20"/>
        <v>0</v>
      </c>
      <c r="M41" s="44">
        <f t="shared" si="20"/>
        <v>0</v>
      </c>
      <c r="N41" s="44">
        <f t="shared" si="20"/>
        <v>0</v>
      </c>
      <c r="O41" s="44">
        <f t="shared" si="20"/>
        <v>0</v>
      </c>
      <c r="P41" s="44">
        <f t="shared" si="20"/>
        <v>0</v>
      </c>
      <c r="Q41" s="44">
        <f t="shared" si="20"/>
        <v>0</v>
      </c>
      <c r="R41" s="44">
        <f t="shared" si="20"/>
        <v>0</v>
      </c>
      <c r="S41" s="44">
        <f t="shared" si="20"/>
        <v>0</v>
      </c>
      <c r="T41" s="44">
        <f t="shared" si="20"/>
        <v>0</v>
      </c>
      <c r="U41" s="44">
        <f t="shared" si="20"/>
        <v>0</v>
      </c>
      <c r="V41" s="44">
        <f t="shared" si="20"/>
        <v>0</v>
      </c>
      <c r="W41" s="44">
        <f t="shared" si="20"/>
        <v>0</v>
      </c>
      <c r="X41" s="44">
        <f t="shared" si="20"/>
        <v>0</v>
      </c>
      <c r="Y41" s="44">
        <f t="shared" si="20"/>
        <v>0</v>
      </c>
      <c r="Z41" s="44">
        <f t="shared" si="20"/>
        <v>0</v>
      </c>
      <c r="AA41" s="44">
        <f t="shared" si="20"/>
        <v>0</v>
      </c>
      <c r="AB41" s="45" t="e">
        <f t="shared" si="16"/>
        <v>#DIV/0!</v>
      </c>
      <c r="AC41" s="47"/>
    </row>
    <row r="42" spans="1:29" s="39" customFormat="1" ht="15" hidden="1" customHeight="1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</row>
    <row r="43" spans="1:29" s="39" customFormat="1" ht="15" hidden="1" customHeight="1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</row>
    <row r="44" spans="1:29" s="39" customFormat="1" ht="15" hidden="1" customHeight="1">
      <c r="A44" s="40" t="s">
        <v>45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</row>
    <row r="45" spans="1:29" s="39" customFormat="1" ht="18" hidden="1" customHeight="1">
      <c r="A45" s="41" t="s">
        <v>36</v>
      </c>
      <c r="B45" s="37">
        <f>B55+B65</f>
        <v>0</v>
      </c>
      <c r="C45" s="37">
        <f t="shared" ref="C45:Y50" si="21">C55+C65</f>
        <v>0</v>
      </c>
      <c r="D45" s="37">
        <f t="shared" si="21"/>
        <v>0</v>
      </c>
      <c r="E45" s="37">
        <f t="shared" si="21"/>
        <v>0</v>
      </c>
      <c r="F45" s="37">
        <f t="shared" si="21"/>
        <v>0</v>
      </c>
      <c r="G45" s="37">
        <f t="shared" si="21"/>
        <v>0</v>
      </c>
      <c r="H45" s="37">
        <f t="shared" si="21"/>
        <v>0</v>
      </c>
      <c r="I45" s="37">
        <f t="shared" si="21"/>
        <v>0</v>
      </c>
      <c r="J45" s="37">
        <f t="shared" si="21"/>
        <v>0</v>
      </c>
      <c r="K45" s="37">
        <f t="shared" si="21"/>
        <v>0</v>
      </c>
      <c r="L45" s="37">
        <f t="shared" si="21"/>
        <v>0</v>
      </c>
      <c r="M45" s="37">
        <f t="shared" si="21"/>
        <v>0</v>
      </c>
      <c r="N45" s="37">
        <f t="shared" si="21"/>
        <v>0</v>
      </c>
      <c r="O45" s="37">
        <f t="shared" si="21"/>
        <v>0</v>
      </c>
      <c r="P45" s="37">
        <f t="shared" si="21"/>
        <v>0</v>
      </c>
      <c r="Q45" s="37">
        <f t="shared" si="21"/>
        <v>0</v>
      </c>
      <c r="R45" s="37">
        <f t="shared" si="21"/>
        <v>0</v>
      </c>
      <c r="S45" s="37">
        <f t="shared" si="21"/>
        <v>0</v>
      </c>
      <c r="T45" s="37">
        <f t="shared" si="21"/>
        <v>0</v>
      </c>
      <c r="U45" s="37">
        <f t="shared" si="21"/>
        <v>0</v>
      </c>
      <c r="V45" s="37">
        <f t="shared" si="21"/>
        <v>0</v>
      </c>
      <c r="W45" s="37">
        <f t="shared" si="21"/>
        <v>0</v>
      </c>
      <c r="X45" s="37">
        <f t="shared" si="21"/>
        <v>0</v>
      </c>
      <c r="Y45" s="37">
        <f t="shared" si="21"/>
        <v>0</v>
      </c>
      <c r="Z45" s="37">
        <f>SUM(M45:Y45)</f>
        <v>0</v>
      </c>
      <c r="AA45" s="37">
        <f>B45-Z45</f>
        <v>0</v>
      </c>
      <c r="AB45" s="42"/>
      <c r="AC45" s="38"/>
    </row>
    <row r="46" spans="1:29" s="39" customFormat="1" ht="18" hidden="1" customHeight="1">
      <c r="A46" s="41" t="s">
        <v>37</v>
      </c>
      <c r="B46" s="37">
        <f t="shared" ref="B46:Q50" si="22">B56+B66</f>
        <v>0</v>
      </c>
      <c r="C46" s="37">
        <f t="shared" si="22"/>
        <v>0</v>
      </c>
      <c r="D46" s="37">
        <f t="shared" si="22"/>
        <v>0</v>
      </c>
      <c r="E46" s="37">
        <f t="shared" si="22"/>
        <v>0</v>
      </c>
      <c r="F46" s="37">
        <f t="shared" si="22"/>
        <v>0</v>
      </c>
      <c r="G46" s="37">
        <f t="shared" si="22"/>
        <v>0</v>
      </c>
      <c r="H46" s="37">
        <f t="shared" si="22"/>
        <v>0</v>
      </c>
      <c r="I46" s="37">
        <f t="shared" si="22"/>
        <v>0</v>
      </c>
      <c r="J46" s="37">
        <f t="shared" si="22"/>
        <v>0</v>
      </c>
      <c r="K46" s="37">
        <f t="shared" si="22"/>
        <v>0</v>
      </c>
      <c r="L46" s="37">
        <f t="shared" si="22"/>
        <v>0</v>
      </c>
      <c r="M46" s="37">
        <f t="shared" si="22"/>
        <v>0</v>
      </c>
      <c r="N46" s="37">
        <f t="shared" si="22"/>
        <v>0</v>
      </c>
      <c r="O46" s="37">
        <f t="shared" si="22"/>
        <v>0</v>
      </c>
      <c r="P46" s="37">
        <f t="shared" si="22"/>
        <v>0</v>
      </c>
      <c r="Q46" s="37">
        <f t="shared" si="22"/>
        <v>0</v>
      </c>
      <c r="R46" s="37">
        <f t="shared" si="21"/>
        <v>0</v>
      </c>
      <c r="S46" s="37">
        <f t="shared" si="21"/>
        <v>0</v>
      </c>
      <c r="T46" s="37">
        <f t="shared" si="21"/>
        <v>0</v>
      </c>
      <c r="U46" s="37">
        <f t="shared" si="21"/>
        <v>0</v>
      </c>
      <c r="V46" s="37">
        <f t="shared" si="21"/>
        <v>0</v>
      </c>
      <c r="W46" s="37">
        <f t="shared" si="21"/>
        <v>0</v>
      </c>
      <c r="X46" s="37">
        <f t="shared" si="21"/>
        <v>0</v>
      </c>
      <c r="Y46" s="37">
        <f t="shared" si="21"/>
        <v>0</v>
      </c>
      <c r="Z46" s="37">
        <f t="shared" ref="Z46:Z48" si="23">SUM(M46:Y46)</f>
        <v>0</v>
      </c>
      <c r="AA46" s="37">
        <f t="shared" ref="AA46:AA48" si="24">B46-Z46</f>
        <v>0</v>
      </c>
      <c r="AB46" s="42"/>
      <c r="AC46" s="38"/>
    </row>
    <row r="47" spans="1:29" s="39" customFormat="1" ht="18" hidden="1" customHeight="1">
      <c r="A47" s="41" t="s">
        <v>38</v>
      </c>
      <c r="B47" s="37">
        <f t="shared" si="22"/>
        <v>0</v>
      </c>
      <c r="C47" s="37">
        <f t="shared" si="21"/>
        <v>0</v>
      </c>
      <c r="D47" s="37">
        <f t="shared" si="21"/>
        <v>0</v>
      </c>
      <c r="E47" s="37">
        <f t="shared" si="21"/>
        <v>0</v>
      </c>
      <c r="F47" s="37">
        <f t="shared" si="21"/>
        <v>0</v>
      </c>
      <c r="G47" s="37">
        <f t="shared" si="21"/>
        <v>0</v>
      </c>
      <c r="H47" s="37">
        <f t="shared" si="21"/>
        <v>0</v>
      </c>
      <c r="I47" s="37">
        <f t="shared" si="21"/>
        <v>0</v>
      </c>
      <c r="J47" s="37">
        <f t="shared" si="21"/>
        <v>0</v>
      </c>
      <c r="K47" s="37">
        <f t="shared" si="21"/>
        <v>0</v>
      </c>
      <c r="L47" s="37">
        <f t="shared" si="21"/>
        <v>0</v>
      </c>
      <c r="M47" s="37">
        <f t="shared" si="21"/>
        <v>0</v>
      </c>
      <c r="N47" s="37">
        <f t="shared" si="21"/>
        <v>0</v>
      </c>
      <c r="O47" s="37">
        <f t="shared" si="21"/>
        <v>0</v>
      </c>
      <c r="P47" s="37">
        <f t="shared" si="21"/>
        <v>0</v>
      </c>
      <c r="Q47" s="37">
        <f t="shared" si="21"/>
        <v>0</v>
      </c>
      <c r="R47" s="37">
        <f t="shared" si="21"/>
        <v>0</v>
      </c>
      <c r="S47" s="37">
        <f t="shared" si="21"/>
        <v>0</v>
      </c>
      <c r="T47" s="37">
        <f t="shared" si="21"/>
        <v>0</v>
      </c>
      <c r="U47" s="37">
        <f t="shared" si="21"/>
        <v>0</v>
      </c>
      <c r="V47" s="37">
        <f t="shared" si="21"/>
        <v>0</v>
      </c>
      <c r="W47" s="37">
        <f t="shared" si="21"/>
        <v>0</v>
      </c>
      <c r="X47" s="37">
        <f t="shared" si="21"/>
        <v>0</v>
      </c>
      <c r="Y47" s="37">
        <f t="shared" si="21"/>
        <v>0</v>
      </c>
      <c r="Z47" s="37">
        <f t="shared" si="23"/>
        <v>0</v>
      </c>
      <c r="AA47" s="37">
        <f t="shared" si="24"/>
        <v>0</v>
      </c>
      <c r="AB47" s="42"/>
      <c r="AC47" s="38"/>
    </row>
    <row r="48" spans="1:29" s="39" customFormat="1" ht="18" hidden="1" customHeight="1">
      <c r="A48" s="41" t="s">
        <v>39</v>
      </c>
      <c r="B48" s="37">
        <f t="shared" si="22"/>
        <v>0</v>
      </c>
      <c r="C48" s="37">
        <f t="shared" si="21"/>
        <v>0</v>
      </c>
      <c r="D48" s="37">
        <f t="shared" si="21"/>
        <v>0</v>
      </c>
      <c r="E48" s="37">
        <f t="shared" si="21"/>
        <v>0</v>
      </c>
      <c r="F48" s="37">
        <f t="shared" si="21"/>
        <v>0</v>
      </c>
      <c r="G48" s="37">
        <f t="shared" si="21"/>
        <v>0</v>
      </c>
      <c r="H48" s="37">
        <f t="shared" si="21"/>
        <v>0</v>
      </c>
      <c r="I48" s="37">
        <f t="shared" si="21"/>
        <v>0</v>
      </c>
      <c r="J48" s="37">
        <f t="shared" si="21"/>
        <v>0</v>
      </c>
      <c r="K48" s="37">
        <f t="shared" si="21"/>
        <v>0</v>
      </c>
      <c r="L48" s="37">
        <f t="shared" si="21"/>
        <v>0</v>
      </c>
      <c r="M48" s="37">
        <f t="shared" si="21"/>
        <v>0</v>
      </c>
      <c r="N48" s="37">
        <f t="shared" si="21"/>
        <v>0</v>
      </c>
      <c r="O48" s="37">
        <f t="shared" si="21"/>
        <v>0</v>
      </c>
      <c r="P48" s="37">
        <f t="shared" si="21"/>
        <v>0</v>
      </c>
      <c r="Q48" s="37">
        <f t="shared" si="21"/>
        <v>0</v>
      </c>
      <c r="R48" s="37">
        <f t="shared" si="21"/>
        <v>0</v>
      </c>
      <c r="S48" s="37">
        <f t="shared" si="21"/>
        <v>0</v>
      </c>
      <c r="T48" s="37">
        <f t="shared" si="21"/>
        <v>0</v>
      </c>
      <c r="U48" s="37">
        <f t="shared" si="21"/>
        <v>0</v>
      </c>
      <c r="V48" s="37">
        <f t="shared" si="21"/>
        <v>0</v>
      </c>
      <c r="W48" s="37">
        <f t="shared" si="21"/>
        <v>0</v>
      </c>
      <c r="X48" s="37">
        <f t="shared" si="21"/>
        <v>0</v>
      </c>
      <c r="Y48" s="37">
        <f t="shared" si="21"/>
        <v>0</v>
      </c>
      <c r="Z48" s="37">
        <f t="shared" si="23"/>
        <v>0</v>
      </c>
      <c r="AA48" s="37">
        <f t="shared" si="24"/>
        <v>0</v>
      </c>
      <c r="AB48" s="42"/>
      <c r="AC48" s="38"/>
    </row>
    <row r="49" spans="1:29" s="39" customFormat="1" ht="18" hidden="1" customHeight="1">
      <c r="A49" s="43" t="s">
        <v>40</v>
      </c>
      <c r="B49" s="44">
        <f>SUM(B45:B48)</f>
        <v>0</v>
      </c>
      <c r="C49" s="44">
        <f t="shared" ref="C49:AA49" si="25">SUM(C45:C48)</f>
        <v>0</v>
      </c>
      <c r="D49" s="44">
        <f t="shared" si="25"/>
        <v>0</v>
      </c>
      <c r="E49" s="44">
        <f t="shared" si="25"/>
        <v>0</v>
      </c>
      <c r="F49" s="44">
        <f t="shared" si="25"/>
        <v>0</v>
      </c>
      <c r="G49" s="44">
        <f t="shared" si="25"/>
        <v>0</v>
      </c>
      <c r="H49" s="44">
        <f t="shared" si="25"/>
        <v>0</v>
      </c>
      <c r="I49" s="44">
        <f t="shared" si="25"/>
        <v>0</v>
      </c>
      <c r="J49" s="44">
        <f t="shared" si="25"/>
        <v>0</v>
      </c>
      <c r="K49" s="44">
        <f t="shared" si="25"/>
        <v>0</v>
      </c>
      <c r="L49" s="44">
        <f t="shared" si="25"/>
        <v>0</v>
      </c>
      <c r="M49" s="44">
        <f t="shared" si="25"/>
        <v>0</v>
      </c>
      <c r="N49" s="44">
        <f t="shared" si="25"/>
        <v>0</v>
      </c>
      <c r="O49" s="44">
        <f t="shared" si="25"/>
        <v>0</v>
      </c>
      <c r="P49" s="44">
        <f t="shared" si="25"/>
        <v>0</v>
      </c>
      <c r="Q49" s="44">
        <f t="shared" si="25"/>
        <v>0</v>
      </c>
      <c r="R49" s="44">
        <f t="shared" si="25"/>
        <v>0</v>
      </c>
      <c r="S49" s="44">
        <f t="shared" si="25"/>
        <v>0</v>
      </c>
      <c r="T49" s="44">
        <f t="shared" si="25"/>
        <v>0</v>
      </c>
      <c r="U49" s="44">
        <f t="shared" si="25"/>
        <v>0</v>
      </c>
      <c r="V49" s="44">
        <f t="shared" si="25"/>
        <v>0</v>
      </c>
      <c r="W49" s="44">
        <f t="shared" si="25"/>
        <v>0</v>
      </c>
      <c r="X49" s="44">
        <f t="shared" si="25"/>
        <v>0</v>
      </c>
      <c r="Y49" s="44">
        <f t="shared" si="25"/>
        <v>0</v>
      </c>
      <c r="Z49" s="44">
        <f t="shared" si="25"/>
        <v>0</v>
      </c>
      <c r="AA49" s="44">
        <f t="shared" si="25"/>
        <v>0</v>
      </c>
      <c r="AB49" s="45"/>
      <c r="AC49" s="38"/>
    </row>
    <row r="50" spans="1:29" s="39" customFormat="1" ht="18" hidden="1" customHeight="1">
      <c r="A50" s="46" t="s">
        <v>41</v>
      </c>
      <c r="B50" s="37">
        <f t="shared" si="22"/>
        <v>0</v>
      </c>
      <c r="C50" s="37">
        <f t="shared" si="21"/>
        <v>0</v>
      </c>
      <c r="D50" s="37">
        <f t="shared" si="21"/>
        <v>0</v>
      </c>
      <c r="E50" s="37">
        <f t="shared" si="21"/>
        <v>0</v>
      </c>
      <c r="F50" s="37">
        <f t="shared" si="21"/>
        <v>0</v>
      </c>
      <c r="G50" s="37">
        <f t="shared" si="21"/>
        <v>0</v>
      </c>
      <c r="H50" s="37">
        <f t="shared" si="21"/>
        <v>0</v>
      </c>
      <c r="I50" s="37">
        <f t="shared" si="21"/>
        <v>0</v>
      </c>
      <c r="J50" s="37">
        <f t="shared" si="21"/>
        <v>0</v>
      </c>
      <c r="K50" s="37">
        <f t="shared" si="21"/>
        <v>0</v>
      </c>
      <c r="L50" s="37">
        <f t="shared" si="21"/>
        <v>0</v>
      </c>
      <c r="M50" s="37">
        <f t="shared" si="21"/>
        <v>0</v>
      </c>
      <c r="N50" s="37">
        <f t="shared" si="21"/>
        <v>0</v>
      </c>
      <c r="O50" s="37">
        <f t="shared" si="21"/>
        <v>0</v>
      </c>
      <c r="P50" s="37">
        <f t="shared" si="21"/>
        <v>0</v>
      </c>
      <c r="Q50" s="37">
        <f t="shared" si="21"/>
        <v>0</v>
      </c>
      <c r="R50" s="37">
        <f t="shared" si="21"/>
        <v>0</v>
      </c>
      <c r="S50" s="37">
        <f t="shared" si="21"/>
        <v>0</v>
      </c>
      <c r="T50" s="37">
        <f t="shared" si="21"/>
        <v>0</v>
      </c>
      <c r="U50" s="37">
        <f t="shared" si="21"/>
        <v>0</v>
      </c>
      <c r="V50" s="37">
        <f t="shared" si="21"/>
        <v>0</v>
      </c>
      <c r="W50" s="37">
        <f t="shared" si="21"/>
        <v>0</v>
      </c>
      <c r="X50" s="37">
        <f t="shared" si="21"/>
        <v>0</v>
      </c>
      <c r="Y50" s="37">
        <f t="shared" si="21"/>
        <v>0</v>
      </c>
      <c r="Z50" s="37">
        <f t="shared" ref="Z50" si="26">SUM(M50:Y50)</f>
        <v>0</v>
      </c>
      <c r="AA50" s="37">
        <f t="shared" ref="AA50" si="27">B50-Z50</f>
        <v>0</v>
      </c>
      <c r="AB50" s="42"/>
      <c r="AC50" s="38"/>
    </row>
    <row r="51" spans="1:29" s="39" customFormat="1" ht="18" hidden="1" customHeight="1">
      <c r="A51" s="43" t="s">
        <v>42</v>
      </c>
      <c r="B51" s="44">
        <f>B50+B49</f>
        <v>0</v>
      </c>
      <c r="C51" s="44">
        <f t="shared" ref="C51:AA51" si="28">C50+C49</f>
        <v>0</v>
      </c>
      <c r="D51" s="44">
        <f t="shared" si="28"/>
        <v>0</v>
      </c>
      <c r="E51" s="44">
        <f t="shared" si="28"/>
        <v>0</v>
      </c>
      <c r="F51" s="44">
        <f t="shared" si="28"/>
        <v>0</v>
      </c>
      <c r="G51" s="44">
        <f t="shared" si="28"/>
        <v>0</v>
      </c>
      <c r="H51" s="44">
        <f t="shared" si="28"/>
        <v>0</v>
      </c>
      <c r="I51" s="44">
        <f t="shared" si="28"/>
        <v>0</v>
      </c>
      <c r="J51" s="44">
        <f t="shared" si="28"/>
        <v>0</v>
      </c>
      <c r="K51" s="44">
        <f t="shared" si="28"/>
        <v>0</v>
      </c>
      <c r="L51" s="44">
        <f t="shared" si="28"/>
        <v>0</v>
      </c>
      <c r="M51" s="44">
        <f t="shared" si="28"/>
        <v>0</v>
      </c>
      <c r="N51" s="44">
        <f t="shared" si="28"/>
        <v>0</v>
      </c>
      <c r="O51" s="44">
        <f t="shared" si="28"/>
        <v>0</v>
      </c>
      <c r="P51" s="44">
        <f t="shared" si="28"/>
        <v>0</v>
      </c>
      <c r="Q51" s="44">
        <f t="shared" si="28"/>
        <v>0</v>
      </c>
      <c r="R51" s="44">
        <f t="shared" si="28"/>
        <v>0</v>
      </c>
      <c r="S51" s="44">
        <f t="shared" si="28"/>
        <v>0</v>
      </c>
      <c r="T51" s="44">
        <f t="shared" si="28"/>
        <v>0</v>
      </c>
      <c r="U51" s="44">
        <f t="shared" si="28"/>
        <v>0</v>
      </c>
      <c r="V51" s="44">
        <f t="shared" si="28"/>
        <v>0</v>
      </c>
      <c r="W51" s="44">
        <f t="shared" si="28"/>
        <v>0</v>
      </c>
      <c r="X51" s="44">
        <f t="shared" si="28"/>
        <v>0</v>
      </c>
      <c r="Y51" s="44">
        <f t="shared" si="28"/>
        <v>0</v>
      </c>
      <c r="Z51" s="44">
        <f t="shared" si="28"/>
        <v>0</v>
      </c>
      <c r="AA51" s="44">
        <f t="shared" si="28"/>
        <v>0</v>
      </c>
      <c r="AB51" s="45"/>
      <c r="AC51" s="47"/>
    </row>
    <row r="52" spans="1:29" s="39" customFormat="1" ht="15" hidden="1" customHeight="1">
      <c r="A52" s="36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</row>
    <row r="53" spans="1:29" s="39" customFormat="1" ht="15" hidden="1" customHeight="1">
      <c r="A53" s="36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</row>
    <row r="54" spans="1:29" s="39" customFormat="1" ht="15" hidden="1" customHeight="1">
      <c r="A54" s="40" t="s">
        <v>43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</row>
    <row r="55" spans="1:29" s="39" customFormat="1" ht="18" hidden="1" customHeight="1">
      <c r="A55" s="41" t="s">
        <v>36</v>
      </c>
      <c r="B55" s="37">
        <f>[1]consoCURRENT!E776</f>
        <v>0</v>
      </c>
      <c r="C55" s="37">
        <f>[1]consoCURRENT!F776</f>
        <v>0</v>
      </c>
      <c r="D55" s="37">
        <f>[1]consoCURRENT!G776</f>
        <v>0</v>
      </c>
      <c r="E55" s="37">
        <f>[1]consoCURRENT!H776</f>
        <v>0</v>
      </c>
      <c r="F55" s="37">
        <f>[1]consoCURRENT!I776</f>
        <v>0</v>
      </c>
      <c r="G55" s="37">
        <f>[1]consoCURRENT!J776</f>
        <v>0</v>
      </c>
      <c r="H55" s="37">
        <f>[1]consoCURRENT!K776</f>
        <v>0</v>
      </c>
      <c r="I55" s="37">
        <f>[1]consoCURRENT!L776</f>
        <v>0</v>
      </c>
      <c r="J55" s="37">
        <f>[1]consoCURRENT!M776</f>
        <v>0</v>
      </c>
      <c r="K55" s="37">
        <f>[1]consoCURRENT!N776</f>
        <v>0</v>
      </c>
      <c r="L55" s="37">
        <f>[1]consoCURRENT!O776</f>
        <v>0</v>
      </c>
      <c r="M55" s="37">
        <f>[1]consoCURRENT!P776</f>
        <v>0</v>
      </c>
      <c r="N55" s="37">
        <f>[1]consoCURRENT!Q776</f>
        <v>0</v>
      </c>
      <c r="O55" s="37">
        <f>[1]consoCURRENT!R776</f>
        <v>0</v>
      </c>
      <c r="P55" s="37">
        <f>[1]consoCURRENT!S776</f>
        <v>0</v>
      </c>
      <c r="Q55" s="37">
        <f>[1]consoCURRENT!T776</f>
        <v>0</v>
      </c>
      <c r="R55" s="37">
        <f>[1]consoCURRENT!U776</f>
        <v>0</v>
      </c>
      <c r="S55" s="37">
        <f>[1]consoCURRENT!V776</f>
        <v>0</v>
      </c>
      <c r="T55" s="37">
        <f>[1]consoCURRENT!W776</f>
        <v>0</v>
      </c>
      <c r="U55" s="37">
        <f>[1]consoCURRENT!X776</f>
        <v>0</v>
      </c>
      <c r="V55" s="37">
        <f>[1]consoCURRENT!Y776</f>
        <v>0</v>
      </c>
      <c r="W55" s="37">
        <f>[1]consoCURRENT!Z776</f>
        <v>0</v>
      </c>
      <c r="X55" s="37">
        <f>[1]consoCURRENT!AA776</f>
        <v>0</v>
      </c>
      <c r="Y55" s="37">
        <f>[1]consoCURRENT!AB776</f>
        <v>0</v>
      </c>
      <c r="Z55" s="37">
        <f>SUM(M55:Y55)</f>
        <v>0</v>
      </c>
      <c r="AA55" s="37">
        <f>B55-Z55</f>
        <v>0</v>
      </c>
      <c r="AB55" s="42"/>
      <c r="AC55" s="38"/>
    </row>
    <row r="56" spans="1:29" s="39" customFormat="1" ht="18" hidden="1" customHeight="1">
      <c r="A56" s="41" t="s">
        <v>37</v>
      </c>
      <c r="B56" s="37">
        <f>[1]consoCURRENT!E852</f>
        <v>0</v>
      </c>
      <c r="C56" s="37">
        <f>[1]consoCURRENT!F852</f>
        <v>0</v>
      </c>
      <c r="D56" s="37">
        <f>[1]consoCURRENT!G852</f>
        <v>0</v>
      </c>
      <c r="E56" s="37">
        <f>[1]consoCURRENT!H852</f>
        <v>0</v>
      </c>
      <c r="F56" s="37">
        <f>[1]consoCURRENT!I852</f>
        <v>0</v>
      </c>
      <c r="G56" s="37">
        <f>[1]consoCURRENT!J852</f>
        <v>0</v>
      </c>
      <c r="H56" s="37">
        <f>[1]consoCURRENT!K852</f>
        <v>0</v>
      </c>
      <c r="I56" s="37">
        <f>[1]consoCURRENT!L852</f>
        <v>0</v>
      </c>
      <c r="J56" s="37">
        <f>[1]consoCURRENT!M852</f>
        <v>0</v>
      </c>
      <c r="K56" s="37">
        <f>[1]consoCURRENT!N852</f>
        <v>0</v>
      </c>
      <c r="L56" s="37">
        <f>[1]consoCURRENT!O852</f>
        <v>0</v>
      </c>
      <c r="M56" s="37">
        <f>[1]consoCURRENT!P852</f>
        <v>0</v>
      </c>
      <c r="N56" s="37">
        <f>[1]consoCURRENT!Q852</f>
        <v>0</v>
      </c>
      <c r="O56" s="37">
        <f>[1]consoCURRENT!R852</f>
        <v>0</v>
      </c>
      <c r="P56" s="37">
        <f>[1]consoCURRENT!S852</f>
        <v>0</v>
      </c>
      <c r="Q56" s="37">
        <f>[1]consoCURRENT!T852</f>
        <v>0</v>
      </c>
      <c r="R56" s="37">
        <f>[1]consoCURRENT!U852</f>
        <v>0</v>
      </c>
      <c r="S56" s="37">
        <f>[1]consoCURRENT!V852</f>
        <v>0</v>
      </c>
      <c r="T56" s="37">
        <f>[1]consoCURRENT!W852</f>
        <v>0</v>
      </c>
      <c r="U56" s="37">
        <f>[1]consoCURRENT!X852</f>
        <v>0</v>
      </c>
      <c r="V56" s="37">
        <f>[1]consoCURRENT!Y852</f>
        <v>0</v>
      </c>
      <c r="W56" s="37">
        <f>[1]consoCURRENT!Z852</f>
        <v>0</v>
      </c>
      <c r="X56" s="37">
        <f>[1]consoCURRENT!AA852</f>
        <v>0</v>
      </c>
      <c r="Y56" s="37">
        <f>[1]consoCURRENT!AB852</f>
        <v>0</v>
      </c>
      <c r="Z56" s="37">
        <f t="shared" ref="Z56:Z58" si="29">SUM(M56:Y56)</f>
        <v>0</v>
      </c>
      <c r="AA56" s="37">
        <f t="shared" ref="AA56:AA58" si="30">B56-Z56</f>
        <v>0</v>
      </c>
      <c r="AB56" s="42"/>
      <c r="AC56" s="38"/>
    </row>
    <row r="57" spans="1:29" s="39" customFormat="1" ht="18" hidden="1" customHeight="1">
      <c r="A57" s="41" t="s">
        <v>38</v>
      </c>
      <c r="B57" s="37">
        <f>[1]consoCURRENT!E858</f>
        <v>0</v>
      </c>
      <c r="C57" s="37">
        <f>[1]consoCURRENT!F858</f>
        <v>0</v>
      </c>
      <c r="D57" s="37">
        <f>[1]consoCURRENT!G858</f>
        <v>0</v>
      </c>
      <c r="E57" s="37">
        <f>[1]consoCURRENT!H858</f>
        <v>0</v>
      </c>
      <c r="F57" s="37">
        <f>[1]consoCURRENT!I858</f>
        <v>0</v>
      </c>
      <c r="G57" s="37">
        <f>[1]consoCURRENT!J858</f>
        <v>0</v>
      </c>
      <c r="H57" s="37">
        <f>[1]consoCURRENT!K858</f>
        <v>0</v>
      </c>
      <c r="I57" s="37">
        <f>[1]consoCURRENT!L858</f>
        <v>0</v>
      </c>
      <c r="J57" s="37">
        <f>[1]consoCURRENT!M858</f>
        <v>0</v>
      </c>
      <c r="K57" s="37">
        <f>[1]consoCURRENT!N858</f>
        <v>0</v>
      </c>
      <c r="L57" s="37">
        <f>[1]consoCURRENT!O858</f>
        <v>0</v>
      </c>
      <c r="M57" s="37">
        <f>[1]consoCURRENT!P858</f>
        <v>0</v>
      </c>
      <c r="N57" s="37">
        <f>[1]consoCURRENT!Q858</f>
        <v>0</v>
      </c>
      <c r="O57" s="37">
        <f>[1]consoCURRENT!R858</f>
        <v>0</v>
      </c>
      <c r="P57" s="37">
        <f>[1]consoCURRENT!S858</f>
        <v>0</v>
      </c>
      <c r="Q57" s="37">
        <f>[1]consoCURRENT!T858</f>
        <v>0</v>
      </c>
      <c r="R57" s="37">
        <f>[1]consoCURRENT!U858</f>
        <v>0</v>
      </c>
      <c r="S57" s="37">
        <f>[1]consoCURRENT!V858</f>
        <v>0</v>
      </c>
      <c r="T57" s="37">
        <f>[1]consoCURRENT!W858</f>
        <v>0</v>
      </c>
      <c r="U57" s="37">
        <f>[1]consoCURRENT!X858</f>
        <v>0</v>
      </c>
      <c r="V57" s="37">
        <f>[1]consoCURRENT!Y858</f>
        <v>0</v>
      </c>
      <c r="W57" s="37">
        <f>[1]consoCURRENT!Z858</f>
        <v>0</v>
      </c>
      <c r="X57" s="37">
        <f>[1]consoCURRENT!AA858</f>
        <v>0</v>
      </c>
      <c r="Y57" s="37">
        <f>[1]consoCURRENT!AB858</f>
        <v>0</v>
      </c>
      <c r="Z57" s="37">
        <f t="shared" si="29"/>
        <v>0</v>
      </c>
      <c r="AA57" s="37">
        <f t="shared" si="30"/>
        <v>0</v>
      </c>
      <c r="AB57" s="42"/>
      <c r="AC57" s="38"/>
    </row>
    <row r="58" spans="1:29" s="39" customFormat="1" ht="18" hidden="1" customHeight="1">
      <c r="A58" s="41" t="s">
        <v>39</v>
      </c>
      <c r="B58" s="37">
        <f>[1]consoCURRENT!E887</f>
        <v>0</v>
      </c>
      <c r="C58" s="37">
        <f>[1]consoCURRENT!F887</f>
        <v>0</v>
      </c>
      <c r="D58" s="37">
        <f>[1]consoCURRENT!G887</f>
        <v>0</v>
      </c>
      <c r="E58" s="37">
        <f>[1]consoCURRENT!H887</f>
        <v>0</v>
      </c>
      <c r="F58" s="37">
        <f>[1]consoCURRENT!I887</f>
        <v>0</v>
      </c>
      <c r="G58" s="37">
        <f>[1]consoCURRENT!J887</f>
        <v>0</v>
      </c>
      <c r="H58" s="37">
        <f>[1]consoCURRENT!K887</f>
        <v>0</v>
      </c>
      <c r="I58" s="37">
        <f>[1]consoCURRENT!L887</f>
        <v>0</v>
      </c>
      <c r="J58" s="37">
        <f>[1]consoCURRENT!M887</f>
        <v>0</v>
      </c>
      <c r="K58" s="37">
        <f>[1]consoCURRENT!N887</f>
        <v>0</v>
      </c>
      <c r="L58" s="37">
        <f>[1]consoCURRENT!O887</f>
        <v>0</v>
      </c>
      <c r="M58" s="37">
        <f>[1]consoCURRENT!P887</f>
        <v>0</v>
      </c>
      <c r="N58" s="37">
        <f>[1]consoCURRENT!Q887</f>
        <v>0</v>
      </c>
      <c r="O58" s="37">
        <f>[1]consoCURRENT!R887</f>
        <v>0</v>
      </c>
      <c r="P58" s="37">
        <f>[1]consoCURRENT!S887</f>
        <v>0</v>
      </c>
      <c r="Q58" s="37">
        <f>[1]consoCURRENT!T887</f>
        <v>0</v>
      </c>
      <c r="R58" s="37">
        <f>[1]consoCURRENT!U887</f>
        <v>0</v>
      </c>
      <c r="S58" s="37">
        <f>[1]consoCURRENT!V887</f>
        <v>0</v>
      </c>
      <c r="T58" s="37">
        <f>[1]consoCURRENT!W887</f>
        <v>0</v>
      </c>
      <c r="U58" s="37">
        <f>[1]consoCURRENT!X887</f>
        <v>0</v>
      </c>
      <c r="V58" s="37">
        <f>[1]consoCURRENT!Y887</f>
        <v>0</v>
      </c>
      <c r="W58" s="37">
        <f>[1]consoCURRENT!Z887</f>
        <v>0</v>
      </c>
      <c r="X58" s="37">
        <f>[1]consoCURRENT!AA887</f>
        <v>0</v>
      </c>
      <c r="Y58" s="37">
        <f>[1]consoCURRENT!AB887</f>
        <v>0</v>
      </c>
      <c r="Z58" s="37">
        <f t="shared" si="29"/>
        <v>0</v>
      </c>
      <c r="AA58" s="37">
        <f t="shared" si="30"/>
        <v>0</v>
      </c>
      <c r="AB58" s="42"/>
      <c r="AC58" s="38"/>
    </row>
    <row r="59" spans="1:29" s="39" customFormat="1" ht="18" hidden="1" customHeight="1">
      <c r="A59" s="43" t="s">
        <v>40</v>
      </c>
      <c r="B59" s="44">
        <f>SUM(B55:B58)</f>
        <v>0</v>
      </c>
      <c r="C59" s="44">
        <f t="shared" ref="C59:AA59" si="31">SUM(C55:C58)</f>
        <v>0</v>
      </c>
      <c r="D59" s="44">
        <f t="shared" si="31"/>
        <v>0</v>
      </c>
      <c r="E59" s="44">
        <f t="shared" si="31"/>
        <v>0</v>
      </c>
      <c r="F59" s="44">
        <f t="shared" si="31"/>
        <v>0</v>
      </c>
      <c r="G59" s="44">
        <f t="shared" si="31"/>
        <v>0</v>
      </c>
      <c r="H59" s="44">
        <f t="shared" si="31"/>
        <v>0</v>
      </c>
      <c r="I59" s="44">
        <f t="shared" si="31"/>
        <v>0</v>
      </c>
      <c r="J59" s="44">
        <f t="shared" si="31"/>
        <v>0</v>
      </c>
      <c r="K59" s="44">
        <f t="shared" si="31"/>
        <v>0</v>
      </c>
      <c r="L59" s="44">
        <f t="shared" si="31"/>
        <v>0</v>
      </c>
      <c r="M59" s="44">
        <f t="shared" si="31"/>
        <v>0</v>
      </c>
      <c r="N59" s="44">
        <f t="shared" si="31"/>
        <v>0</v>
      </c>
      <c r="O59" s="44">
        <f t="shared" si="31"/>
        <v>0</v>
      </c>
      <c r="P59" s="44">
        <f t="shared" si="31"/>
        <v>0</v>
      </c>
      <c r="Q59" s="44">
        <f t="shared" si="31"/>
        <v>0</v>
      </c>
      <c r="R59" s="44">
        <f t="shared" si="31"/>
        <v>0</v>
      </c>
      <c r="S59" s="44">
        <f t="shared" si="31"/>
        <v>0</v>
      </c>
      <c r="T59" s="44">
        <f t="shared" si="31"/>
        <v>0</v>
      </c>
      <c r="U59" s="44">
        <f t="shared" si="31"/>
        <v>0</v>
      </c>
      <c r="V59" s="44">
        <f t="shared" si="31"/>
        <v>0</v>
      </c>
      <c r="W59" s="44">
        <f t="shared" si="31"/>
        <v>0</v>
      </c>
      <c r="X59" s="44">
        <f t="shared" si="31"/>
        <v>0</v>
      </c>
      <c r="Y59" s="44">
        <f t="shared" si="31"/>
        <v>0</v>
      </c>
      <c r="Z59" s="44">
        <f t="shared" si="31"/>
        <v>0</v>
      </c>
      <c r="AA59" s="44">
        <f t="shared" si="31"/>
        <v>0</v>
      </c>
      <c r="AB59" s="45"/>
      <c r="AC59" s="38"/>
    </row>
    <row r="60" spans="1:29" s="39" customFormat="1" ht="18" hidden="1" customHeight="1">
      <c r="A60" s="46" t="s">
        <v>41</v>
      </c>
      <c r="B60" s="37">
        <f>[1]consoCURRENT!E891</f>
        <v>0</v>
      </c>
      <c r="C60" s="37">
        <f>[1]consoCURRENT!F891</f>
        <v>0</v>
      </c>
      <c r="D60" s="37">
        <f>[1]consoCURRENT!G891</f>
        <v>0</v>
      </c>
      <c r="E60" s="37">
        <f>[1]consoCURRENT!H891</f>
        <v>0</v>
      </c>
      <c r="F60" s="37">
        <f>[1]consoCURRENT!I891</f>
        <v>0</v>
      </c>
      <c r="G60" s="37">
        <f>[1]consoCURRENT!J891</f>
        <v>0</v>
      </c>
      <c r="H60" s="37">
        <f>[1]consoCURRENT!K891</f>
        <v>0</v>
      </c>
      <c r="I60" s="37">
        <f>[1]consoCURRENT!L891</f>
        <v>0</v>
      </c>
      <c r="J60" s="37">
        <f>[1]consoCURRENT!M891</f>
        <v>0</v>
      </c>
      <c r="K60" s="37">
        <f>[1]consoCURRENT!N891</f>
        <v>0</v>
      </c>
      <c r="L60" s="37">
        <f>[1]consoCURRENT!O891</f>
        <v>0</v>
      </c>
      <c r="M60" s="37">
        <f>[1]consoCURRENT!P891</f>
        <v>0</v>
      </c>
      <c r="N60" s="37">
        <f>[1]consoCURRENT!Q891</f>
        <v>0</v>
      </c>
      <c r="O60" s="37">
        <f>[1]consoCURRENT!R891</f>
        <v>0</v>
      </c>
      <c r="P60" s="37">
        <f>[1]consoCURRENT!S891</f>
        <v>0</v>
      </c>
      <c r="Q60" s="37">
        <f>[1]consoCURRENT!T891</f>
        <v>0</v>
      </c>
      <c r="R60" s="37">
        <f>[1]consoCURRENT!U891</f>
        <v>0</v>
      </c>
      <c r="S60" s="37">
        <f>[1]consoCURRENT!V891</f>
        <v>0</v>
      </c>
      <c r="T60" s="37">
        <f>[1]consoCURRENT!W891</f>
        <v>0</v>
      </c>
      <c r="U60" s="37">
        <f>[1]consoCURRENT!X891</f>
        <v>0</v>
      </c>
      <c r="V60" s="37">
        <f>[1]consoCURRENT!Y891</f>
        <v>0</v>
      </c>
      <c r="W60" s="37">
        <f>[1]consoCURRENT!Z891</f>
        <v>0</v>
      </c>
      <c r="X60" s="37">
        <f>[1]consoCURRENT!AA891</f>
        <v>0</v>
      </c>
      <c r="Y60" s="37">
        <f>[1]consoCURRENT!AB891</f>
        <v>0</v>
      </c>
      <c r="Z60" s="37">
        <f t="shared" ref="Z60" si="32">SUM(M60:Y60)</f>
        <v>0</v>
      </c>
      <c r="AA60" s="37">
        <f t="shared" ref="AA60" si="33">B60-Z60</f>
        <v>0</v>
      </c>
      <c r="AB60" s="42"/>
      <c r="AC60" s="38"/>
    </row>
    <row r="61" spans="1:29" s="39" customFormat="1" ht="18" hidden="1" customHeight="1">
      <c r="A61" s="43" t="s">
        <v>42</v>
      </c>
      <c r="B61" s="44">
        <f>B60+B59</f>
        <v>0</v>
      </c>
      <c r="C61" s="44">
        <f t="shared" ref="C61:AA61" si="34">C60+C59</f>
        <v>0</v>
      </c>
      <c r="D61" s="44">
        <f t="shared" si="34"/>
        <v>0</v>
      </c>
      <c r="E61" s="44">
        <f t="shared" si="34"/>
        <v>0</v>
      </c>
      <c r="F61" s="44">
        <f t="shared" si="34"/>
        <v>0</v>
      </c>
      <c r="G61" s="44">
        <f t="shared" si="34"/>
        <v>0</v>
      </c>
      <c r="H61" s="44">
        <f t="shared" si="34"/>
        <v>0</v>
      </c>
      <c r="I61" s="44">
        <f t="shared" si="34"/>
        <v>0</v>
      </c>
      <c r="J61" s="44">
        <f t="shared" si="34"/>
        <v>0</v>
      </c>
      <c r="K61" s="44">
        <f t="shared" si="34"/>
        <v>0</v>
      </c>
      <c r="L61" s="44">
        <f t="shared" si="34"/>
        <v>0</v>
      </c>
      <c r="M61" s="44">
        <f t="shared" si="34"/>
        <v>0</v>
      </c>
      <c r="N61" s="44">
        <f t="shared" si="34"/>
        <v>0</v>
      </c>
      <c r="O61" s="44">
        <f t="shared" si="34"/>
        <v>0</v>
      </c>
      <c r="P61" s="44">
        <f t="shared" si="34"/>
        <v>0</v>
      </c>
      <c r="Q61" s="44">
        <f t="shared" si="34"/>
        <v>0</v>
      </c>
      <c r="R61" s="44">
        <f t="shared" si="34"/>
        <v>0</v>
      </c>
      <c r="S61" s="44">
        <f t="shared" si="34"/>
        <v>0</v>
      </c>
      <c r="T61" s="44">
        <f t="shared" si="34"/>
        <v>0</v>
      </c>
      <c r="U61" s="44">
        <f t="shared" si="34"/>
        <v>0</v>
      </c>
      <c r="V61" s="44">
        <f t="shared" si="34"/>
        <v>0</v>
      </c>
      <c r="W61" s="44">
        <f t="shared" si="34"/>
        <v>0</v>
      </c>
      <c r="X61" s="44">
        <f t="shared" si="34"/>
        <v>0</v>
      </c>
      <c r="Y61" s="44">
        <f t="shared" si="34"/>
        <v>0</v>
      </c>
      <c r="Z61" s="44">
        <f t="shared" si="34"/>
        <v>0</v>
      </c>
      <c r="AA61" s="44">
        <f t="shared" si="34"/>
        <v>0</v>
      </c>
      <c r="AB61" s="45"/>
      <c r="AC61" s="47"/>
    </row>
    <row r="62" spans="1:29" s="39" customFormat="1" ht="15" hidden="1" customHeight="1">
      <c r="A62" s="36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</row>
    <row r="63" spans="1:29" s="39" customFormat="1" ht="15" hidden="1" customHeight="1">
      <c r="A63" s="48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7"/>
    </row>
    <row r="64" spans="1:29" s="39" customFormat="1" ht="15" hidden="1" customHeight="1">
      <c r="A64" s="40" t="s">
        <v>44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</row>
    <row r="65" spans="1:29" s="39" customFormat="1" ht="18" hidden="1" customHeight="1">
      <c r="A65" s="41" t="s">
        <v>36</v>
      </c>
      <c r="B65" s="37">
        <f>[1]consoCURRENT!E951</f>
        <v>0</v>
      </c>
      <c r="C65" s="37">
        <f>[1]consoCURRENT!F951</f>
        <v>0</v>
      </c>
      <c r="D65" s="37">
        <f>[1]consoCURRENT!G951</f>
        <v>0</v>
      </c>
      <c r="E65" s="37">
        <f>[1]consoCURRENT!H951</f>
        <v>0</v>
      </c>
      <c r="F65" s="37">
        <f>[1]consoCURRENT!I951</f>
        <v>0</v>
      </c>
      <c r="G65" s="37">
        <f>[1]consoCURRENT!J951</f>
        <v>0</v>
      </c>
      <c r="H65" s="37">
        <f>[1]consoCURRENT!K951</f>
        <v>0</v>
      </c>
      <c r="I65" s="37">
        <f>[1]consoCURRENT!L951</f>
        <v>0</v>
      </c>
      <c r="J65" s="37">
        <f>[1]consoCURRENT!M951</f>
        <v>0</v>
      </c>
      <c r="K65" s="37">
        <f>[1]consoCURRENT!N951</f>
        <v>0</v>
      </c>
      <c r="L65" s="37">
        <f>[1]consoCURRENT!O951</f>
        <v>0</v>
      </c>
      <c r="M65" s="37">
        <f>[1]consoCURRENT!P951</f>
        <v>0</v>
      </c>
      <c r="N65" s="37">
        <f>[1]consoCURRENT!Q951</f>
        <v>0</v>
      </c>
      <c r="O65" s="37">
        <f>[1]consoCURRENT!R951</f>
        <v>0</v>
      </c>
      <c r="P65" s="37">
        <f>[1]consoCURRENT!S951</f>
        <v>0</v>
      </c>
      <c r="Q65" s="37">
        <f>[1]consoCURRENT!T951</f>
        <v>0</v>
      </c>
      <c r="R65" s="37">
        <f>[1]consoCURRENT!U951</f>
        <v>0</v>
      </c>
      <c r="S65" s="37">
        <f>[1]consoCURRENT!V951</f>
        <v>0</v>
      </c>
      <c r="T65" s="37">
        <f>[1]consoCURRENT!W951</f>
        <v>0</v>
      </c>
      <c r="U65" s="37">
        <f>[1]consoCURRENT!X951</f>
        <v>0</v>
      </c>
      <c r="V65" s="37">
        <f>[1]consoCURRENT!Y951</f>
        <v>0</v>
      </c>
      <c r="W65" s="37">
        <f>[1]consoCURRENT!Z951</f>
        <v>0</v>
      </c>
      <c r="X65" s="37">
        <f>[1]consoCURRENT!AA951</f>
        <v>0</v>
      </c>
      <c r="Y65" s="37">
        <f>[1]consoCURRENT!AB951</f>
        <v>0</v>
      </c>
      <c r="Z65" s="37">
        <f>SUM(M65:Y65)</f>
        <v>0</v>
      </c>
      <c r="AA65" s="37">
        <f>B65-Z65</f>
        <v>0</v>
      </c>
      <c r="AB65" s="42"/>
      <c r="AC65" s="38"/>
    </row>
    <row r="66" spans="1:29" s="39" customFormat="1" ht="18" hidden="1" customHeight="1">
      <c r="A66" s="41" t="s">
        <v>37</v>
      </c>
      <c r="B66" s="37">
        <f>[1]consoCURRENT!E1027</f>
        <v>0</v>
      </c>
      <c r="C66" s="37">
        <f>[1]consoCURRENT!F1027</f>
        <v>0</v>
      </c>
      <c r="D66" s="37">
        <f>[1]consoCURRENT!G1027</f>
        <v>0</v>
      </c>
      <c r="E66" s="37">
        <f>[1]consoCURRENT!H1027</f>
        <v>0</v>
      </c>
      <c r="F66" s="37">
        <f>[1]consoCURRENT!I1027</f>
        <v>0</v>
      </c>
      <c r="G66" s="37">
        <f>[1]consoCURRENT!J1027</f>
        <v>0</v>
      </c>
      <c r="H66" s="37">
        <f>[1]consoCURRENT!K1027</f>
        <v>0</v>
      </c>
      <c r="I66" s="37">
        <f>[1]consoCURRENT!L1027</f>
        <v>0</v>
      </c>
      <c r="J66" s="37">
        <f>[1]consoCURRENT!M1027</f>
        <v>0</v>
      </c>
      <c r="K66" s="37">
        <f>[1]consoCURRENT!N1027</f>
        <v>0</v>
      </c>
      <c r="L66" s="37">
        <f>[1]consoCURRENT!O1027</f>
        <v>0</v>
      </c>
      <c r="M66" s="37">
        <f>[1]consoCURRENT!P1027</f>
        <v>0</v>
      </c>
      <c r="N66" s="37">
        <f>[1]consoCURRENT!Q1027</f>
        <v>0</v>
      </c>
      <c r="O66" s="37">
        <f>[1]consoCURRENT!R1027</f>
        <v>0</v>
      </c>
      <c r="P66" s="37">
        <f>[1]consoCURRENT!S1027</f>
        <v>0</v>
      </c>
      <c r="Q66" s="37">
        <f>[1]consoCURRENT!T1027</f>
        <v>0</v>
      </c>
      <c r="R66" s="37">
        <f>[1]consoCURRENT!U1027</f>
        <v>0</v>
      </c>
      <c r="S66" s="37">
        <f>[1]consoCURRENT!V1027</f>
        <v>0</v>
      </c>
      <c r="T66" s="37">
        <f>[1]consoCURRENT!W1027</f>
        <v>0</v>
      </c>
      <c r="U66" s="37">
        <f>[1]consoCURRENT!X1027</f>
        <v>0</v>
      </c>
      <c r="V66" s="37">
        <f>[1]consoCURRENT!Y1027</f>
        <v>0</v>
      </c>
      <c r="W66" s="37">
        <f>[1]consoCURRENT!Z1027</f>
        <v>0</v>
      </c>
      <c r="X66" s="37">
        <f>[1]consoCURRENT!AA1027</f>
        <v>0</v>
      </c>
      <c r="Y66" s="37">
        <f>[1]consoCURRENT!AB1027</f>
        <v>0</v>
      </c>
      <c r="Z66" s="37">
        <f t="shared" ref="Z66:Z68" si="35">SUM(M66:Y66)</f>
        <v>0</v>
      </c>
      <c r="AA66" s="37">
        <f t="shared" ref="AA66:AA68" si="36">B66-Z66</f>
        <v>0</v>
      </c>
      <c r="AB66" s="42"/>
      <c r="AC66" s="38"/>
    </row>
    <row r="67" spans="1:29" s="39" customFormat="1" ht="18" hidden="1" customHeight="1">
      <c r="A67" s="41" t="s">
        <v>38</v>
      </c>
      <c r="B67" s="37">
        <f>[1]consoCURRENT!E1033</f>
        <v>0</v>
      </c>
      <c r="C67" s="37">
        <f>[1]consoCURRENT!F1033</f>
        <v>0</v>
      </c>
      <c r="D67" s="37">
        <f>[1]consoCURRENT!G1033</f>
        <v>0</v>
      </c>
      <c r="E67" s="37">
        <f>[1]consoCURRENT!H1033</f>
        <v>0</v>
      </c>
      <c r="F67" s="37">
        <f>[1]consoCURRENT!I1033</f>
        <v>0</v>
      </c>
      <c r="G67" s="37">
        <f>[1]consoCURRENT!J1033</f>
        <v>0</v>
      </c>
      <c r="H67" s="37">
        <f>[1]consoCURRENT!K1033</f>
        <v>0</v>
      </c>
      <c r="I67" s="37">
        <f>[1]consoCURRENT!L1033</f>
        <v>0</v>
      </c>
      <c r="J67" s="37">
        <f>[1]consoCURRENT!M1033</f>
        <v>0</v>
      </c>
      <c r="K67" s="37">
        <f>[1]consoCURRENT!N1033</f>
        <v>0</v>
      </c>
      <c r="L67" s="37">
        <f>[1]consoCURRENT!O1033</f>
        <v>0</v>
      </c>
      <c r="M67" s="37">
        <f>[1]consoCURRENT!P1033</f>
        <v>0</v>
      </c>
      <c r="N67" s="37">
        <f>[1]consoCURRENT!Q1033</f>
        <v>0</v>
      </c>
      <c r="O67" s="37">
        <f>[1]consoCURRENT!R1033</f>
        <v>0</v>
      </c>
      <c r="P67" s="37">
        <f>[1]consoCURRENT!S1033</f>
        <v>0</v>
      </c>
      <c r="Q67" s="37">
        <f>[1]consoCURRENT!T1033</f>
        <v>0</v>
      </c>
      <c r="R67" s="37">
        <f>[1]consoCURRENT!U1033</f>
        <v>0</v>
      </c>
      <c r="S67" s="37">
        <f>[1]consoCURRENT!V1033</f>
        <v>0</v>
      </c>
      <c r="T67" s="37">
        <f>[1]consoCURRENT!W1033</f>
        <v>0</v>
      </c>
      <c r="U67" s="37">
        <f>[1]consoCURRENT!X1033</f>
        <v>0</v>
      </c>
      <c r="V67" s="37">
        <f>[1]consoCURRENT!Y1033</f>
        <v>0</v>
      </c>
      <c r="W67" s="37">
        <f>[1]consoCURRENT!Z1033</f>
        <v>0</v>
      </c>
      <c r="X67" s="37">
        <f>[1]consoCURRENT!AA1033</f>
        <v>0</v>
      </c>
      <c r="Y67" s="37">
        <f>[1]consoCURRENT!AB1033</f>
        <v>0</v>
      </c>
      <c r="Z67" s="37">
        <f t="shared" si="35"/>
        <v>0</v>
      </c>
      <c r="AA67" s="37">
        <f t="shared" si="36"/>
        <v>0</v>
      </c>
      <c r="AB67" s="42"/>
      <c r="AC67" s="38"/>
    </row>
    <row r="68" spans="1:29" s="39" customFormat="1" ht="18" hidden="1" customHeight="1">
      <c r="A68" s="41" t="s">
        <v>39</v>
      </c>
      <c r="B68" s="37">
        <f>[1]consoCURRENT!E1062</f>
        <v>0</v>
      </c>
      <c r="C68" s="37">
        <f>[1]consoCURRENT!F1062</f>
        <v>0</v>
      </c>
      <c r="D68" s="37">
        <f>[1]consoCURRENT!G1062</f>
        <v>0</v>
      </c>
      <c r="E68" s="37">
        <f>[1]consoCURRENT!H1062</f>
        <v>0</v>
      </c>
      <c r="F68" s="37">
        <f>[1]consoCURRENT!I1062</f>
        <v>0</v>
      </c>
      <c r="G68" s="37">
        <f>[1]consoCURRENT!J1062</f>
        <v>0</v>
      </c>
      <c r="H68" s="37">
        <f>[1]consoCURRENT!K1062</f>
        <v>0</v>
      </c>
      <c r="I68" s="37">
        <f>[1]consoCURRENT!L1062</f>
        <v>0</v>
      </c>
      <c r="J68" s="37">
        <f>[1]consoCURRENT!M1062</f>
        <v>0</v>
      </c>
      <c r="K68" s="37">
        <f>[1]consoCURRENT!N1062</f>
        <v>0</v>
      </c>
      <c r="L68" s="37">
        <f>[1]consoCURRENT!O1062</f>
        <v>0</v>
      </c>
      <c r="M68" s="37">
        <f>[1]consoCURRENT!P1062</f>
        <v>0</v>
      </c>
      <c r="N68" s="37">
        <f>[1]consoCURRENT!Q1062</f>
        <v>0</v>
      </c>
      <c r="O68" s="37">
        <f>[1]consoCURRENT!R1062</f>
        <v>0</v>
      </c>
      <c r="P68" s="37">
        <f>[1]consoCURRENT!S1062</f>
        <v>0</v>
      </c>
      <c r="Q68" s="37">
        <f>[1]consoCURRENT!T1062</f>
        <v>0</v>
      </c>
      <c r="R68" s="37">
        <f>[1]consoCURRENT!U1062</f>
        <v>0</v>
      </c>
      <c r="S68" s="37">
        <f>[1]consoCURRENT!V1062</f>
        <v>0</v>
      </c>
      <c r="T68" s="37">
        <f>[1]consoCURRENT!W1062</f>
        <v>0</v>
      </c>
      <c r="U68" s="37">
        <f>[1]consoCURRENT!X1062</f>
        <v>0</v>
      </c>
      <c r="V68" s="37">
        <f>[1]consoCURRENT!Y1062</f>
        <v>0</v>
      </c>
      <c r="W68" s="37">
        <f>[1]consoCURRENT!Z1062</f>
        <v>0</v>
      </c>
      <c r="X68" s="37">
        <f>[1]consoCURRENT!AA1062</f>
        <v>0</v>
      </c>
      <c r="Y68" s="37">
        <f>[1]consoCURRENT!AB1062</f>
        <v>0</v>
      </c>
      <c r="Z68" s="37">
        <f t="shared" si="35"/>
        <v>0</v>
      </c>
      <c r="AA68" s="37">
        <f t="shared" si="36"/>
        <v>0</v>
      </c>
      <c r="AB68" s="42"/>
      <c r="AC68" s="38"/>
    </row>
    <row r="69" spans="1:29" s="39" customFormat="1" ht="18" hidden="1" customHeight="1">
      <c r="A69" s="43" t="s">
        <v>40</v>
      </c>
      <c r="B69" s="44">
        <f>SUM(B65:B68)</f>
        <v>0</v>
      </c>
      <c r="C69" s="44">
        <f t="shared" ref="C69:AA69" si="37">SUM(C65:C68)</f>
        <v>0</v>
      </c>
      <c r="D69" s="44">
        <f t="shared" si="37"/>
        <v>0</v>
      </c>
      <c r="E69" s="44">
        <f t="shared" si="37"/>
        <v>0</v>
      </c>
      <c r="F69" s="44">
        <f t="shared" si="37"/>
        <v>0</v>
      </c>
      <c r="G69" s="44">
        <f t="shared" si="37"/>
        <v>0</v>
      </c>
      <c r="H69" s="44">
        <f t="shared" si="37"/>
        <v>0</v>
      </c>
      <c r="I69" s="44">
        <f t="shared" si="37"/>
        <v>0</v>
      </c>
      <c r="J69" s="44">
        <f t="shared" si="37"/>
        <v>0</v>
      </c>
      <c r="K69" s="44">
        <f t="shared" si="37"/>
        <v>0</v>
      </c>
      <c r="L69" s="44">
        <f t="shared" si="37"/>
        <v>0</v>
      </c>
      <c r="M69" s="44">
        <f t="shared" si="37"/>
        <v>0</v>
      </c>
      <c r="N69" s="44">
        <f t="shared" si="37"/>
        <v>0</v>
      </c>
      <c r="O69" s="44">
        <f t="shared" si="37"/>
        <v>0</v>
      </c>
      <c r="P69" s="44">
        <f t="shared" si="37"/>
        <v>0</v>
      </c>
      <c r="Q69" s="44">
        <f t="shared" si="37"/>
        <v>0</v>
      </c>
      <c r="R69" s="44">
        <f t="shared" si="37"/>
        <v>0</v>
      </c>
      <c r="S69" s="44">
        <f t="shared" si="37"/>
        <v>0</v>
      </c>
      <c r="T69" s="44">
        <f t="shared" si="37"/>
        <v>0</v>
      </c>
      <c r="U69" s="44">
        <f t="shared" si="37"/>
        <v>0</v>
      </c>
      <c r="V69" s="44">
        <f t="shared" si="37"/>
        <v>0</v>
      </c>
      <c r="W69" s="44">
        <f t="shared" si="37"/>
        <v>0</v>
      </c>
      <c r="X69" s="44">
        <f t="shared" si="37"/>
        <v>0</v>
      </c>
      <c r="Y69" s="44">
        <f t="shared" si="37"/>
        <v>0</v>
      </c>
      <c r="Z69" s="44">
        <f t="shared" si="37"/>
        <v>0</v>
      </c>
      <c r="AA69" s="44">
        <f t="shared" si="37"/>
        <v>0</v>
      </c>
      <c r="AB69" s="45"/>
      <c r="AC69" s="38"/>
    </row>
    <row r="70" spans="1:29" s="39" customFormat="1" ht="18" hidden="1" customHeight="1">
      <c r="A70" s="46" t="s">
        <v>41</v>
      </c>
      <c r="B70" s="37">
        <f>[1]consoCURRENT!E1066</f>
        <v>0</v>
      </c>
      <c r="C70" s="37">
        <f>[1]consoCURRENT!F1066</f>
        <v>0</v>
      </c>
      <c r="D70" s="37">
        <f>[1]consoCURRENT!G1066</f>
        <v>0</v>
      </c>
      <c r="E70" s="37">
        <f>[1]consoCURRENT!H1066</f>
        <v>0</v>
      </c>
      <c r="F70" s="37">
        <f>[1]consoCURRENT!I1066</f>
        <v>0</v>
      </c>
      <c r="G70" s="37">
        <f>[1]consoCURRENT!J1066</f>
        <v>0</v>
      </c>
      <c r="H70" s="37">
        <f>[1]consoCURRENT!K1066</f>
        <v>0</v>
      </c>
      <c r="I70" s="37">
        <f>[1]consoCURRENT!L1066</f>
        <v>0</v>
      </c>
      <c r="J70" s="37">
        <f>[1]consoCURRENT!M1066</f>
        <v>0</v>
      </c>
      <c r="K70" s="37">
        <f>[1]consoCURRENT!N1066</f>
        <v>0</v>
      </c>
      <c r="L70" s="37">
        <f>[1]consoCURRENT!O1066</f>
        <v>0</v>
      </c>
      <c r="M70" s="37">
        <f>[1]consoCURRENT!P1066</f>
        <v>0</v>
      </c>
      <c r="N70" s="37">
        <f>[1]consoCURRENT!Q1066</f>
        <v>0</v>
      </c>
      <c r="O70" s="37">
        <f>[1]consoCURRENT!R1066</f>
        <v>0</v>
      </c>
      <c r="P70" s="37">
        <f>[1]consoCURRENT!S1066</f>
        <v>0</v>
      </c>
      <c r="Q70" s="37">
        <f>[1]consoCURRENT!T1066</f>
        <v>0</v>
      </c>
      <c r="R70" s="37">
        <f>[1]consoCURRENT!U1066</f>
        <v>0</v>
      </c>
      <c r="S70" s="37">
        <f>[1]consoCURRENT!V1066</f>
        <v>0</v>
      </c>
      <c r="T70" s="37">
        <f>[1]consoCURRENT!W1066</f>
        <v>0</v>
      </c>
      <c r="U70" s="37">
        <f>[1]consoCURRENT!X1066</f>
        <v>0</v>
      </c>
      <c r="V70" s="37">
        <f>[1]consoCURRENT!Y1066</f>
        <v>0</v>
      </c>
      <c r="W70" s="37">
        <f>[1]consoCURRENT!Z1066</f>
        <v>0</v>
      </c>
      <c r="X70" s="37">
        <f>[1]consoCURRENT!AA1066</f>
        <v>0</v>
      </c>
      <c r="Y70" s="37">
        <f>[1]consoCURRENT!AB1066</f>
        <v>0</v>
      </c>
      <c r="Z70" s="37">
        <f t="shared" ref="Z70" si="38">SUM(M70:Y70)</f>
        <v>0</v>
      </c>
      <c r="AA70" s="37">
        <f t="shared" ref="AA70" si="39">B70-Z70</f>
        <v>0</v>
      </c>
      <c r="AB70" s="42"/>
      <c r="AC70" s="38"/>
    </row>
    <row r="71" spans="1:29" s="39" customFormat="1" ht="18" hidden="1" customHeight="1">
      <c r="A71" s="43" t="s">
        <v>42</v>
      </c>
      <c r="B71" s="44">
        <f>B70+B69</f>
        <v>0</v>
      </c>
      <c r="C71" s="44">
        <f t="shared" ref="C71:AA71" si="40">C70+C69</f>
        <v>0</v>
      </c>
      <c r="D71" s="44">
        <f t="shared" si="40"/>
        <v>0</v>
      </c>
      <c r="E71" s="44">
        <f t="shared" si="40"/>
        <v>0</v>
      </c>
      <c r="F71" s="44">
        <f t="shared" si="40"/>
        <v>0</v>
      </c>
      <c r="G71" s="44">
        <f t="shared" si="40"/>
        <v>0</v>
      </c>
      <c r="H71" s="44">
        <f t="shared" si="40"/>
        <v>0</v>
      </c>
      <c r="I71" s="44">
        <f t="shared" si="40"/>
        <v>0</v>
      </c>
      <c r="J71" s="44">
        <f t="shared" si="40"/>
        <v>0</v>
      </c>
      <c r="K71" s="44">
        <f t="shared" si="40"/>
        <v>0</v>
      </c>
      <c r="L71" s="44">
        <f t="shared" si="40"/>
        <v>0</v>
      </c>
      <c r="M71" s="44">
        <f t="shared" si="40"/>
        <v>0</v>
      </c>
      <c r="N71" s="44">
        <f t="shared" si="40"/>
        <v>0</v>
      </c>
      <c r="O71" s="44">
        <f t="shared" si="40"/>
        <v>0</v>
      </c>
      <c r="P71" s="44">
        <f t="shared" si="40"/>
        <v>0</v>
      </c>
      <c r="Q71" s="44">
        <f t="shared" si="40"/>
        <v>0</v>
      </c>
      <c r="R71" s="44">
        <f t="shared" si="40"/>
        <v>0</v>
      </c>
      <c r="S71" s="44">
        <f t="shared" si="40"/>
        <v>0</v>
      </c>
      <c r="T71" s="44">
        <f t="shared" si="40"/>
        <v>0</v>
      </c>
      <c r="U71" s="44">
        <f t="shared" si="40"/>
        <v>0</v>
      </c>
      <c r="V71" s="44">
        <f t="shared" si="40"/>
        <v>0</v>
      </c>
      <c r="W71" s="44">
        <f t="shared" si="40"/>
        <v>0</v>
      </c>
      <c r="X71" s="44">
        <f t="shared" si="40"/>
        <v>0</v>
      </c>
      <c r="Y71" s="44">
        <f t="shared" si="40"/>
        <v>0</v>
      </c>
      <c r="Z71" s="44">
        <f t="shared" si="40"/>
        <v>0</v>
      </c>
      <c r="AA71" s="44">
        <f t="shared" si="40"/>
        <v>0</v>
      </c>
      <c r="AB71" s="45"/>
      <c r="AC71" s="47"/>
    </row>
    <row r="72" spans="1:29" s="39" customFormat="1" ht="15" hidden="1" customHeight="1">
      <c r="A72" s="36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</row>
    <row r="73" spans="1:29" s="39" customFormat="1" ht="15" hidden="1" customHeight="1">
      <c r="A73" s="36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</row>
    <row r="74" spans="1:29" s="39" customFormat="1" ht="15" hidden="1" customHeight="1">
      <c r="A74" s="40" t="s">
        <v>46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</row>
    <row r="75" spans="1:29" s="39" customFormat="1" ht="18" hidden="1" customHeight="1">
      <c r="A75" s="41" t="s">
        <v>36</v>
      </c>
      <c r="B75" s="37">
        <f>B45+B15</f>
        <v>0</v>
      </c>
      <c r="C75" s="37">
        <f t="shared" ref="C75:Y80" si="41">C45+C15</f>
        <v>0</v>
      </c>
      <c r="D75" s="37">
        <f t="shared" si="41"/>
        <v>0</v>
      </c>
      <c r="E75" s="37">
        <f t="shared" si="41"/>
        <v>0</v>
      </c>
      <c r="F75" s="37">
        <f t="shared" si="41"/>
        <v>0</v>
      </c>
      <c r="G75" s="37">
        <f t="shared" si="41"/>
        <v>0</v>
      </c>
      <c r="H75" s="37">
        <f t="shared" si="41"/>
        <v>0</v>
      </c>
      <c r="I75" s="37">
        <f t="shared" si="41"/>
        <v>0</v>
      </c>
      <c r="J75" s="37">
        <f t="shared" si="41"/>
        <v>0</v>
      </c>
      <c r="K75" s="37">
        <f t="shared" si="41"/>
        <v>0</v>
      </c>
      <c r="L75" s="37">
        <f t="shared" si="41"/>
        <v>0</v>
      </c>
      <c r="M75" s="37">
        <f t="shared" si="41"/>
        <v>0</v>
      </c>
      <c r="N75" s="37">
        <f t="shared" si="41"/>
        <v>0</v>
      </c>
      <c r="O75" s="37">
        <f t="shared" si="41"/>
        <v>0</v>
      </c>
      <c r="P75" s="37">
        <f t="shared" si="41"/>
        <v>0</v>
      </c>
      <c r="Q75" s="37">
        <f t="shared" si="41"/>
        <v>0</v>
      </c>
      <c r="R75" s="37">
        <f t="shared" si="41"/>
        <v>0</v>
      </c>
      <c r="S75" s="37">
        <f t="shared" si="41"/>
        <v>0</v>
      </c>
      <c r="T75" s="37">
        <f t="shared" si="41"/>
        <v>0</v>
      </c>
      <c r="U75" s="37">
        <f t="shared" si="41"/>
        <v>0</v>
      </c>
      <c r="V75" s="37">
        <f t="shared" si="41"/>
        <v>0</v>
      </c>
      <c r="W75" s="37">
        <f t="shared" si="41"/>
        <v>0</v>
      </c>
      <c r="X75" s="37">
        <f t="shared" si="41"/>
        <v>0</v>
      </c>
      <c r="Y75" s="37">
        <f t="shared" si="41"/>
        <v>0</v>
      </c>
      <c r="Z75" s="37">
        <f>SUM(M75:Y75)</f>
        <v>0</v>
      </c>
      <c r="AA75" s="37">
        <f>B75-Z75</f>
        <v>0</v>
      </c>
      <c r="AB75" s="42"/>
      <c r="AC75" s="38"/>
    </row>
    <row r="76" spans="1:29" s="39" customFormat="1" ht="18" hidden="1" customHeight="1">
      <c r="A76" s="41" t="s">
        <v>37</v>
      </c>
      <c r="B76" s="37">
        <f t="shared" ref="B76:Q80" si="42">B46+B16</f>
        <v>0</v>
      </c>
      <c r="C76" s="37">
        <f t="shared" si="42"/>
        <v>0</v>
      </c>
      <c r="D76" s="37">
        <f t="shared" si="42"/>
        <v>0</v>
      </c>
      <c r="E76" s="37">
        <f t="shared" si="42"/>
        <v>0</v>
      </c>
      <c r="F76" s="37">
        <f t="shared" si="42"/>
        <v>0</v>
      </c>
      <c r="G76" s="37">
        <f t="shared" si="42"/>
        <v>0</v>
      </c>
      <c r="H76" s="37">
        <f t="shared" si="42"/>
        <v>0</v>
      </c>
      <c r="I76" s="37">
        <f t="shared" si="42"/>
        <v>0</v>
      </c>
      <c r="J76" s="37">
        <f t="shared" si="42"/>
        <v>0</v>
      </c>
      <c r="K76" s="37">
        <f t="shared" si="42"/>
        <v>0</v>
      </c>
      <c r="L76" s="37">
        <f t="shared" si="42"/>
        <v>0</v>
      </c>
      <c r="M76" s="37">
        <f t="shared" si="42"/>
        <v>0</v>
      </c>
      <c r="N76" s="37">
        <f t="shared" si="42"/>
        <v>0</v>
      </c>
      <c r="O76" s="37">
        <f t="shared" si="42"/>
        <v>0</v>
      </c>
      <c r="P76" s="37">
        <f t="shared" si="42"/>
        <v>0</v>
      </c>
      <c r="Q76" s="37">
        <f t="shared" si="42"/>
        <v>0</v>
      </c>
      <c r="R76" s="37">
        <f t="shared" si="41"/>
        <v>0</v>
      </c>
      <c r="S76" s="37">
        <f t="shared" si="41"/>
        <v>0</v>
      </c>
      <c r="T76" s="37">
        <f t="shared" si="41"/>
        <v>0</v>
      </c>
      <c r="U76" s="37">
        <f t="shared" si="41"/>
        <v>0</v>
      </c>
      <c r="V76" s="37">
        <f t="shared" si="41"/>
        <v>0</v>
      </c>
      <c r="W76" s="37">
        <f t="shared" si="41"/>
        <v>0</v>
      </c>
      <c r="X76" s="37">
        <f t="shared" si="41"/>
        <v>0</v>
      </c>
      <c r="Y76" s="37">
        <f t="shared" si="41"/>
        <v>0</v>
      </c>
      <c r="Z76" s="37">
        <f t="shared" ref="Z76:Z78" si="43">SUM(M76:Y76)</f>
        <v>0</v>
      </c>
      <c r="AA76" s="37">
        <f t="shared" ref="AA76:AA78" si="44">B76-Z76</f>
        <v>0</v>
      </c>
      <c r="AB76" s="42" t="e">
        <f t="shared" ref="AB76:AB81" si="45">Z76/B76</f>
        <v>#DIV/0!</v>
      </c>
      <c r="AC76" s="38"/>
    </row>
    <row r="77" spans="1:29" s="39" customFormat="1" ht="18" hidden="1" customHeight="1">
      <c r="A77" s="41" t="s">
        <v>38</v>
      </c>
      <c r="B77" s="37">
        <f t="shared" si="42"/>
        <v>0</v>
      </c>
      <c r="C77" s="37">
        <f t="shared" si="41"/>
        <v>0</v>
      </c>
      <c r="D77" s="37">
        <f t="shared" si="41"/>
        <v>0</v>
      </c>
      <c r="E77" s="37">
        <f t="shared" si="41"/>
        <v>0</v>
      </c>
      <c r="F77" s="37">
        <f t="shared" si="41"/>
        <v>0</v>
      </c>
      <c r="G77" s="37">
        <f t="shared" si="41"/>
        <v>0</v>
      </c>
      <c r="H77" s="37">
        <f t="shared" si="41"/>
        <v>0</v>
      </c>
      <c r="I77" s="37">
        <f t="shared" si="41"/>
        <v>0</v>
      </c>
      <c r="J77" s="37">
        <f t="shared" si="41"/>
        <v>0</v>
      </c>
      <c r="K77" s="37">
        <f t="shared" si="41"/>
        <v>0</v>
      </c>
      <c r="L77" s="37">
        <f t="shared" si="41"/>
        <v>0</v>
      </c>
      <c r="M77" s="37">
        <f t="shared" si="41"/>
        <v>0</v>
      </c>
      <c r="N77" s="37">
        <f t="shared" si="41"/>
        <v>0</v>
      </c>
      <c r="O77" s="37">
        <f t="shared" si="41"/>
        <v>0</v>
      </c>
      <c r="P77" s="37">
        <f t="shared" si="41"/>
        <v>0</v>
      </c>
      <c r="Q77" s="37">
        <f t="shared" si="41"/>
        <v>0</v>
      </c>
      <c r="R77" s="37">
        <f t="shared" si="41"/>
        <v>0</v>
      </c>
      <c r="S77" s="37">
        <f t="shared" si="41"/>
        <v>0</v>
      </c>
      <c r="T77" s="37">
        <f t="shared" si="41"/>
        <v>0</v>
      </c>
      <c r="U77" s="37">
        <f t="shared" si="41"/>
        <v>0</v>
      </c>
      <c r="V77" s="37">
        <f t="shared" si="41"/>
        <v>0</v>
      </c>
      <c r="W77" s="37">
        <f t="shared" si="41"/>
        <v>0</v>
      </c>
      <c r="X77" s="37">
        <f t="shared" si="41"/>
        <v>0</v>
      </c>
      <c r="Y77" s="37">
        <f t="shared" si="41"/>
        <v>0</v>
      </c>
      <c r="Z77" s="37">
        <f t="shared" si="43"/>
        <v>0</v>
      </c>
      <c r="AA77" s="37">
        <f t="shared" si="44"/>
        <v>0</v>
      </c>
      <c r="AB77" s="42"/>
      <c r="AC77" s="38"/>
    </row>
    <row r="78" spans="1:29" s="39" customFormat="1" ht="18" hidden="1" customHeight="1">
      <c r="A78" s="41" t="s">
        <v>39</v>
      </c>
      <c r="B78" s="37">
        <f t="shared" si="42"/>
        <v>0</v>
      </c>
      <c r="C78" s="37">
        <f t="shared" si="41"/>
        <v>0</v>
      </c>
      <c r="D78" s="37">
        <f t="shared" si="41"/>
        <v>0</v>
      </c>
      <c r="E78" s="37">
        <f t="shared" si="41"/>
        <v>0</v>
      </c>
      <c r="F78" s="37">
        <f t="shared" si="41"/>
        <v>0</v>
      </c>
      <c r="G78" s="37">
        <f t="shared" si="41"/>
        <v>0</v>
      </c>
      <c r="H78" s="37">
        <f t="shared" si="41"/>
        <v>0</v>
      </c>
      <c r="I78" s="37">
        <f t="shared" si="41"/>
        <v>0</v>
      </c>
      <c r="J78" s="37">
        <f t="shared" si="41"/>
        <v>0</v>
      </c>
      <c r="K78" s="37">
        <f t="shared" si="41"/>
        <v>0</v>
      </c>
      <c r="L78" s="37">
        <f t="shared" si="41"/>
        <v>0</v>
      </c>
      <c r="M78" s="37">
        <f t="shared" si="41"/>
        <v>0</v>
      </c>
      <c r="N78" s="37">
        <f t="shared" si="41"/>
        <v>0</v>
      </c>
      <c r="O78" s="37">
        <f t="shared" si="41"/>
        <v>0</v>
      </c>
      <c r="P78" s="37">
        <f t="shared" si="41"/>
        <v>0</v>
      </c>
      <c r="Q78" s="37">
        <f t="shared" si="41"/>
        <v>0</v>
      </c>
      <c r="R78" s="37">
        <f t="shared" si="41"/>
        <v>0</v>
      </c>
      <c r="S78" s="37">
        <f t="shared" si="41"/>
        <v>0</v>
      </c>
      <c r="T78" s="37">
        <f t="shared" si="41"/>
        <v>0</v>
      </c>
      <c r="U78" s="37">
        <f t="shared" si="41"/>
        <v>0</v>
      </c>
      <c r="V78" s="37">
        <f t="shared" si="41"/>
        <v>0</v>
      </c>
      <c r="W78" s="37">
        <f t="shared" si="41"/>
        <v>0</v>
      </c>
      <c r="X78" s="37">
        <f t="shared" si="41"/>
        <v>0</v>
      </c>
      <c r="Y78" s="37">
        <f t="shared" si="41"/>
        <v>0</v>
      </c>
      <c r="Z78" s="37">
        <f t="shared" si="43"/>
        <v>0</v>
      </c>
      <c r="AA78" s="37">
        <f t="shared" si="44"/>
        <v>0</v>
      </c>
      <c r="AB78" s="42"/>
      <c r="AC78" s="38"/>
    </row>
    <row r="79" spans="1:29" s="39" customFormat="1" ht="18" hidden="1" customHeight="1">
      <c r="A79" s="43" t="s">
        <v>40</v>
      </c>
      <c r="B79" s="44">
        <f>SUM(B75:B78)</f>
        <v>0</v>
      </c>
      <c r="C79" s="44">
        <f t="shared" ref="C79:AA79" si="46">SUM(C75:C78)</f>
        <v>0</v>
      </c>
      <c r="D79" s="44">
        <f t="shared" si="46"/>
        <v>0</v>
      </c>
      <c r="E79" s="44">
        <f t="shared" si="46"/>
        <v>0</v>
      </c>
      <c r="F79" s="44">
        <f t="shared" si="46"/>
        <v>0</v>
      </c>
      <c r="G79" s="44">
        <f t="shared" si="46"/>
        <v>0</v>
      </c>
      <c r="H79" s="44">
        <f t="shared" si="46"/>
        <v>0</v>
      </c>
      <c r="I79" s="44">
        <f t="shared" si="46"/>
        <v>0</v>
      </c>
      <c r="J79" s="44">
        <f t="shared" si="46"/>
        <v>0</v>
      </c>
      <c r="K79" s="44">
        <f t="shared" si="46"/>
        <v>0</v>
      </c>
      <c r="L79" s="44">
        <f t="shared" si="46"/>
        <v>0</v>
      </c>
      <c r="M79" s="44">
        <f t="shared" si="46"/>
        <v>0</v>
      </c>
      <c r="N79" s="44">
        <f t="shared" si="46"/>
        <v>0</v>
      </c>
      <c r="O79" s="44">
        <f t="shared" si="46"/>
        <v>0</v>
      </c>
      <c r="P79" s="44">
        <f t="shared" si="46"/>
        <v>0</v>
      </c>
      <c r="Q79" s="44">
        <f t="shared" si="46"/>
        <v>0</v>
      </c>
      <c r="R79" s="44">
        <f t="shared" si="46"/>
        <v>0</v>
      </c>
      <c r="S79" s="44">
        <f t="shared" si="46"/>
        <v>0</v>
      </c>
      <c r="T79" s="44">
        <f t="shared" si="46"/>
        <v>0</v>
      </c>
      <c r="U79" s="44">
        <f t="shared" si="46"/>
        <v>0</v>
      </c>
      <c r="V79" s="44">
        <f t="shared" si="46"/>
        <v>0</v>
      </c>
      <c r="W79" s="44">
        <f t="shared" si="46"/>
        <v>0</v>
      </c>
      <c r="X79" s="44">
        <f t="shared" si="46"/>
        <v>0</v>
      </c>
      <c r="Y79" s="44">
        <f t="shared" si="46"/>
        <v>0</v>
      </c>
      <c r="Z79" s="44">
        <f t="shared" si="46"/>
        <v>0</v>
      </c>
      <c r="AA79" s="44">
        <f t="shared" si="46"/>
        <v>0</v>
      </c>
      <c r="AB79" s="45" t="e">
        <f t="shared" si="45"/>
        <v>#DIV/0!</v>
      </c>
      <c r="AC79" s="38"/>
    </row>
    <row r="80" spans="1:29" s="39" customFormat="1" ht="18" hidden="1" customHeight="1">
      <c r="A80" s="46" t="s">
        <v>41</v>
      </c>
      <c r="B80" s="37">
        <f t="shared" si="42"/>
        <v>0</v>
      </c>
      <c r="C80" s="37">
        <f t="shared" si="41"/>
        <v>0</v>
      </c>
      <c r="D80" s="37">
        <f t="shared" si="41"/>
        <v>0</v>
      </c>
      <c r="E80" s="37">
        <f t="shared" si="41"/>
        <v>0</v>
      </c>
      <c r="F80" s="37">
        <f t="shared" si="41"/>
        <v>0</v>
      </c>
      <c r="G80" s="37">
        <f t="shared" si="41"/>
        <v>0</v>
      </c>
      <c r="H80" s="37">
        <f t="shared" si="41"/>
        <v>0</v>
      </c>
      <c r="I80" s="37">
        <f t="shared" si="41"/>
        <v>0</v>
      </c>
      <c r="J80" s="37">
        <f t="shared" si="41"/>
        <v>0</v>
      </c>
      <c r="K80" s="37">
        <f t="shared" si="41"/>
        <v>0</v>
      </c>
      <c r="L80" s="37">
        <f t="shared" si="41"/>
        <v>0</v>
      </c>
      <c r="M80" s="37">
        <f t="shared" si="41"/>
        <v>0</v>
      </c>
      <c r="N80" s="37">
        <f t="shared" si="41"/>
        <v>0</v>
      </c>
      <c r="O80" s="37">
        <f t="shared" si="41"/>
        <v>0</v>
      </c>
      <c r="P80" s="37">
        <f t="shared" si="41"/>
        <v>0</v>
      </c>
      <c r="Q80" s="37">
        <f t="shared" si="41"/>
        <v>0</v>
      </c>
      <c r="R80" s="37">
        <f t="shared" si="41"/>
        <v>0</v>
      </c>
      <c r="S80" s="37">
        <f t="shared" si="41"/>
        <v>0</v>
      </c>
      <c r="T80" s="37">
        <f t="shared" si="41"/>
        <v>0</v>
      </c>
      <c r="U80" s="37">
        <f t="shared" si="41"/>
        <v>0</v>
      </c>
      <c r="V80" s="37">
        <f t="shared" si="41"/>
        <v>0</v>
      </c>
      <c r="W80" s="37">
        <f t="shared" si="41"/>
        <v>0</v>
      </c>
      <c r="X80" s="37">
        <f t="shared" si="41"/>
        <v>0</v>
      </c>
      <c r="Y80" s="37">
        <f t="shared" si="41"/>
        <v>0</v>
      </c>
      <c r="Z80" s="37">
        <f t="shared" ref="Z80" si="47">SUM(M80:Y80)</f>
        <v>0</v>
      </c>
      <c r="AA80" s="37">
        <f t="shared" ref="AA80" si="48">B80-Z80</f>
        <v>0</v>
      </c>
      <c r="AB80" s="42"/>
      <c r="AC80" s="38"/>
    </row>
    <row r="81" spans="1:29" s="39" customFormat="1" ht="18" hidden="1" customHeight="1">
      <c r="A81" s="43" t="s">
        <v>42</v>
      </c>
      <c r="B81" s="44">
        <f>B80+B79</f>
        <v>0</v>
      </c>
      <c r="C81" s="44">
        <f t="shared" ref="C81:AA81" si="49">C80+C79</f>
        <v>0</v>
      </c>
      <c r="D81" s="44">
        <f t="shared" si="49"/>
        <v>0</v>
      </c>
      <c r="E81" s="44">
        <f t="shared" si="49"/>
        <v>0</v>
      </c>
      <c r="F81" s="44">
        <f t="shared" si="49"/>
        <v>0</v>
      </c>
      <c r="G81" s="44">
        <f t="shared" si="49"/>
        <v>0</v>
      </c>
      <c r="H81" s="44">
        <f t="shared" si="49"/>
        <v>0</v>
      </c>
      <c r="I81" s="44">
        <f t="shared" si="49"/>
        <v>0</v>
      </c>
      <c r="J81" s="44">
        <f t="shared" si="49"/>
        <v>0</v>
      </c>
      <c r="K81" s="44">
        <f t="shared" si="49"/>
        <v>0</v>
      </c>
      <c r="L81" s="44">
        <f t="shared" si="49"/>
        <v>0</v>
      </c>
      <c r="M81" s="44">
        <f t="shared" si="49"/>
        <v>0</v>
      </c>
      <c r="N81" s="44">
        <f t="shared" si="49"/>
        <v>0</v>
      </c>
      <c r="O81" s="44">
        <f t="shared" si="49"/>
        <v>0</v>
      </c>
      <c r="P81" s="44">
        <f t="shared" si="49"/>
        <v>0</v>
      </c>
      <c r="Q81" s="44">
        <f t="shared" si="49"/>
        <v>0</v>
      </c>
      <c r="R81" s="44">
        <f t="shared" si="49"/>
        <v>0</v>
      </c>
      <c r="S81" s="44">
        <f t="shared" si="49"/>
        <v>0</v>
      </c>
      <c r="T81" s="44">
        <f t="shared" si="49"/>
        <v>0</v>
      </c>
      <c r="U81" s="44">
        <f t="shared" si="49"/>
        <v>0</v>
      </c>
      <c r="V81" s="44">
        <f t="shared" si="49"/>
        <v>0</v>
      </c>
      <c r="W81" s="44">
        <f t="shared" si="49"/>
        <v>0</v>
      </c>
      <c r="X81" s="44">
        <f t="shared" si="49"/>
        <v>0</v>
      </c>
      <c r="Y81" s="44">
        <f t="shared" si="49"/>
        <v>0</v>
      </c>
      <c r="Z81" s="44">
        <f t="shared" si="49"/>
        <v>0</v>
      </c>
      <c r="AA81" s="44">
        <f t="shared" si="49"/>
        <v>0</v>
      </c>
      <c r="AB81" s="45" t="e">
        <f t="shared" si="45"/>
        <v>#DIV/0!</v>
      </c>
      <c r="AC81" s="47"/>
    </row>
    <row r="82" spans="1:29" s="39" customFormat="1" ht="15" hidden="1" customHeight="1">
      <c r="A82" s="36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8"/>
    </row>
    <row r="83" spans="1:29" s="39" customFormat="1" ht="15" customHeight="1">
      <c r="A83" s="36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8"/>
    </row>
    <row r="84" spans="1:29" s="39" customFormat="1" ht="15" customHeight="1">
      <c r="A84" s="50" t="s">
        <v>47</v>
      </c>
      <c r="B84" s="51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8"/>
    </row>
    <row r="85" spans="1:29" s="39" customFormat="1" ht="15" customHeight="1">
      <c r="A85" s="50"/>
      <c r="B85" s="51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8"/>
    </row>
    <row r="86" spans="1:29" s="39" customFormat="1" ht="15" customHeight="1">
      <c r="A86" s="52"/>
      <c r="B86" s="51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8"/>
    </row>
    <row r="87" spans="1:29" s="39" customFormat="1" ht="15" customHeight="1">
      <c r="A87" s="40" t="s">
        <v>48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8"/>
    </row>
    <row r="88" spans="1:29" s="39" customFormat="1" ht="18" customHeight="1">
      <c r="A88" s="41" t="s">
        <v>36</v>
      </c>
      <c r="B88" s="37">
        <f>B98+B108</f>
        <v>0</v>
      </c>
      <c r="C88" s="37">
        <f t="shared" ref="C88:Y93" si="50">C98+C108</f>
        <v>0</v>
      </c>
      <c r="D88" s="37">
        <f t="shared" si="50"/>
        <v>0</v>
      </c>
      <c r="E88" s="37">
        <f t="shared" si="50"/>
        <v>0</v>
      </c>
      <c r="F88" s="37">
        <f t="shared" si="50"/>
        <v>0</v>
      </c>
      <c r="G88" s="37">
        <f t="shared" si="50"/>
        <v>0</v>
      </c>
      <c r="H88" s="37">
        <f t="shared" si="50"/>
        <v>0</v>
      </c>
      <c r="I88" s="37">
        <f t="shared" si="50"/>
        <v>0</v>
      </c>
      <c r="J88" s="37">
        <f t="shared" si="50"/>
        <v>0</v>
      </c>
      <c r="K88" s="37">
        <f t="shared" si="50"/>
        <v>0</v>
      </c>
      <c r="L88" s="37">
        <f t="shared" si="50"/>
        <v>0</v>
      </c>
      <c r="M88" s="37">
        <f t="shared" si="50"/>
        <v>0</v>
      </c>
      <c r="N88" s="37">
        <f t="shared" si="50"/>
        <v>0</v>
      </c>
      <c r="O88" s="37">
        <f t="shared" si="50"/>
        <v>0</v>
      </c>
      <c r="P88" s="37">
        <f t="shared" si="50"/>
        <v>0</v>
      </c>
      <c r="Q88" s="37">
        <f t="shared" si="50"/>
        <v>0</v>
      </c>
      <c r="R88" s="37">
        <f t="shared" si="50"/>
        <v>0</v>
      </c>
      <c r="S88" s="37">
        <f t="shared" si="50"/>
        <v>0</v>
      </c>
      <c r="T88" s="37">
        <f t="shared" si="50"/>
        <v>0</v>
      </c>
      <c r="U88" s="37">
        <f t="shared" si="50"/>
        <v>0</v>
      </c>
      <c r="V88" s="37">
        <f t="shared" si="50"/>
        <v>0</v>
      </c>
      <c r="W88" s="37">
        <f t="shared" si="50"/>
        <v>0</v>
      </c>
      <c r="X88" s="37">
        <f t="shared" si="50"/>
        <v>0</v>
      </c>
      <c r="Y88" s="37">
        <f t="shared" si="50"/>
        <v>0</v>
      </c>
      <c r="Z88" s="37">
        <f>SUM(M88:Y88)</f>
        <v>0</v>
      </c>
      <c r="AA88" s="37">
        <f>B88-Z88</f>
        <v>0</v>
      </c>
      <c r="AB88" s="42"/>
      <c r="AC88" s="38"/>
    </row>
    <row r="89" spans="1:29" s="39" customFormat="1" ht="18" customHeight="1">
      <c r="A89" s="41" t="s">
        <v>37</v>
      </c>
      <c r="B89" s="37">
        <f t="shared" ref="B89:Q93" si="51">B99+B109</f>
        <v>1738392000</v>
      </c>
      <c r="C89" s="37">
        <f t="shared" si="51"/>
        <v>1738392000</v>
      </c>
      <c r="D89" s="37">
        <f t="shared" si="51"/>
        <v>0</v>
      </c>
      <c r="E89" s="37">
        <f t="shared" si="51"/>
        <v>0</v>
      </c>
      <c r="F89" s="37">
        <f t="shared" si="51"/>
        <v>0</v>
      </c>
      <c r="G89" s="37">
        <f t="shared" si="51"/>
        <v>230991768.25</v>
      </c>
      <c r="H89" s="37">
        <f t="shared" si="51"/>
        <v>1134269096.0500002</v>
      </c>
      <c r="I89" s="37">
        <f t="shared" si="51"/>
        <v>0</v>
      </c>
      <c r="J89" s="37">
        <f t="shared" si="51"/>
        <v>0</v>
      </c>
      <c r="K89" s="37">
        <f t="shared" si="51"/>
        <v>209237165.26999995</v>
      </c>
      <c r="L89" s="37">
        <f t="shared" si="51"/>
        <v>1115502113.6300001</v>
      </c>
      <c r="M89" s="37">
        <f t="shared" si="51"/>
        <v>1324739278.9000001</v>
      </c>
      <c r="N89" s="37">
        <f t="shared" si="51"/>
        <v>0</v>
      </c>
      <c r="O89" s="37">
        <f t="shared" si="51"/>
        <v>0</v>
      </c>
      <c r="P89" s="37">
        <f t="shared" si="51"/>
        <v>0</v>
      </c>
      <c r="Q89" s="37">
        <f t="shared" si="51"/>
        <v>0</v>
      </c>
      <c r="R89" s="37">
        <f t="shared" si="50"/>
        <v>0</v>
      </c>
      <c r="S89" s="37">
        <f t="shared" si="50"/>
        <v>0</v>
      </c>
      <c r="T89" s="37">
        <f t="shared" si="50"/>
        <v>0</v>
      </c>
      <c r="U89" s="37">
        <f t="shared" si="50"/>
        <v>7181373.1600000001</v>
      </c>
      <c r="V89" s="37">
        <f t="shared" si="50"/>
        <v>14573229.819999998</v>
      </c>
      <c r="W89" s="37">
        <f t="shared" si="50"/>
        <v>5428878.9800000004</v>
      </c>
      <c r="X89" s="37">
        <f t="shared" si="50"/>
        <v>4353352.42</v>
      </c>
      <c r="Y89" s="37">
        <f t="shared" si="50"/>
        <v>8984751.0199999996</v>
      </c>
      <c r="Z89" s="37">
        <f t="shared" ref="Z89:Z91" si="52">SUM(M89:Y89)</f>
        <v>1365260864.3000002</v>
      </c>
      <c r="AA89" s="37">
        <f t="shared" ref="AA89:AA91" si="53">B89-Z89</f>
        <v>373131135.69999981</v>
      </c>
      <c r="AB89" s="42">
        <f t="shared" ref="AB89:AB94" si="54">Z89/B89</f>
        <v>0.78535846017469024</v>
      </c>
      <c r="AC89" s="38"/>
    </row>
    <row r="90" spans="1:29" s="39" customFormat="1" ht="18" customHeight="1">
      <c r="A90" s="41" t="s">
        <v>38</v>
      </c>
      <c r="B90" s="37">
        <f t="shared" si="51"/>
        <v>0</v>
      </c>
      <c r="C90" s="37">
        <f t="shared" si="50"/>
        <v>0</v>
      </c>
      <c r="D90" s="37">
        <f t="shared" si="50"/>
        <v>0</v>
      </c>
      <c r="E90" s="37">
        <f t="shared" si="50"/>
        <v>0</v>
      </c>
      <c r="F90" s="37">
        <f t="shared" si="50"/>
        <v>0</v>
      </c>
      <c r="G90" s="37">
        <f t="shared" si="50"/>
        <v>0</v>
      </c>
      <c r="H90" s="37">
        <f t="shared" si="50"/>
        <v>0</v>
      </c>
      <c r="I90" s="37">
        <f t="shared" si="50"/>
        <v>0</v>
      </c>
      <c r="J90" s="37">
        <f t="shared" si="50"/>
        <v>0</v>
      </c>
      <c r="K90" s="37">
        <f t="shared" si="50"/>
        <v>0</v>
      </c>
      <c r="L90" s="37">
        <f t="shared" si="50"/>
        <v>0</v>
      </c>
      <c r="M90" s="37">
        <f t="shared" si="50"/>
        <v>0</v>
      </c>
      <c r="N90" s="37">
        <f t="shared" si="50"/>
        <v>0</v>
      </c>
      <c r="O90" s="37">
        <f t="shared" si="50"/>
        <v>0</v>
      </c>
      <c r="P90" s="37">
        <f t="shared" si="50"/>
        <v>0</v>
      </c>
      <c r="Q90" s="37">
        <f t="shared" si="50"/>
        <v>0</v>
      </c>
      <c r="R90" s="37">
        <f t="shared" si="50"/>
        <v>0</v>
      </c>
      <c r="S90" s="37">
        <f t="shared" si="50"/>
        <v>0</v>
      </c>
      <c r="T90" s="37">
        <f t="shared" si="50"/>
        <v>0</v>
      </c>
      <c r="U90" s="37">
        <f t="shared" si="50"/>
        <v>0</v>
      </c>
      <c r="V90" s="37">
        <f t="shared" si="50"/>
        <v>0</v>
      </c>
      <c r="W90" s="37">
        <f t="shared" si="50"/>
        <v>0</v>
      </c>
      <c r="X90" s="37">
        <f t="shared" si="50"/>
        <v>0</v>
      </c>
      <c r="Y90" s="37">
        <f t="shared" si="50"/>
        <v>0</v>
      </c>
      <c r="Z90" s="37">
        <f t="shared" si="52"/>
        <v>0</v>
      </c>
      <c r="AA90" s="37">
        <f t="shared" si="53"/>
        <v>0</v>
      </c>
      <c r="AB90" s="42"/>
      <c r="AC90" s="38"/>
    </row>
    <row r="91" spans="1:29" s="39" customFormat="1" ht="18" customHeight="1">
      <c r="A91" s="41" t="s">
        <v>39</v>
      </c>
      <c r="B91" s="37">
        <f t="shared" si="51"/>
        <v>50000000</v>
      </c>
      <c r="C91" s="37">
        <f t="shared" si="50"/>
        <v>50000000</v>
      </c>
      <c r="D91" s="37">
        <f t="shared" si="50"/>
        <v>0</v>
      </c>
      <c r="E91" s="37">
        <f t="shared" si="50"/>
        <v>0</v>
      </c>
      <c r="F91" s="37">
        <f t="shared" si="50"/>
        <v>0</v>
      </c>
      <c r="G91" s="37">
        <f t="shared" si="50"/>
        <v>0</v>
      </c>
      <c r="H91" s="37">
        <f t="shared" si="50"/>
        <v>34783107.82</v>
      </c>
      <c r="I91" s="37">
        <f t="shared" si="50"/>
        <v>0</v>
      </c>
      <c r="J91" s="37">
        <f t="shared" si="50"/>
        <v>0</v>
      </c>
      <c r="K91" s="37">
        <f t="shared" si="50"/>
        <v>0</v>
      </c>
      <c r="L91" s="37">
        <f t="shared" si="50"/>
        <v>32109345.32</v>
      </c>
      <c r="M91" s="37">
        <f t="shared" si="50"/>
        <v>32109345.32</v>
      </c>
      <c r="N91" s="37">
        <f t="shared" si="50"/>
        <v>0</v>
      </c>
      <c r="O91" s="37">
        <f t="shared" si="50"/>
        <v>0</v>
      </c>
      <c r="P91" s="37">
        <f t="shared" si="50"/>
        <v>0</v>
      </c>
      <c r="Q91" s="37">
        <f t="shared" si="50"/>
        <v>0</v>
      </c>
      <c r="R91" s="37">
        <f t="shared" si="50"/>
        <v>0</v>
      </c>
      <c r="S91" s="37">
        <f t="shared" si="50"/>
        <v>0</v>
      </c>
      <c r="T91" s="37">
        <f t="shared" si="50"/>
        <v>0</v>
      </c>
      <c r="U91" s="37">
        <f t="shared" si="50"/>
        <v>0</v>
      </c>
      <c r="V91" s="37">
        <f t="shared" si="50"/>
        <v>0</v>
      </c>
      <c r="W91" s="37">
        <f t="shared" si="50"/>
        <v>29339.5</v>
      </c>
      <c r="X91" s="37">
        <f t="shared" si="50"/>
        <v>5000</v>
      </c>
      <c r="Y91" s="37">
        <f t="shared" si="50"/>
        <v>2639423</v>
      </c>
      <c r="Z91" s="37">
        <f t="shared" si="52"/>
        <v>34783107.82</v>
      </c>
      <c r="AA91" s="37">
        <f t="shared" si="53"/>
        <v>15216892.18</v>
      </c>
      <c r="AB91" s="42">
        <f t="shared" si="54"/>
        <v>0.69566215639999995</v>
      </c>
      <c r="AC91" s="38"/>
    </row>
    <row r="92" spans="1:29" s="39" customFormat="1" ht="18" hidden="1" customHeight="1">
      <c r="A92" s="43" t="s">
        <v>40</v>
      </c>
      <c r="B92" s="44">
        <f>SUM(B88:B91)</f>
        <v>1788392000</v>
      </c>
      <c r="C92" s="44">
        <f t="shared" ref="C92:AA92" si="55">SUM(C88:C91)</f>
        <v>1788392000</v>
      </c>
      <c r="D92" s="44">
        <f t="shared" si="55"/>
        <v>0</v>
      </c>
      <c r="E92" s="44">
        <f t="shared" si="55"/>
        <v>0</v>
      </c>
      <c r="F92" s="44">
        <f t="shared" si="55"/>
        <v>0</v>
      </c>
      <c r="G92" s="44">
        <f t="shared" si="55"/>
        <v>230991768.25</v>
      </c>
      <c r="H92" s="44">
        <f t="shared" si="55"/>
        <v>1169052203.8700001</v>
      </c>
      <c r="I92" s="44">
        <f t="shared" si="55"/>
        <v>0</v>
      </c>
      <c r="J92" s="44">
        <f t="shared" si="55"/>
        <v>0</v>
      </c>
      <c r="K92" s="44">
        <f t="shared" si="55"/>
        <v>209237165.26999995</v>
      </c>
      <c r="L92" s="44">
        <f t="shared" si="55"/>
        <v>1147611458.95</v>
      </c>
      <c r="M92" s="44">
        <f t="shared" si="55"/>
        <v>1356848624.22</v>
      </c>
      <c r="N92" s="44">
        <f t="shared" si="55"/>
        <v>0</v>
      </c>
      <c r="O92" s="44">
        <f t="shared" si="55"/>
        <v>0</v>
      </c>
      <c r="P92" s="44">
        <f t="shared" si="55"/>
        <v>0</v>
      </c>
      <c r="Q92" s="44">
        <f t="shared" si="55"/>
        <v>0</v>
      </c>
      <c r="R92" s="44">
        <f t="shared" si="55"/>
        <v>0</v>
      </c>
      <c r="S92" s="44">
        <f t="shared" si="55"/>
        <v>0</v>
      </c>
      <c r="T92" s="44">
        <f t="shared" si="55"/>
        <v>0</v>
      </c>
      <c r="U92" s="44">
        <f t="shared" si="55"/>
        <v>7181373.1600000001</v>
      </c>
      <c r="V92" s="44">
        <f t="shared" si="55"/>
        <v>14573229.819999998</v>
      </c>
      <c r="W92" s="44">
        <f t="shared" si="55"/>
        <v>5458218.4800000004</v>
      </c>
      <c r="X92" s="44">
        <f t="shared" si="55"/>
        <v>4358352.42</v>
      </c>
      <c r="Y92" s="44">
        <f t="shared" si="55"/>
        <v>11624174.02</v>
      </c>
      <c r="Z92" s="44">
        <f t="shared" si="55"/>
        <v>1400043972.1200001</v>
      </c>
      <c r="AA92" s="44">
        <f t="shared" si="55"/>
        <v>388348027.87999982</v>
      </c>
      <c r="AB92" s="45">
        <f t="shared" si="54"/>
        <v>0.78285072406944345</v>
      </c>
      <c r="AC92" s="38"/>
    </row>
    <row r="93" spans="1:29" s="39" customFormat="1" ht="18" hidden="1" customHeight="1">
      <c r="A93" s="46" t="s">
        <v>41</v>
      </c>
      <c r="B93" s="37">
        <f t="shared" si="51"/>
        <v>0</v>
      </c>
      <c r="C93" s="37">
        <f t="shared" si="50"/>
        <v>0</v>
      </c>
      <c r="D93" s="37">
        <f t="shared" si="50"/>
        <v>0</v>
      </c>
      <c r="E93" s="37">
        <f t="shared" si="50"/>
        <v>0</v>
      </c>
      <c r="F93" s="37">
        <f t="shared" si="50"/>
        <v>0</v>
      </c>
      <c r="G93" s="37">
        <f t="shared" si="50"/>
        <v>0</v>
      </c>
      <c r="H93" s="37">
        <f t="shared" si="50"/>
        <v>0</v>
      </c>
      <c r="I93" s="37">
        <f t="shared" si="50"/>
        <v>0</v>
      </c>
      <c r="J93" s="37">
        <f t="shared" si="50"/>
        <v>0</v>
      </c>
      <c r="K93" s="37">
        <f t="shared" si="50"/>
        <v>0</v>
      </c>
      <c r="L93" s="37">
        <f t="shared" si="50"/>
        <v>0</v>
      </c>
      <c r="M93" s="37">
        <f t="shared" si="50"/>
        <v>0</v>
      </c>
      <c r="N93" s="37">
        <f t="shared" si="50"/>
        <v>0</v>
      </c>
      <c r="O93" s="37">
        <f t="shared" si="50"/>
        <v>0</v>
      </c>
      <c r="P93" s="37">
        <f t="shared" si="50"/>
        <v>0</v>
      </c>
      <c r="Q93" s="37">
        <f t="shared" si="50"/>
        <v>0</v>
      </c>
      <c r="R93" s="37">
        <f t="shared" si="50"/>
        <v>0</v>
      </c>
      <c r="S93" s="37">
        <f t="shared" si="50"/>
        <v>0</v>
      </c>
      <c r="T93" s="37">
        <f t="shared" si="50"/>
        <v>0</v>
      </c>
      <c r="U93" s="37">
        <f t="shared" si="50"/>
        <v>0</v>
      </c>
      <c r="V93" s="37">
        <f t="shared" si="50"/>
        <v>0</v>
      </c>
      <c r="W93" s="37">
        <f t="shared" si="50"/>
        <v>0</v>
      </c>
      <c r="X93" s="37">
        <f t="shared" si="50"/>
        <v>0</v>
      </c>
      <c r="Y93" s="37">
        <f t="shared" si="50"/>
        <v>0</v>
      </c>
      <c r="Z93" s="37">
        <f t="shared" ref="Z93" si="56">SUM(M93:Y93)</f>
        <v>0</v>
      </c>
      <c r="AA93" s="37">
        <f t="shared" ref="AA93" si="57">B93-Z93</f>
        <v>0</v>
      </c>
      <c r="AB93" s="42"/>
      <c r="AC93" s="38"/>
    </row>
    <row r="94" spans="1:29" s="39" customFormat="1" ht="18" customHeight="1">
      <c r="A94" s="43" t="s">
        <v>42</v>
      </c>
      <c r="B94" s="44">
        <f>B93+B92</f>
        <v>1788392000</v>
      </c>
      <c r="C94" s="44">
        <f t="shared" ref="C94:AA94" si="58">C93+C92</f>
        <v>1788392000</v>
      </c>
      <c r="D94" s="44">
        <f t="shared" si="58"/>
        <v>0</v>
      </c>
      <c r="E94" s="44">
        <f t="shared" si="58"/>
        <v>0</v>
      </c>
      <c r="F94" s="44">
        <f t="shared" si="58"/>
        <v>0</v>
      </c>
      <c r="G94" s="44">
        <f t="shared" si="58"/>
        <v>230991768.25</v>
      </c>
      <c r="H94" s="44">
        <f t="shared" si="58"/>
        <v>1169052203.8700001</v>
      </c>
      <c r="I94" s="44">
        <f t="shared" si="58"/>
        <v>0</v>
      </c>
      <c r="J94" s="44">
        <f t="shared" si="58"/>
        <v>0</v>
      </c>
      <c r="K94" s="44">
        <f t="shared" si="58"/>
        <v>209237165.26999995</v>
      </c>
      <c r="L94" s="44">
        <f t="shared" si="58"/>
        <v>1147611458.95</v>
      </c>
      <c r="M94" s="44">
        <f t="shared" si="58"/>
        <v>1356848624.22</v>
      </c>
      <c r="N94" s="44">
        <f t="shared" si="58"/>
        <v>0</v>
      </c>
      <c r="O94" s="44">
        <f t="shared" si="58"/>
        <v>0</v>
      </c>
      <c r="P94" s="44">
        <f t="shared" si="58"/>
        <v>0</v>
      </c>
      <c r="Q94" s="44">
        <f t="shared" si="58"/>
        <v>0</v>
      </c>
      <c r="R94" s="44">
        <f t="shared" si="58"/>
        <v>0</v>
      </c>
      <c r="S94" s="44">
        <f t="shared" si="58"/>
        <v>0</v>
      </c>
      <c r="T94" s="44">
        <f t="shared" si="58"/>
        <v>0</v>
      </c>
      <c r="U94" s="44">
        <f t="shared" si="58"/>
        <v>7181373.1600000001</v>
      </c>
      <c r="V94" s="44">
        <f t="shared" si="58"/>
        <v>14573229.819999998</v>
      </c>
      <c r="W94" s="44">
        <f t="shared" si="58"/>
        <v>5458218.4800000004</v>
      </c>
      <c r="X94" s="44">
        <f t="shared" si="58"/>
        <v>4358352.42</v>
      </c>
      <c r="Y94" s="44">
        <f t="shared" si="58"/>
        <v>11624174.02</v>
      </c>
      <c r="Z94" s="44">
        <f t="shared" si="58"/>
        <v>1400043972.1200001</v>
      </c>
      <c r="AA94" s="44">
        <f t="shared" si="58"/>
        <v>388348027.87999982</v>
      </c>
      <c r="AB94" s="45">
        <f t="shared" si="54"/>
        <v>0.78285072406944345</v>
      </c>
      <c r="AC94" s="47"/>
    </row>
    <row r="95" spans="1:29" s="39" customFormat="1" ht="15" hidden="1" customHeight="1">
      <c r="A95" s="36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8"/>
    </row>
    <row r="96" spans="1:29" s="53" customFormat="1" ht="15" customHeight="1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8"/>
    </row>
    <row r="97" spans="1:30" s="39" customFormat="1" ht="15" customHeight="1">
      <c r="A97" s="40" t="s">
        <v>49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8"/>
      <c r="AD97" s="54"/>
    </row>
    <row r="98" spans="1:30" s="39" customFormat="1" ht="18" customHeight="1">
      <c r="A98" s="41" t="s">
        <v>36</v>
      </c>
      <c r="B98" s="37">
        <f>[1]consoCURRENT!E1479</f>
        <v>0</v>
      </c>
      <c r="C98" s="37">
        <f>[1]consoCURRENT!F1479</f>
        <v>0</v>
      </c>
      <c r="D98" s="37">
        <f>[1]consoCURRENT!G1479</f>
        <v>0</v>
      </c>
      <c r="E98" s="37">
        <f>[1]consoCURRENT!H1479</f>
        <v>0</v>
      </c>
      <c r="F98" s="37">
        <f>[1]consoCURRENT!I1479</f>
        <v>0</v>
      </c>
      <c r="G98" s="37">
        <f>[1]consoCURRENT!J1479</f>
        <v>0</v>
      </c>
      <c r="H98" s="37">
        <f>[1]consoCURRENT!K1479</f>
        <v>0</v>
      </c>
      <c r="I98" s="37">
        <f>[1]consoCURRENT!L1479</f>
        <v>0</v>
      </c>
      <c r="J98" s="37">
        <f>[1]consoCURRENT!M1479</f>
        <v>0</v>
      </c>
      <c r="K98" s="37">
        <f>[1]consoCURRENT!N1479</f>
        <v>0</v>
      </c>
      <c r="L98" s="37">
        <f>[1]consoCURRENT!O1479</f>
        <v>0</v>
      </c>
      <c r="M98" s="37">
        <f>[1]consoCURRENT!P1479</f>
        <v>0</v>
      </c>
      <c r="N98" s="37">
        <f>[1]consoCURRENT!Q1479</f>
        <v>0</v>
      </c>
      <c r="O98" s="37">
        <f>[1]consoCURRENT!R1479</f>
        <v>0</v>
      </c>
      <c r="P98" s="37">
        <f>[1]consoCURRENT!S1479</f>
        <v>0</v>
      </c>
      <c r="Q98" s="37">
        <f>[1]consoCURRENT!T1479</f>
        <v>0</v>
      </c>
      <c r="R98" s="37">
        <f>[1]consoCURRENT!U1479</f>
        <v>0</v>
      </c>
      <c r="S98" s="37">
        <f>[1]consoCURRENT!V1479</f>
        <v>0</v>
      </c>
      <c r="T98" s="37">
        <f>[1]consoCURRENT!W1479</f>
        <v>0</v>
      </c>
      <c r="U98" s="37">
        <f>[1]consoCURRENT!X1479</f>
        <v>0</v>
      </c>
      <c r="V98" s="37">
        <f>[1]consoCURRENT!Y1479</f>
        <v>0</v>
      </c>
      <c r="W98" s="37">
        <f>[1]consoCURRENT!Z1479</f>
        <v>0</v>
      </c>
      <c r="X98" s="37">
        <f>[1]consoCURRENT!AA1479</f>
        <v>0</v>
      </c>
      <c r="Y98" s="37">
        <f>[1]consoCURRENT!AB1479</f>
        <v>0</v>
      </c>
      <c r="Z98" s="37">
        <f>SUM(M98:Y98)</f>
        <v>0</v>
      </c>
      <c r="AA98" s="37">
        <f>B98-Z98</f>
        <v>0</v>
      </c>
      <c r="AB98" s="42"/>
      <c r="AC98" s="38"/>
    </row>
    <row r="99" spans="1:30" s="39" customFormat="1" ht="18" customHeight="1">
      <c r="A99" s="41" t="s">
        <v>37</v>
      </c>
      <c r="B99" s="37">
        <f>[1]consoCURRENT!E1555</f>
        <v>1240384000</v>
      </c>
      <c r="C99" s="37">
        <f>[1]consoCURRENT!F1555</f>
        <v>1240384000</v>
      </c>
      <c r="D99" s="37">
        <f>[1]consoCURRENT!G1555</f>
        <v>0</v>
      </c>
      <c r="E99" s="37">
        <f>[1]consoCURRENT!H1555</f>
        <v>0</v>
      </c>
      <c r="F99" s="37">
        <f>[1]consoCURRENT!I1555</f>
        <v>0</v>
      </c>
      <c r="G99" s="37">
        <f>[1]consoCURRENT!J1555</f>
        <v>162276758.92000002</v>
      </c>
      <c r="H99" s="37">
        <f>[1]consoCURRENT!K1555</f>
        <v>865046454.32000005</v>
      </c>
      <c r="I99" s="37">
        <f>[1]consoCURRENT!L1555</f>
        <v>0</v>
      </c>
      <c r="J99" s="37">
        <f>[1]consoCURRENT!M1555</f>
        <v>0</v>
      </c>
      <c r="K99" s="37">
        <f>[1]consoCURRENT!N1555</f>
        <v>145779639.88999996</v>
      </c>
      <c r="L99" s="37">
        <f>[1]consoCURRENT!O1555</f>
        <v>854132637.38000011</v>
      </c>
      <c r="M99" s="37">
        <f>[1]consoCURRENT!P1555</f>
        <v>999912277.26999998</v>
      </c>
      <c r="N99" s="37">
        <f>[1]consoCURRENT!Q1555</f>
        <v>0</v>
      </c>
      <c r="O99" s="37">
        <f>[1]consoCURRENT!R1555</f>
        <v>0</v>
      </c>
      <c r="P99" s="37">
        <f>[1]consoCURRENT!S1555</f>
        <v>0</v>
      </c>
      <c r="Q99" s="37">
        <f>[1]consoCURRENT!T1555</f>
        <v>0</v>
      </c>
      <c r="R99" s="37">
        <f>[1]consoCURRENT!U1555</f>
        <v>0</v>
      </c>
      <c r="S99" s="37">
        <f>[1]consoCURRENT!V1555</f>
        <v>0</v>
      </c>
      <c r="T99" s="37">
        <f>[1]consoCURRENT!W1555</f>
        <v>0</v>
      </c>
      <c r="U99" s="37">
        <f>[1]consoCURRENT!X1555</f>
        <v>7006611.5499999998</v>
      </c>
      <c r="V99" s="37">
        <f>[1]consoCURRENT!Y1555</f>
        <v>9490507.4799999986</v>
      </c>
      <c r="W99" s="37">
        <f>[1]consoCURRENT!Z1555</f>
        <v>2104069.92</v>
      </c>
      <c r="X99" s="37">
        <f>[1]consoCURRENT!AA1555</f>
        <v>4047968.16</v>
      </c>
      <c r="Y99" s="37">
        <f>[1]consoCURRENT!AB1555</f>
        <v>4761778.8600000003</v>
      </c>
      <c r="Z99" s="37">
        <f t="shared" ref="Z99:Z101" si="59">SUM(M99:Y99)</f>
        <v>1027323213.2399999</v>
      </c>
      <c r="AA99" s="37">
        <f t="shared" ref="AA99:AA101" si="60">B99-Z99</f>
        <v>213060786.76000011</v>
      </c>
      <c r="AB99" s="42">
        <f t="shared" ref="AB99:AB104" si="61">Z99/B99</f>
        <v>0.82822997816805111</v>
      </c>
      <c r="AC99" s="38"/>
    </row>
    <row r="100" spans="1:30" s="39" customFormat="1" ht="18" customHeight="1">
      <c r="A100" s="41" t="s">
        <v>38</v>
      </c>
      <c r="B100" s="37">
        <f>[1]consoCURRENT!E1561</f>
        <v>0</v>
      </c>
      <c r="C100" s="37">
        <f>[1]consoCURRENT!F1561</f>
        <v>0</v>
      </c>
      <c r="D100" s="37">
        <f>[1]consoCURRENT!G1561</f>
        <v>0</v>
      </c>
      <c r="E100" s="37">
        <f>[1]consoCURRENT!H1561</f>
        <v>0</v>
      </c>
      <c r="F100" s="37">
        <f>[1]consoCURRENT!I1561</f>
        <v>0</v>
      </c>
      <c r="G100" s="37">
        <f>[1]consoCURRENT!J1561</f>
        <v>0</v>
      </c>
      <c r="H100" s="37">
        <f>[1]consoCURRENT!K1561</f>
        <v>0</v>
      </c>
      <c r="I100" s="37">
        <f>[1]consoCURRENT!L1561</f>
        <v>0</v>
      </c>
      <c r="J100" s="37">
        <f>[1]consoCURRENT!M1561</f>
        <v>0</v>
      </c>
      <c r="K100" s="37">
        <f>[1]consoCURRENT!N1561</f>
        <v>0</v>
      </c>
      <c r="L100" s="37">
        <f>[1]consoCURRENT!O1561</f>
        <v>0</v>
      </c>
      <c r="M100" s="37">
        <f>[1]consoCURRENT!P1561</f>
        <v>0</v>
      </c>
      <c r="N100" s="37">
        <f>[1]consoCURRENT!Q1561</f>
        <v>0</v>
      </c>
      <c r="O100" s="37">
        <f>[1]consoCURRENT!R1561</f>
        <v>0</v>
      </c>
      <c r="P100" s="37">
        <f>[1]consoCURRENT!S1561</f>
        <v>0</v>
      </c>
      <c r="Q100" s="37">
        <f>[1]consoCURRENT!T1561</f>
        <v>0</v>
      </c>
      <c r="R100" s="37">
        <f>[1]consoCURRENT!U1561</f>
        <v>0</v>
      </c>
      <c r="S100" s="37">
        <f>[1]consoCURRENT!V1561</f>
        <v>0</v>
      </c>
      <c r="T100" s="37">
        <f>[1]consoCURRENT!W1561</f>
        <v>0</v>
      </c>
      <c r="U100" s="37">
        <f>[1]consoCURRENT!X1561</f>
        <v>0</v>
      </c>
      <c r="V100" s="37">
        <f>[1]consoCURRENT!Y1561</f>
        <v>0</v>
      </c>
      <c r="W100" s="37">
        <f>[1]consoCURRENT!Z1561</f>
        <v>0</v>
      </c>
      <c r="X100" s="37">
        <f>[1]consoCURRENT!AA1561</f>
        <v>0</v>
      </c>
      <c r="Y100" s="37">
        <f>[1]consoCURRENT!AB1561</f>
        <v>0</v>
      </c>
      <c r="Z100" s="37">
        <f t="shared" si="59"/>
        <v>0</v>
      </c>
      <c r="AA100" s="37">
        <f t="shared" si="60"/>
        <v>0</v>
      </c>
      <c r="AB100" s="42"/>
      <c r="AC100" s="38"/>
    </row>
    <row r="101" spans="1:30" s="39" customFormat="1" ht="18" customHeight="1">
      <c r="A101" s="41" t="s">
        <v>39</v>
      </c>
      <c r="B101" s="37">
        <f>[1]consoCURRENT!E1590</f>
        <v>28000000</v>
      </c>
      <c r="C101" s="37">
        <f>[1]consoCURRENT!F1590</f>
        <v>28000000</v>
      </c>
      <c r="D101" s="37">
        <f>[1]consoCURRENT!G1590</f>
        <v>0</v>
      </c>
      <c r="E101" s="37">
        <f>[1]consoCURRENT!H1590</f>
        <v>0</v>
      </c>
      <c r="F101" s="37">
        <f>[1]consoCURRENT!I1590</f>
        <v>0</v>
      </c>
      <c r="G101" s="37">
        <f>[1]consoCURRENT!J1590</f>
        <v>0</v>
      </c>
      <c r="H101" s="37">
        <f>[1]consoCURRENT!K1590</f>
        <v>20802274.419999998</v>
      </c>
      <c r="I101" s="37">
        <f>[1]consoCURRENT!L1590</f>
        <v>0</v>
      </c>
      <c r="J101" s="37">
        <f>[1]consoCURRENT!M1590</f>
        <v>0</v>
      </c>
      <c r="K101" s="37">
        <f>[1]consoCURRENT!N1590</f>
        <v>0</v>
      </c>
      <c r="L101" s="37">
        <f>[1]consoCURRENT!O1590</f>
        <v>20642884.919999998</v>
      </c>
      <c r="M101" s="37">
        <f>[1]consoCURRENT!P1590</f>
        <v>20642884.919999998</v>
      </c>
      <c r="N101" s="37">
        <f>[1]consoCURRENT!Q1590</f>
        <v>0</v>
      </c>
      <c r="O101" s="37">
        <f>[1]consoCURRENT!R1590</f>
        <v>0</v>
      </c>
      <c r="P101" s="37">
        <f>[1]consoCURRENT!S1590</f>
        <v>0</v>
      </c>
      <c r="Q101" s="37">
        <f>[1]consoCURRENT!T1590</f>
        <v>0</v>
      </c>
      <c r="R101" s="37">
        <f>[1]consoCURRENT!U1590</f>
        <v>0</v>
      </c>
      <c r="S101" s="37">
        <f>[1]consoCURRENT!V1590</f>
        <v>0</v>
      </c>
      <c r="T101" s="37">
        <f>[1]consoCURRENT!W1590</f>
        <v>0</v>
      </c>
      <c r="U101" s="37">
        <f>[1]consoCURRENT!X1590</f>
        <v>0</v>
      </c>
      <c r="V101" s="37">
        <f>[1]consoCURRENT!Y1590</f>
        <v>0</v>
      </c>
      <c r="W101" s="37">
        <f>[1]consoCURRENT!Z1590</f>
        <v>29339.5</v>
      </c>
      <c r="X101" s="37">
        <f>[1]consoCURRENT!AA1590</f>
        <v>5000</v>
      </c>
      <c r="Y101" s="37">
        <f>[1]consoCURRENT!AB1590</f>
        <v>125050</v>
      </c>
      <c r="Z101" s="37">
        <f t="shared" si="59"/>
        <v>20802274.419999998</v>
      </c>
      <c r="AA101" s="37">
        <f t="shared" si="60"/>
        <v>7197725.5800000019</v>
      </c>
      <c r="AB101" s="42">
        <f t="shared" si="61"/>
        <v>0.74293837214285707</v>
      </c>
      <c r="AC101" s="38"/>
    </row>
    <row r="102" spans="1:30" s="39" customFormat="1" ht="18" hidden="1" customHeight="1">
      <c r="A102" s="43" t="s">
        <v>40</v>
      </c>
      <c r="B102" s="44">
        <f>SUM(B98:B101)</f>
        <v>1268384000</v>
      </c>
      <c r="C102" s="44">
        <f t="shared" ref="C102:AA102" si="62">SUM(C98:C101)</f>
        <v>1268384000</v>
      </c>
      <c r="D102" s="44">
        <f t="shared" si="62"/>
        <v>0</v>
      </c>
      <c r="E102" s="44">
        <f t="shared" si="62"/>
        <v>0</v>
      </c>
      <c r="F102" s="44">
        <f t="shared" si="62"/>
        <v>0</v>
      </c>
      <c r="G102" s="44">
        <f t="shared" si="62"/>
        <v>162276758.92000002</v>
      </c>
      <c r="H102" s="44">
        <f t="shared" si="62"/>
        <v>885848728.74000001</v>
      </c>
      <c r="I102" s="44">
        <f t="shared" si="62"/>
        <v>0</v>
      </c>
      <c r="J102" s="44">
        <f t="shared" si="62"/>
        <v>0</v>
      </c>
      <c r="K102" s="44">
        <f t="shared" si="62"/>
        <v>145779639.88999996</v>
      </c>
      <c r="L102" s="44">
        <f t="shared" si="62"/>
        <v>874775522.30000007</v>
      </c>
      <c r="M102" s="44">
        <f t="shared" si="62"/>
        <v>1020555162.1899999</v>
      </c>
      <c r="N102" s="44">
        <f t="shared" si="62"/>
        <v>0</v>
      </c>
      <c r="O102" s="44">
        <f t="shared" si="62"/>
        <v>0</v>
      </c>
      <c r="P102" s="44">
        <f t="shared" si="62"/>
        <v>0</v>
      </c>
      <c r="Q102" s="44">
        <f t="shared" si="62"/>
        <v>0</v>
      </c>
      <c r="R102" s="44">
        <f t="shared" si="62"/>
        <v>0</v>
      </c>
      <c r="S102" s="44">
        <f t="shared" si="62"/>
        <v>0</v>
      </c>
      <c r="T102" s="44">
        <f t="shared" si="62"/>
        <v>0</v>
      </c>
      <c r="U102" s="44">
        <f t="shared" si="62"/>
        <v>7006611.5499999998</v>
      </c>
      <c r="V102" s="44">
        <f t="shared" si="62"/>
        <v>9490507.4799999986</v>
      </c>
      <c r="W102" s="44">
        <f t="shared" si="62"/>
        <v>2133409.42</v>
      </c>
      <c r="X102" s="44">
        <f t="shared" si="62"/>
        <v>4052968.16</v>
      </c>
      <c r="Y102" s="44">
        <f t="shared" si="62"/>
        <v>4886828.8600000003</v>
      </c>
      <c r="Z102" s="44">
        <f t="shared" si="62"/>
        <v>1048125487.6599998</v>
      </c>
      <c r="AA102" s="44">
        <f t="shared" si="62"/>
        <v>220258512.34000012</v>
      </c>
      <c r="AB102" s="45">
        <f t="shared" si="61"/>
        <v>0.82634713750725319</v>
      </c>
      <c r="AC102" s="38"/>
    </row>
    <row r="103" spans="1:30" s="39" customFormat="1" ht="18" hidden="1" customHeight="1">
      <c r="A103" s="46" t="s">
        <v>41</v>
      </c>
      <c r="B103" s="37">
        <f>[1]consoCURRENT!E1594</f>
        <v>0</v>
      </c>
      <c r="C103" s="37">
        <f>[1]consoCURRENT!F1594</f>
        <v>0</v>
      </c>
      <c r="D103" s="37">
        <f>[1]consoCURRENT!G1594</f>
        <v>0</v>
      </c>
      <c r="E103" s="37">
        <f>[1]consoCURRENT!H1594</f>
        <v>0</v>
      </c>
      <c r="F103" s="37">
        <f>[1]consoCURRENT!I1594</f>
        <v>0</v>
      </c>
      <c r="G103" s="37">
        <f>[1]consoCURRENT!J1594</f>
        <v>0</v>
      </c>
      <c r="H103" s="37">
        <f>[1]consoCURRENT!K1594</f>
        <v>0</v>
      </c>
      <c r="I103" s="37">
        <f>[1]consoCURRENT!L1594</f>
        <v>0</v>
      </c>
      <c r="J103" s="37">
        <f>[1]consoCURRENT!M1594</f>
        <v>0</v>
      </c>
      <c r="K103" s="37">
        <f>[1]consoCURRENT!N1594</f>
        <v>0</v>
      </c>
      <c r="L103" s="37">
        <f>[1]consoCURRENT!O1594</f>
        <v>0</v>
      </c>
      <c r="M103" s="37">
        <f>[1]consoCURRENT!P1594</f>
        <v>0</v>
      </c>
      <c r="N103" s="37">
        <f>[1]consoCURRENT!Q1594</f>
        <v>0</v>
      </c>
      <c r="O103" s="37">
        <f>[1]consoCURRENT!R1594</f>
        <v>0</v>
      </c>
      <c r="P103" s="37">
        <f>[1]consoCURRENT!S1594</f>
        <v>0</v>
      </c>
      <c r="Q103" s="37">
        <f>[1]consoCURRENT!T1594</f>
        <v>0</v>
      </c>
      <c r="R103" s="37">
        <f>[1]consoCURRENT!U1594</f>
        <v>0</v>
      </c>
      <c r="S103" s="37">
        <f>[1]consoCURRENT!V1594</f>
        <v>0</v>
      </c>
      <c r="T103" s="37">
        <f>[1]consoCURRENT!W1594</f>
        <v>0</v>
      </c>
      <c r="U103" s="37">
        <f>[1]consoCURRENT!X1594</f>
        <v>0</v>
      </c>
      <c r="V103" s="37">
        <f>[1]consoCURRENT!Y1594</f>
        <v>0</v>
      </c>
      <c r="W103" s="37">
        <f>[1]consoCURRENT!Z1594</f>
        <v>0</v>
      </c>
      <c r="X103" s="37">
        <f>[1]consoCURRENT!AA1594</f>
        <v>0</v>
      </c>
      <c r="Y103" s="37">
        <f>[1]consoCURRENT!AB1594</f>
        <v>0</v>
      </c>
      <c r="Z103" s="37">
        <f t="shared" ref="Z103" si="63">SUM(M103:Y103)</f>
        <v>0</v>
      </c>
      <c r="AA103" s="37">
        <f t="shared" ref="AA103" si="64">B103-Z103</f>
        <v>0</v>
      </c>
      <c r="AB103" s="42"/>
      <c r="AC103" s="38"/>
    </row>
    <row r="104" spans="1:30" s="39" customFormat="1" ht="18" customHeight="1">
      <c r="A104" s="43" t="s">
        <v>42</v>
      </c>
      <c r="B104" s="44">
        <f>B103+B102</f>
        <v>1268384000</v>
      </c>
      <c r="C104" s="44">
        <f t="shared" ref="C104:AA104" si="65">C103+C102</f>
        <v>1268384000</v>
      </c>
      <c r="D104" s="44">
        <f t="shared" si="65"/>
        <v>0</v>
      </c>
      <c r="E104" s="44">
        <f t="shared" si="65"/>
        <v>0</v>
      </c>
      <c r="F104" s="44">
        <f t="shared" si="65"/>
        <v>0</v>
      </c>
      <c r="G104" s="44">
        <f t="shared" si="65"/>
        <v>162276758.92000002</v>
      </c>
      <c r="H104" s="44">
        <f t="shared" si="65"/>
        <v>885848728.74000001</v>
      </c>
      <c r="I104" s="44">
        <f t="shared" si="65"/>
        <v>0</v>
      </c>
      <c r="J104" s="44">
        <f t="shared" si="65"/>
        <v>0</v>
      </c>
      <c r="K104" s="44">
        <f t="shared" si="65"/>
        <v>145779639.88999996</v>
      </c>
      <c r="L104" s="44">
        <f t="shared" si="65"/>
        <v>874775522.30000007</v>
      </c>
      <c r="M104" s="44">
        <f t="shared" si="65"/>
        <v>1020555162.1899999</v>
      </c>
      <c r="N104" s="44">
        <f t="shared" si="65"/>
        <v>0</v>
      </c>
      <c r="O104" s="44">
        <f t="shared" si="65"/>
        <v>0</v>
      </c>
      <c r="P104" s="44">
        <f t="shared" si="65"/>
        <v>0</v>
      </c>
      <c r="Q104" s="44">
        <f t="shared" si="65"/>
        <v>0</v>
      </c>
      <c r="R104" s="44">
        <f t="shared" si="65"/>
        <v>0</v>
      </c>
      <c r="S104" s="44">
        <f t="shared" si="65"/>
        <v>0</v>
      </c>
      <c r="T104" s="44">
        <f t="shared" si="65"/>
        <v>0</v>
      </c>
      <c r="U104" s="44">
        <f t="shared" si="65"/>
        <v>7006611.5499999998</v>
      </c>
      <c r="V104" s="44">
        <f t="shared" si="65"/>
        <v>9490507.4799999986</v>
      </c>
      <c r="W104" s="44">
        <f t="shared" si="65"/>
        <v>2133409.42</v>
      </c>
      <c r="X104" s="44">
        <f t="shared" si="65"/>
        <v>4052968.16</v>
      </c>
      <c r="Y104" s="44">
        <f t="shared" si="65"/>
        <v>4886828.8600000003</v>
      </c>
      <c r="Z104" s="44">
        <f t="shared" si="65"/>
        <v>1048125487.6599998</v>
      </c>
      <c r="AA104" s="44">
        <f t="shared" si="65"/>
        <v>220258512.34000012</v>
      </c>
      <c r="AB104" s="45">
        <f t="shared" si="61"/>
        <v>0.82634713750725319</v>
      </c>
      <c r="AC104" s="47"/>
    </row>
    <row r="105" spans="1:30" s="39" customFormat="1" ht="15" hidden="1" customHeight="1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8"/>
    </row>
    <row r="106" spans="1:30" s="39" customFormat="1" ht="15" customHeight="1">
      <c r="A106" s="36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8"/>
    </row>
    <row r="107" spans="1:30" s="39" customFormat="1" ht="15" customHeight="1">
      <c r="A107" s="40" t="s">
        <v>50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8"/>
    </row>
    <row r="108" spans="1:30" s="39" customFormat="1" ht="18" customHeight="1">
      <c r="A108" s="41" t="s">
        <v>36</v>
      </c>
      <c r="B108" s="37">
        <f>[1]consoCURRENT!E1654</f>
        <v>0</v>
      </c>
      <c r="C108" s="37">
        <f>[1]consoCURRENT!F1654</f>
        <v>0</v>
      </c>
      <c r="D108" s="37">
        <f>[1]consoCURRENT!G1654</f>
        <v>0</v>
      </c>
      <c r="E108" s="37">
        <f>[1]consoCURRENT!H1654</f>
        <v>0</v>
      </c>
      <c r="F108" s="37">
        <f>[1]consoCURRENT!I1654</f>
        <v>0</v>
      </c>
      <c r="G108" s="37">
        <f>[1]consoCURRENT!J1654</f>
        <v>0</v>
      </c>
      <c r="H108" s="37">
        <f>[1]consoCURRENT!K1654</f>
        <v>0</v>
      </c>
      <c r="I108" s="37">
        <f>[1]consoCURRENT!L1654</f>
        <v>0</v>
      </c>
      <c r="J108" s="37">
        <f>[1]consoCURRENT!M1654</f>
        <v>0</v>
      </c>
      <c r="K108" s="37">
        <f>[1]consoCURRENT!N1654</f>
        <v>0</v>
      </c>
      <c r="L108" s="37">
        <f>[1]consoCURRENT!O1654</f>
        <v>0</v>
      </c>
      <c r="M108" s="37">
        <f>[1]consoCURRENT!P1654</f>
        <v>0</v>
      </c>
      <c r="N108" s="37">
        <f>[1]consoCURRENT!Q1654</f>
        <v>0</v>
      </c>
      <c r="O108" s="37">
        <f>[1]consoCURRENT!R1654</f>
        <v>0</v>
      </c>
      <c r="P108" s="37">
        <f>[1]consoCURRENT!S1654</f>
        <v>0</v>
      </c>
      <c r="Q108" s="37">
        <f>[1]consoCURRENT!T1654</f>
        <v>0</v>
      </c>
      <c r="R108" s="37">
        <f>[1]consoCURRENT!U1654</f>
        <v>0</v>
      </c>
      <c r="S108" s="37">
        <f>[1]consoCURRENT!V1654</f>
        <v>0</v>
      </c>
      <c r="T108" s="37">
        <f>[1]consoCURRENT!W1654</f>
        <v>0</v>
      </c>
      <c r="U108" s="37">
        <f>[1]consoCURRENT!X1654</f>
        <v>0</v>
      </c>
      <c r="V108" s="37">
        <f>[1]consoCURRENT!Y1654</f>
        <v>0</v>
      </c>
      <c r="W108" s="37">
        <f>[1]consoCURRENT!Z1654</f>
        <v>0</v>
      </c>
      <c r="X108" s="37">
        <f>[1]consoCURRENT!AA1654</f>
        <v>0</v>
      </c>
      <c r="Y108" s="37">
        <f>[1]consoCURRENT!AB1654</f>
        <v>0</v>
      </c>
      <c r="Z108" s="37">
        <f>SUM(M108:Y108)</f>
        <v>0</v>
      </c>
      <c r="AA108" s="37">
        <f>B108-Z108</f>
        <v>0</v>
      </c>
      <c r="AB108" s="42"/>
      <c r="AC108" s="38"/>
    </row>
    <row r="109" spans="1:30" s="39" customFormat="1" ht="18" customHeight="1">
      <c r="A109" s="41" t="s">
        <v>37</v>
      </c>
      <c r="B109" s="37">
        <f>[1]consoCURRENT!E1730</f>
        <v>498008000</v>
      </c>
      <c r="C109" s="37">
        <f>[1]consoCURRENT!F1730</f>
        <v>498008000</v>
      </c>
      <c r="D109" s="37">
        <f>[1]consoCURRENT!G1730</f>
        <v>0</v>
      </c>
      <c r="E109" s="37">
        <f>[1]consoCURRENT!H1730</f>
        <v>0</v>
      </c>
      <c r="F109" s="37">
        <f>[1]consoCURRENT!I1730</f>
        <v>0</v>
      </c>
      <c r="G109" s="37">
        <f>[1]consoCURRENT!J1730</f>
        <v>68715009.329999998</v>
      </c>
      <c r="H109" s="37">
        <f>[1]consoCURRENT!K1730</f>
        <v>269222641.73000002</v>
      </c>
      <c r="I109" s="37">
        <f>[1]consoCURRENT!L1730</f>
        <v>0</v>
      </c>
      <c r="J109" s="37">
        <f>[1]consoCURRENT!M1730</f>
        <v>0</v>
      </c>
      <c r="K109" s="37">
        <f>[1]consoCURRENT!N1730</f>
        <v>63457525.380000003</v>
      </c>
      <c r="L109" s="37">
        <f>[1]consoCURRENT!O1730</f>
        <v>261369476.25</v>
      </c>
      <c r="M109" s="37">
        <f>[1]consoCURRENT!P1730</f>
        <v>324827001.63</v>
      </c>
      <c r="N109" s="37">
        <f>[1]consoCURRENT!Q1730</f>
        <v>0</v>
      </c>
      <c r="O109" s="37">
        <f>[1]consoCURRENT!R1730</f>
        <v>0</v>
      </c>
      <c r="P109" s="37">
        <f>[1]consoCURRENT!S1730</f>
        <v>0</v>
      </c>
      <c r="Q109" s="37">
        <f>[1]consoCURRENT!T1730</f>
        <v>0</v>
      </c>
      <c r="R109" s="37">
        <f>[1]consoCURRENT!U1730</f>
        <v>0</v>
      </c>
      <c r="S109" s="37">
        <f>[1]consoCURRENT!V1730</f>
        <v>0</v>
      </c>
      <c r="T109" s="37">
        <f>[1]consoCURRENT!W1730</f>
        <v>0</v>
      </c>
      <c r="U109" s="37">
        <f>[1]consoCURRENT!X1730</f>
        <v>174761.61</v>
      </c>
      <c r="V109" s="37">
        <f>[1]consoCURRENT!Y1730</f>
        <v>5082722.34</v>
      </c>
      <c r="W109" s="37">
        <f>[1]consoCURRENT!Z1730</f>
        <v>3324809.06</v>
      </c>
      <c r="X109" s="37">
        <f>[1]consoCURRENT!AA1730</f>
        <v>305384.26</v>
      </c>
      <c r="Y109" s="37">
        <f>[1]consoCURRENT!AB1730</f>
        <v>4222972.16</v>
      </c>
      <c r="Z109" s="37">
        <f t="shared" ref="Z109:Z111" si="66">SUM(M109:Y109)</f>
        <v>337937651.06</v>
      </c>
      <c r="AA109" s="37">
        <f t="shared" ref="AA109:AA111" si="67">B109-Z109</f>
        <v>160070348.94</v>
      </c>
      <c r="AB109" s="42">
        <f t="shared" ref="AB109:AB114" si="68">Z109/B109</f>
        <v>0.67857875989943939</v>
      </c>
      <c r="AC109" s="38"/>
    </row>
    <row r="110" spans="1:30" s="39" customFormat="1" ht="18" customHeight="1">
      <c r="A110" s="41" t="s">
        <v>38</v>
      </c>
      <c r="B110" s="37">
        <f>[1]consoCURRENT!E1736</f>
        <v>0</v>
      </c>
      <c r="C110" s="37">
        <f>[1]consoCURRENT!F1736</f>
        <v>0</v>
      </c>
      <c r="D110" s="37">
        <f>[1]consoCURRENT!G1736</f>
        <v>0</v>
      </c>
      <c r="E110" s="37">
        <f>[1]consoCURRENT!H1736</f>
        <v>0</v>
      </c>
      <c r="F110" s="37">
        <f>[1]consoCURRENT!I1736</f>
        <v>0</v>
      </c>
      <c r="G110" s="37">
        <f>[1]consoCURRENT!J1736</f>
        <v>0</v>
      </c>
      <c r="H110" s="37">
        <f>[1]consoCURRENT!K1736</f>
        <v>0</v>
      </c>
      <c r="I110" s="37">
        <f>[1]consoCURRENT!L1736</f>
        <v>0</v>
      </c>
      <c r="J110" s="37">
        <f>[1]consoCURRENT!M1736</f>
        <v>0</v>
      </c>
      <c r="K110" s="37">
        <f>[1]consoCURRENT!N1736</f>
        <v>0</v>
      </c>
      <c r="L110" s="37">
        <f>[1]consoCURRENT!O1736</f>
        <v>0</v>
      </c>
      <c r="M110" s="37">
        <f>[1]consoCURRENT!P1736</f>
        <v>0</v>
      </c>
      <c r="N110" s="37">
        <f>[1]consoCURRENT!Q1736</f>
        <v>0</v>
      </c>
      <c r="O110" s="37">
        <f>[1]consoCURRENT!R1736</f>
        <v>0</v>
      </c>
      <c r="P110" s="37">
        <f>[1]consoCURRENT!S1736</f>
        <v>0</v>
      </c>
      <c r="Q110" s="37">
        <f>[1]consoCURRENT!T1736</f>
        <v>0</v>
      </c>
      <c r="R110" s="37">
        <f>[1]consoCURRENT!U1736</f>
        <v>0</v>
      </c>
      <c r="S110" s="37">
        <f>[1]consoCURRENT!V1736</f>
        <v>0</v>
      </c>
      <c r="T110" s="37">
        <f>[1]consoCURRENT!W1736</f>
        <v>0</v>
      </c>
      <c r="U110" s="37">
        <f>[1]consoCURRENT!X1736</f>
        <v>0</v>
      </c>
      <c r="V110" s="37">
        <f>[1]consoCURRENT!Y1736</f>
        <v>0</v>
      </c>
      <c r="W110" s="37">
        <f>[1]consoCURRENT!Z1736</f>
        <v>0</v>
      </c>
      <c r="X110" s="37">
        <f>[1]consoCURRENT!AA1736</f>
        <v>0</v>
      </c>
      <c r="Y110" s="37">
        <f>[1]consoCURRENT!AB1736</f>
        <v>0</v>
      </c>
      <c r="Z110" s="37">
        <f t="shared" si="66"/>
        <v>0</v>
      </c>
      <c r="AA110" s="37">
        <f t="shared" si="67"/>
        <v>0</v>
      </c>
      <c r="AB110" s="42"/>
      <c r="AC110" s="38"/>
    </row>
    <row r="111" spans="1:30" s="39" customFormat="1" ht="18" customHeight="1">
      <c r="A111" s="41" t="s">
        <v>39</v>
      </c>
      <c r="B111" s="37">
        <f>[1]consoCURRENT!E1765</f>
        <v>22000000</v>
      </c>
      <c r="C111" s="37">
        <f>[1]consoCURRENT!F1765</f>
        <v>22000000</v>
      </c>
      <c r="D111" s="37">
        <f>[1]consoCURRENT!G1765</f>
        <v>0</v>
      </c>
      <c r="E111" s="37">
        <f>[1]consoCURRENT!H1765</f>
        <v>0</v>
      </c>
      <c r="F111" s="37">
        <f>[1]consoCURRENT!I1765</f>
        <v>0</v>
      </c>
      <c r="G111" s="37">
        <f>[1]consoCURRENT!J1765</f>
        <v>0</v>
      </c>
      <c r="H111" s="37">
        <f>[1]consoCURRENT!K1765</f>
        <v>13980833.4</v>
      </c>
      <c r="I111" s="37">
        <f>[1]consoCURRENT!L1765</f>
        <v>0</v>
      </c>
      <c r="J111" s="37">
        <f>[1]consoCURRENT!M1765</f>
        <v>0</v>
      </c>
      <c r="K111" s="37">
        <f>[1]consoCURRENT!N1765</f>
        <v>0</v>
      </c>
      <c r="L111" s="37">
        <f>[1]consoCURRENT!O1765</f>
        <v>11466460.4</v>
      </c>
      <c r="M111" s="37">
        <f>[1]consoCURRENT!P1765</f>
        <v>11466460.4</v>
      </c>
      <c r="N111" s="37">
        <f>[1]consoCURRENT!Q1765</f>
        <v>0</v>
      </c>
      <c r="O111" s="37">
        <f>[1]consoCURRENT!R1765</f>
        <v>0</v>
      </c>
      <c r="P111" s="37">
        <f>[1]consoCURRENT!S1765</f>
        <v>0</v>
      </c>
      <c r="Q111" s="37">
        <f>[1]consoCURRENT!T1765</f>
        <v>0</v>
      </c>
      <c r="R111" s="37">
        <f>[1]consoCURRENT!U1765</f>
        <v>0</v>
      </c>
      <c r="S111" s="37">
        <f>[1]consoCURRENT!V1765</f>
        <v>0</v>
      </c>
      <c r="T111" s="37">
        <f>[1]consoCURRENT!W1765</f>
        <v>0</v>
      </c>
      <c r="U111" s="37">
        <f>[1]consoCURRENT!X1765</f>
        <v>0</v>
      </c>
      <c r="V111" s="37">
        <f>[1]consoCURRENT!Y1765</f>
        <v>0</v>
      </c>
      <c r="W111" s="37">
        <f>[1]consoCURRENT!Z1765</f>
        <v>0</v>
      </c>
      <c r="X111" s="37">
        <f>[1]consoCURRENT!AA1765</f>
        <v>0</v>
      </c>
      <c r="Y111" s="37">
        <f>[1]consoCURRENT!AB1765</f>
        <v>2514373</v>
      </c>
      <c r="Z111" s="37">
        <f t="shared" si="66"/>
        <v>13980833.4</v>
      </c>
      <c r="AA111" s="37">
        <f t="shared" si="67"/>
        <v>8019166.5999999996</v>
      </c>
      <c r="AB111" s="42">
        <f t="shared" si="68"/>
        <v>0.63549242727272726</v>
      </c>
      <c r="AC111" s="38"/>
    </row>
    <row r="112" spans="1:30" s="39" customFormat="1" ht="18" hidden="1" customHeight="1">
      <c r="A112" s="43" t="s">
        <v>40</v>
      </c>
      <c r="B112" s="44">
        <f>SUM(B108:B111)</f>
        <v>520008000</v>
      </c>
      <c r="C112" s="44">
        <f t="shared" ref="C112:AA112" si="69">SUM(C108:C111)</f>
        <v>520008000</v>
      </c>
      <c r="D112" s="44">
        <f t="shared" si="69"/>
        <v>0</v>
      </c>
      <c r="E112" s="44">
        <f t="shared" si="69"/>
        <v>0</v>
      </c>
      <c r="F112" s="44">
        <f t="shared" si="69"/>
        <v>0</v>
      </c>
      <c r="G112" s="44">
        <f t="shared" si="69"/>
        <v>68715009.329999998</v>
      </c>
      <c r="H112" s="44">
        <f t="shared" si="69"/>
        <v>283203475.13</v>
      </c>
      <c r="I112" s="44">
        <f t="shared" si="69"/>
        <v>0</v>
      </c>
      <c r="J112" s="44">
        <f t="shared" si="69"/>
        <v>0</v>
      </c>
      <c r="K112" s="44">
        <f t="shared" si="69"/>
        <v>63457525.380000003</v>
      </c>
      <c r="L112" s="44">
        <f t="shared" si="69"/>
        <v>272835936.64999998</v>
      </c>
      <c r="M112" s="44">
        <f t="shared" si="69"/>
        <v>336293462.02999997</v>
      </c>
      <c r="N112" s="44">
        <f t="shared" si="69"/>
        <v>0</v>
      </c>
      <c r="O112" s="44">
        <f t="shared" si="69"/>
        <v>0</v>
      </c>
      <c r="P112" s="44">
        <f t="shared" si="69"/>
        <v>0</v>
      </c>
      <c r="Q112" s="44">
        <f t="shared" si="69"/>
        <v>0</v>
      </c>
      <c r="R112" s="44">
        <f t="shared" si="69"/>
        <v>0</v>
      </c>
      <c r="S112" s="44">
        <f t="shared" si="69"/>
        <v>0</v>
      </c>
      <c r="T112" s="44">
        <f t="shared" si="69"/>
        <v>0</v>
      </c>
      <c r="U112" s="44">
        <f t="shared" si="69"/>
        <v>174761.61</v>
      </c>
      <c r="V112" s="44">
        <f t="shared" si="69"/>
        <v>5082722.34</v>
      </c>
      <c r="W112" s="44">
        <f t="shared" si="69"/>
        <v>3324809.06</v>
      </c>
      <c r="X112" s="44">
        <f t="shared" si="69"/>
        <v>305384.26</v>
      </c>
      <c r="Y112" s="44">
        <f t="shared" si="69"/>
        <v>6737345.1600000001</v>
      </c>
      <c r="Z112" s="44">
        <f t="shared" si="69"/>
        <v>351918484.45999998</v>
      </c>
      <c r="AA112" s="44">
        <f t="shared" si="69"/>
        <v>168089515.53999999</v>
      </c>
      <c r="AB112" s="45">
        <f t="shared" si="68"/>
        <v>0.67675590463992863</v>
      </c>
      <c r="AC112" s="38"/>
    </row>
    <row r="113" spans="1:29" s="39" customFormat="1" ht="18" hidden="1" customHeight="1">
      <c r="A113" s="46" t="s">
        <v>41</v>
      </c>
      <c r="B113" s="37">
        <f>[1]consoCURRENT!E1769</f>
        <v>0</v>
      </c>
      <c r="C113" s="37">
        <f>[1]consoCURRENT!F1769</f>
        <v>0</v>
      </c>
      <c r="D113" s="37">
        <f>[1]consoCURRENT!G1769</f>
        <v>0</v>
      </c>
      <c r="E113" s="37">
        <f>[1]consoCURRENT!H1769</f>
        <v>0</v>
      </c>
      <c r="F113" s="37">
        <f>[1]consoCURRENT!I1769</f>
        <v>0</v>
      </c>
      <c r="G113" s="37">
        <f>[1]consoCURRENT!J1769</f>
        <v>0</v>
      </c>
      <c r="H113" s="37">
        <f>[1]consoCURRENT!K1769</f>
        <v>0</v>
      </c>
      <c r="I113" s="37">
        <f>[1]consoCURRENT!L1769</f>
        <v>0</v>
      </c>
      <c r="J113" s="37">
        <f>[1]consoCURRENT!M1769</f>
        <v>0</v>
      </c>
      <c r="K113" s="37">
        <f>[1]consoCURRENT!N1769</f>
        <v>0</v>
      </c>
      <c r="L113" s="37">
        <f>[1]consoCURRENT!O1769</f>
        <v>0</v>
      </c>
      <c r="M113" s="37">
        <f>[1]consoCURRENT!P1769</f>
        <v>0</v>
      </c>
      <c r="N113" s="37">
        <f>[1]consoCURRENT!Q1769</f>
        <v>0</v>
      </c>
      <c r="O113" s="37">
        <f>[1]consoCURRENT!R1769</f>
        <v>0</v>
      </c>
      <c r="P113" s="37">
        <f>[1]consoCURRENT!S1769</f>
        <v>0</v>
      </c>
      <c r="Q113" s="37">
        <f>[1]consoCURRENT!T1769</f>
        <v>0</v>
      </c>
      <c r="R113" s="37">
        <f>[1]consoCURRENT!U1769</f>
        <v>0</v>
      </c>
      <c r="S113" s="37">
        <f>[1]consoCURRENT!V1769</f>
        <v>0</v>
      </c>
      <c r="T113" s="37">
        <f>[1]consoCURRENT!W1769</f>
        <v>0</v>
      </c>
      <c r="U113" s="37">
        <f>[1]consoCURRENT!X1769</f>
        <v>0</v>
      </c>
      <c r="V113" s="37">
        <f>[1]consoCURRENT!Y1769</f>
        <v>0</v>
      </c>
      <c r="W113" s="37">
        <f>[1]consoCURRENT!Z1769</f>
        <v>0</v>
      </c>
      <c r="X113" s="37">
        <f>[1]consoCURRENT!AA1769</f>
        <v>0</v>
      </c>
      <c r="Y113" s="37">
        <f>[1]consoCURRENT!AB1769</f>
        <v>0</v>
      </c>
      <c r="Z113" s="37">
        <f t="shared" ref="Z113" si="70">SUM(M113:Y113)</f>
        <v>0</v>
      </c>
      <c r="AA113" s="37">
        <f t="shared" ref="AA113" si="71">B113-Z113</f>
        <v>0</v>
      </c>
      <c r="AB113" s="42"/>
      <c r="AC113" s="38"/>
    </row>
    <row r="114" spans="1:29" s="39" customFormat="1" ht="18" customHeight="1">
      <c r="A114" s="43" t="s">
        <v>42</v>
      </c>
      <c r="B114" s="44">
        <f>B113+B112</f>
        <v>520008000</v>
      </c>
      <c r="C114" s="44">
        <f t="shared" ref="C114:AA114" si="72">C113+C112</f>
        <v>520008000</v>
      </c>
      <c r="D114" s="44">
        <f t="shared" si="72"/>
        <v>0</v>
      </c>
      <c r="E114" s="44">
        <f t="shared" si="72"/>
        <v>0</v>
      </c>
      <c r="F114" s="44">
        <f t="shared" si="72"/>
        <v>0</v>
      </c>
      <c r="G114" s="44">
        <f t="shared" si="72"/>
        <v>68715009.329999998</v>
      </c>
      <c r="H114" s="44">
        <f t="shared" si="72"/>
        <v>283203475.13</v>
      </c>
      <c r="I114" s="44">
        <f t="shared" si="72"/>
        <v>0</v>
      </c>
      <c r="J114" s="44">
        <f t="shared" si="72"/>
        <v>0</v>
      </c>
      <c r="K114" s="44">
        <f t="shared" si="72"/>
        <v>63457525.380000003</v>
      </c>
      <c r="L114" s="44">
        <f t="shared" si="72"/>
        <v>272835936.64999998</v>
      </c>
      <c r="M114" s="44">
        <f t="shared" si="72"/>
        <v>336293462.02999997</v>
      </c>
      <c r="N114" s="44">
        <f t="shared" si="72"/>
        <v>0</v>
      </c>
      <c r="O114" s="44">
        <f t="shared" si="72"/>
        <v>0</v>
      </c>
      <c r="P114" s="44">
        <f t="shared" si="72"/>
        <v>0</v>
      </c>
      <c r="Q114" s="44">
        <f t="shared" si="72"/>
        <v>0</v>
      </c>
      <c r="R114" s="44">
        <f t="shared" si="72"/>
        <v>0</v>
      </c>
      <c r="S114" s="44">
        <f t="shared" si="72"/>
        <v>0</v>
      </c>
      <c r="T114" s="44">
        <f t="shared" si="72"/>
        <v>0</v>
      </c>
      <c r="U114" s="44">
        <f t="shared" si="72"/>
        <v>174761.61</v>
      </c>
      <c r="V114" s="44">
        <f t="shared" si="72"/>
        <v>5082722.34</v>
      </c>
      <c r="W114" s="44">
        <f t="shared" si="72"/>
        <v>3324809.06</v>
      </c>
      <c r="X114" s="44">
        <f t="shared" si="72"/>
        <v>305384.26</v>
      </c>
      <c r="Y114" s="44">
        <f t="shared" si="72"/>
        <v>6737345.1600000001</v>
      </c>
      <c r="Z114" s="44">
        <f t="shared" si="72"/>
        <v>351918484.45999998</v>
      </c>
      <c r="AA114" s="44">
        <f t="shared" si="72"/>
        <v>168089515.53999999</v>
      </c>
      <c r="AB114" s="45">
        <f t="shared" si="68"/>
        <v>0.67675590463992863</v>
      </c>
      <c r="AC114" s="47"/>
    </row>
    <row r="115" spans="1:29" s="39" customFormat="1" ht="15" customHeight="1">
      <c r="A115" s="36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8"/>
    </row>
    <row r="116" spans="1:29" s="39" customFormat="1" ht="15" customHeight="1">
      <c r="A116" s="36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8"/>
    </row>
    <row r="117" spans="1:29" s="39" customFormat="1" ht="15" customHeight="1">
      <c r="A117" s="40" t="s">
        <v>45</v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8"/>
    </row>
    <row r="118" spans="1:29" s="39" customFormat="1" ht="18" customHeight="1">
      <c r="A118" s="41" t="s">
        <v>36</v>
      </c>
      <c r="B118" s="37">
        <f>B128+B138</f>
        <v>0</v>
      </c>
      <c r="C118" s="37">
        <f t="shared" ref="C118:Y123" si="73">C128+C138</f>
        <v>0</v>
      </c>
      <c r="D118" s="37">
        <f t="shared" si="73"/>
        <v>0</v>
      </c>
      <c r="E118" s="37">
        <f t="shared" si="73"/>
        <v>0</v>
      </c>
      <c r="F118" s="37">
        <f t="shared" si="73"/>
        <v>0</v>
      </c>
      <c r="G118" s="37">
        <f t="shared" si="73"/>
        <v>0</v>
      </c>
      <c r="H118" s="37">
        <f t="shared" si="73"/>
        <v>0</v>
      </c>
      <c r="I118" s="37">
        <f t="shared" si="73"/>
        <v>0</v>
      </c>
      <c r="J118" s="37">
        <f t="shared" si="73"/>
        <v>0</v>
      </c>
      <c r="K118" s="37">
        <f t="shared" si="73"/>
        <v>0</v>
      </c>
      <c r="L118" s="37">
        <f t="shared" si="73"/>
        <v>0</v>
      </c>
      <c r="M118" s="37">
        <f t="shared" si="73"/>
        <v>0</v>
      </c>
      <c r="N118" s="37">
        <f t="shared" si="73"/>
        <v>0</v>
      </c>
      <c r="O118" s="37">
        <f t="shared" si="73"/>
        <v>0</v>
      </c>
      <c r="P118" s="37">
        <f t="shared" si="73"/>
        <v>0</v>
      </c>
      <c r="Q118" s="37">
        <f t="shared" si="73"/>
        <v>0</v>
      </c>
      <c r="R118" s="37">
        <f t="shared" si="73"/>
        <v>0</v>
      </c>
      <c r="S118" s="37">
        <f t="shared" si="73"/>
        <v>0</v>
      </c>
      <c r="T118" s="37">
        <f t="shared" si="73"/>
        <v>0</v>
      </c>
      <c r="U118" s="37">
        <f t="shared" si="73"/>
        <v>0</v>
      </c>
      <c r="V118" s="37">
        <f t="shared" si="73"/>
        <v>0</v>
      </c>
      <c r="W118" s="37">
        <f t="shared" si="73"/>
        <v>0</v>
      </c>
      <c r="X118" s="37">
        <f t="shared" si="73"/>
        <v>0</v>
      </c>
      <c r="Y118" s="37">
        <f t="shared" si="73"/>
        <v>0</v>
      </c>
      <c r="Z118" s="37">
        <f>SUM(M118:Y118)</f>
        <v>0</v>
      </c>
      <c r="AA118" s="37">
        <f>B118-Z118</f>
        <v>0</v>
      </c>
      <c r="AB118" s="42"/>
      <c r="AC118" s="38"/>
    </row>
    <row r="119" spans="1:29" s="39" customFormat="1" ht="18" customHeight="1">
      <c r="A119" s="41" t="s">
        <v>37</v>
      </c>
      <c r="B119" s="37">
        <f t="shared" ref="B119:Q123" si="74">B129+B139</f>
        <v>102684000</v>
      </c>
      <c r="C119" s="37">
        <f t="shared" si="74"/>
        <v>102684000</v>
      </c>
      <c r="D119" s="37">
        <f t="shared" si="74"/>
        <v>0</v>
      </c>
      <c r="E119" s="37">
        <f t="shared" si="74"/>
        <v>0</v>
      </c>
      <c r="F119" s="37">
        <f t="shared" si="74"/>
        <v>0</v>
      </c>
      <c r="G119" s="37">
        <f t="shared" si="74"/>
        <v>16558864.669999998</v>
      </c>
      <c r="H119" s="37">
        <f t="shared" si="74"/>
        <v>36779605.280000009</v>
      </c>
      <c r="I119" s="37">
        <f t="shared" si="74"/>
        <v>0</v>
      </c>
      <c r="J119" s="37">
        <f t="shared" si="74"/>
        <v>0</v>
      </c>
      <c r="K119" s="37">
        <f t="shared" si="74"/>
        <v>0</v>
      </c>
      <c r="L119" s="37">
        <f t="shared" si="74"/>
        <v>36453253.18</v>
      </c>
      <c r="M119" s="37">
        <f t="shared" si="74"/>
        <v>36453253.18</v>
      </c>
      <c r="N119" s="37">
        <f t="shared" si="74"/>
        <v>0</v>
      </c>
      <c r="O119" s="37">
        <f t="shared" si="74"/>
        <v>0</v>
      </c>
      <c r="P119" s="37">
        <f t="shared" si="74"/>
        <v>0</v>
      </c>
      <c r="Q119" s="37">
        <f t="shared" si="74"/>
        <v>0</v>
      </c>
      <c r="R119" s="37">
        <f t="shared" si="73"/>
        <v>0</v>
      </c>
      <c r="S119" s="37">
        <f t="shared" si="73"/>
        <v>0</v>
      </c>
      <c r="T119" s="37">
        <f t="shared" si="73"/>
        <v>0</v>
      </c>
      <c r="U119" s="37">
        <f t="shared" si="73"/>
        <v>0</v>
      </c>
      <c r="V119" s="37">
        <f t="shared" si="73"/>
        <v>16558864.669999998</v>
      </c>
      <c r="W119" s="37">
        <f t="shared" si="73"/>
        <v>169564.35</v>
      </c>
      <c r="X119" s="37">
        <f t="shared" si="73"/>
        <v>52868.399999999994</v>
      </c>
      <c r="Y119" s="37">
        <f t="shared" si="73"/>
        <v>103919.35</v>
      </c>
      <c r="Z119" s="37">
        <f t="shared" ref="Z119:Z121" si="75">SUM(M119:Y119)</f>
        <v>53338469.949999996</v>
      </c>
      <c r="AA119" s="37">
        <f t="shared" ref="AA119:AA121" si="76">B119-Z119</f>
        <v>49345530.050000004</v>
      </c>
      <c r="AB119" s="42">
        <f t="shared" ref="AB119:AB124" si="77">Z119/B119</f>
        <v>0.51944285331697237</v>
      </c>
      <c r="AC119" s="38"/>
    </row>
    <row r="120" spans="1:29" s="39" customFormat="1" ht="18" customHeight="1">
      <c r="A120" s="41" t="s">
        <v>38</v>
      </c>
      <c r="B120" s="37">
        <f t="shared" si="74"/>
        <v>0</v>
      </c>
      <c r="C120" s="37">
        <f t="shared" si="73"/>
        <v>0</v>
      </c>
      <c r="D120" s="37">
        <f t="shared" si="73"/>
        <v>0</v>
      </c>
      <c r="E120" s="37">
        <f t="shared" si="73"/>
        <v>0</v>
      </c>
      <c r="F120" s="37">
        <f t="shared" si="73"/>
        <v>0</v>
      </c>
      <c r="G120" s="37">
        <f t="shared" si="73"/>
        <v>0</v>
      </c>
      <c r="H120" s="37">
        <f t="shared" si="73"/>
        <v>0</v>
      </c>
      <c r="I120" s="37">
        <f t="shared" si="73"/>
        <v>0</v>
      </c>
      <c r="J120" s="37">
        <f t="shared" si="73"/>
        <v>0</v>
      </c>
      <c r="K120" s="37">
        <f t="shared" si="73"/>
        <v>0</v>
      </c>
      <c r="L120" s="37">
        <f t="shared" si="73"/>
        <v>0</v>
      </c>
      <c r="M120" s="37">
        <f t="shared" si="73"/>
        <v>0</v>
      </c>
      <c r="N120" s="37">
        <f t="shared" si="73"/>
        <v>0</v>
      </c>
      <c r="O120" s="37">
        <f t="shared" si="73"/>
        <v>0</v>
      </c>
      <c r="P120" s="37">
        <f t="shared" si="73"/>
        <v>0</v>
      </c>
      <c r="Q120" s="37">
        <f t="shared" si="73"/>
        <v>0</v>
      </c>
      <c r="R120" s="37">
        <f t="shared" si="73"/>
        <v>0</v>
      </c>
      <c r="S120" s="37">
        <f t="shared" si="73"/>
        <v>0</v>
      </c>
      <c r="T120" s="37">
        <f t="shared" si="73"/>
        <v>0</v>
      </c>
      <c r="U120" s="37">
        <f t="shared" si="73"/>
        <v>0</v>
      </c>
      <c r="V120" s="37">
        <f t="shared" si="73"/>
        <v>0</v>
      </c>
      <c r="W120" s="37">
        <f t="shared" si="73"/>
        <v>0</v>
      </c>
      <c r="X120" s="37">
        <f t="shared" si="73"/>
        <v>0</v>
      </c>
      <c r="Y120" s="37">
        <f t="shared" si="73"/>
        <v>0</v>
      </c>
      <c r="Z120" s="37">
        <f t="shared" si="75"/>
        <v>0</v>
      </c>
      <c r="AA120" s="37">
        <f t="shared" si="76"/>
        <v>0</v>
      </c>
      <c r="AB120" s="42"/>
      <c r="AC120" s="38"/>
    </row>
    <row r="121" spans="1:29" s="39" customFormat="1" ht="18" customHeight="1">
      <c r="A121" s="41" t="s">
        <v>39</v>
      </c>
      <c r="B121" s="37">
        <f t="shared" si="74"/>
        <v>0</v>
      </c>
      <c r="C121" s="37">
        <f t="shared" si="73"/>
        <v>0</v>
      </c>
      <c r="D121" s="37">
        <f t="shared" si="73"/>
        <v>0</v>
      </c>
      <c r="E121" s="37">
        <f t="shared" si="73"/>
        <v>0</v>
      </c>
      <c r="F121" s="37">
        <f t="shared" si="73"/>
        <v>0</v>
      </c>
      <c r="G121" s="37">
        <f t="shared" si="73"/>
        <v>0</v>
      </c>
      <c r="H121" s="37">
        <f t="shared" si="73"/>
        <v>0</v>
      </c>
      <c r="I121" s="37">
        <f t="shared" si="73"/>
        <v>0</v>
      </c>
      <c r="J121" s="37">
        <f t="shared" si="73"/>
        <v>0</v>
      </c>
      <c r="K121" s="37">
        <f t="shared" si="73"/>
        <v>0</v>
      </c>
      <c r="L121" s="37">
        <f t="shared" si="73"/>
        <v>0</v>
      </c>
      <c r="M121" s="37">
        <f t="shared" si="73"/>
        <v>0</v>
      </c>
      <c r="N121" s="37">
        <f t="shared" si="73"/>
        <v>0</v>
      </c>
      <c r="O121" s="37">
        <f t="shared" si="73"/>
        <v>0</v>
      </c>
      <c r="P121" s="37">
        <f t="shared" si="73"/>
        <v>0</v>
      </c>
      <c r="Q121" s="37">
        <f t="shared" si="73"/>
        <v>0</v>
      </c>
      <c r="R121" s="37">
        <f t="shared" si="73"/>
        <v>0</v>
      </c>
      <c r="S121" s="37">
        <f t="shared" si="73"/>
        <v>0</v>
      </c>
      <c r="T121" s="37">
        <f t="shared" si="73"/>
        <v>0</v>
      </c>
      <c r="U121" s="37">
        <f t="shared" si="73"/>
        <v>0</v>
      </c>
      <c r="V121" s="37">
        <f t="shared" si="73"/>
        <v>0</v>
      </c>
      <c r="W121" s="37">
        <f t="shared" si="73"/>
        <v>0</v>
      </c>
      <c r="X121" s="37">
        <f t="shared" si="73"/>
        <v>0</v>
      </c>
      <c r="Y121" s="37">
        <f t="shared" si="73"/>
        <v>0</v>
      </c>
      <c r="Z121" s="37">
        <f t="shared" si="75"/>
        <v>0</v>
      </c>
      <c r="AA121" s="37">
        <f t="shared" si="76"/>
        <v>0</v>
      </c>
      <c r="AB121" s="42"/>
      <c r="AC121" s="38"/>
    </row>
    <row r="122" spans="1:29" s="39" customFormat="1" ht="18" customHeight="1">
      <c r="A122" s="43" t="s">
        <v>40</v>
      </c>
      <c r="B122" s="44">
        <f>SUM(B118:B121)</f>
        <v>102684000</v>
      </c>
      <c r="C122" s="44">
        <f t="shared" ref="C122:AA122" si="78">SUM(C118:C121)</f>
        <v>102684000</v>
      </c>
      <c r="D122" s="44">
        <f t="shared" si="78"/>
        <v>0</v>
      </c>
      <c r="E122" s="44">
        <f t="shared" si="78"/>
        <v>0</v>
      </c>
      <c r="F122" s="44">
        <f t="shared" si="78"/>
        <v>0</v>
      </c>
      <c r="G122" s="44">
        <f t="shared" si="78"/>
        <v>16558864.669999998</v>
      </c>
      <c r="H122" s="44">
        <f t="shared" si="78"/>
        <v>36779605.280000009</v>
      </c>
      <c r="I122" s="44">
        <f t="shared" si="78"/>
        <v>0</v>
      </c>
      <c r="J122" s="44">
        <f t="shared" si="78"/>
        <v>0</v>
      </c>
      <c r="K122" s="44">
        <f t="shared" si="78"/>
        <v>0</v>
      </c>
      <c r="L122" s="44">
        <f t="shared" si="78"/>
        <v>36453253.18</v>
      </c>
      <c r="M122" s="44">
        <f t="shared" si="78"/>
        <v>36453253.18</v>
      </c>
      <c r="N122" s="44">
        <f t="shared" si="78"/>
        <v>0</v>
      </c>
      <c r="O122" s="44">
        <f t="shared" si="78"/>
        <v>0</v>
      </c>
      <c r="P122" s="44">
        <f t="shared" si="78"/>
        <v>0</v>
      </c>
      <c r="Q122" s="44">
        <f t="shared" si="78"/>
        <v>0</v>
      </c>
      <c r="R122" s="44">
        <f t="shared" si="78"/>
        <v>0</v>
      </c>
      <c r="S122" s="44">
        <f t="shared" si="78"/>
        <v>0</v>
      </c>
      <c r="T122" s="44">
        <f t="shared" si="78"/>
        <v>0</v>
      </c>
      <c r="U122" s="44">
        <f t="shared" si="78"/>
        <v>0</v>
      </c>
      <c r="V122" s="44">
        <f t="shared" si="78"/>
        <v>16558864.669999998</v>
      </c>
      <c r="W122" s="44">
        <f t="shared" si="78"/>
        <v>169564.35</v>
      </c>
      <c r="X122" s="44">
        <f t="shared" si="78"/>
        <v>52868.399999999994</v>
      </c>
      <c r="Y122" s="44">
        <f t="shared" si="78"/>
        <v>103919.35</v>
      </c>
      <c r="Z122" s="44">
        <f t="shared" si="78"/>
        <v>53338469.949999996</v>
      </c>
      <c r="AA122" s="44">
        <f t="shared" si="78"/>
        <v>49345530.050000004</v>
      </c>
      <c r="AB122" s="45">
        <f t="shared" si="77"/>
        <v>0.51944285331697237</v>
      </c>
      <c r="AC122" s="38"/>
    </row>
    <row r="123" spans="1:29" s="39" customFormat="1" ht="18" customHeight="1">
      <c r="A123" s="46" t="s">
        <v>41</v>
      </c>
      <c r="B123" s="37">
        <f t="shared" si="74"/>
        <v>0</v>
      </c>
      <c r="C123" s="37">
        <f t="shared" si="73"/>
        <v>0</v>
      </c>
      <c r="D123" s="37">
        <f t="shared" si="73"/>
        <v>0</v>
      </c>
      <c r="E123" s="37">
        <f t="shared" si="73"/>
        <v>0</v>
      </c>
      <c r="F123" s="37">
        <f t="shared" si="73"/>
        <v>0</v>
      </c>
      <c r="G123" s="37">
        <f t="shared" si="73"/>
        <v>0</v>
      </c>
      <c r="H123" s="37">
        <f t="shared" si="73"/>
        <v>0</v>
      </c>
      <c r="I123" s="37">
        <f t="shared" si="73"/>
        <v>0</v>
      </c>
      <c r="J123" s="37">
        <f t="shared" si="73"/>
        <v>0</v>
      </c>
      <c r="K123" s="37">
        <f t="shared" si="73"/>
        <v>0</v>
      </c>
      <c r="L123" s="37">
        <f t="shared" si="73"/>
        <v>0</v>
      </c>
      <c r="M123" s="37">
        <f t="shared" si="73"/>
        <v>0</v>
      </c>
      <c r="N123" s="37">
        <f t="shared" si="73"/>
        <v>0</v>
      </c>
      <c r="O123" s="37">
        <f t="shared" si="73"/>
        <v>0</v>
      </c>
      <c r="P123" s="37">
        <f t="shared" si="73"/>
        <v>0</v>
      </c>
      <c r="Q123" s="37">
        <f t="shared" si="73"/>
        <v>0</v>
      </c>
      <c r="R123" s="37">
        <f t="shared" si="73"/>
        <v>0</v>
      </c>
      <c r="S123" s="37">
        <f t="shared" si="73"/>
        <v>0</v>
      </c>
      <c r="T123" s="37">
        <f t="shared" si="73"/>
        <v>0</v>
      </c>
      <c r="U123" s="37">
        <f t="shared" si="73"/>
        <v>0</v>
      </c>
      <c r="V123" s="37">
        <f t="shared" si="73"/>
        <v>0</v>
      </c>
      <c r="W123" s="37">
        <f t="shared" si="73"/>
        <v>0</v>
      </c>
      <c r="X123" s="37">
        <f t="shared" si="73"/>
        <v>0</v>
      </c>
      <c r="Y123" s="37">
        <f t="shared" si="73"/>
        <v>0</v>
      </c>
      <c r="Z123" s="37">
        <f t="shared" ref="Z123" si="79">SUM(M123:Y123)</f>
        <v>0</v>
      </c>
      <c r="AA123" s="37">
        <f t="shared" ref="AA123" si="80">B123-Z123</f>
        <v>0</v>
      </c>
      <c r="AB123" s="42"/>
      <c r="AC123" s="38"/>
    </row>
    <row r="124" spans="1:29" s="39" customFormat="1" ht="18" customHeight="1">
      <c r="A124" s="43" t="s">
        <v>42</v>
      </c>
      <c r="B124" s="44">
        <f>B123+B122</f>
        <v>102684000</v>
      </c>
      <c r="C124" s="44">
        <f t="shared" ref="C124:AA124" si="81">C123+C122</f>
        <v>102684000</v>
      </c>
      <c r="D124" s="44">
        <f t="shared" si="81"/>
        <v>0</v>
      </c>
      <c r="E124" s="44">
        <f t="shared" si="81"/>
        <v>0</v>
      </c>
      <c r="F124" s="44">
        <f t="shared" si="81"/>
        <v>0</v>
      </c>
      <c r="G124" s="44">
        <f t="shared" si="81"/>
        <v>16558864.669999998</v>
      </c>
      <c r="H124" s="44">
        <f t="shared" si="81"/>
        <v>36779605.280000009</v>
      </c>
      <c r="I124" s="44">
        <f t="shared" si="81"/>
        <v>0</v>
      </c>
      <c r="J124" s="44">
        <f t="shared" si="81"/>
        <v>0</v>
      </c>
      <c r="K124" s="44">
        <f t="shared" si="81"/>
        <v>0</v>
      </c>
      <c r="L124" s="44">
        <f t="shared" si="81"/>
        <v>36453253.18</v>
      </c>
      <c r="M124" s="44">
        <f t="shared" si="81"/>
        <v>36453253.18</v>
      </c>
      <c r="N124" s="44">
        <f t="shared" si="81"/>
        <v>0</v>
      </c>
      <c r="O124" s="44">
        <f t="shared" si="81"/>
        <v>0</v>
      </c>
      <c r="P124" s="44">
        <f t="shared" si="81"/>
        <v>0</v>
      </c>
      <c r="Q124" s="44">
        <f t="shared" si="81"/>
        <v>0</v>
      </c>
      <c r="R124" s="44">
        <f t="shared" si="81"/>
        <v>0</v>
      </c>
      <c r="S124" s="44">
        <f t="shared" si="81"/>
        <v>0</v>
      </c>
      <c r="T124" s="44">
        <f t="shared" si="81"/>
        <v>0</v>
      </c>
      <c r="U124" s="44">
        <f t="shared" si="81"/>
        <v>0</v>
      </c>
      <c r="V124" s="44">
        <f t="shared" si="81"/>
        <v>16558864.669999998</v>
      </c>
      <c r="W124" s="44">
        <f t="shared" si="81"/>
        <v>169564.35</v>
      </c>
      <c r="X124" s="44">
        <f t="shared" si="81"/>
        <v>52868.399999999994</v>
      </c>
      <c r="Y124" s="44">
        <f t="shared" si="81"/>
        <v>103919.35</v>
      </c>
      <c r="Z124" s="44">
        <f t="shared" si="81"/>
        <v>53338469.949999996</v>
      </c>
      <c r="AA124" s="44">
        <f t="shared" si="81"/>
        <v>49345530.050000004</v>
      </c>
      <c r="AB124" s="45">
        <f t="shared" si="77"/>
        <v>0.51944285331697237</v>
      </c>
      <c r="AC124" s="47"/>
    </row>
    <row r="125" spans="1:29" s="39" customFormat="1" ht="15" customHeight="1">
      <c r="A125" s="55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56"/>
    </row>
    <row r="126" spans="1:29" s="39" customFormat="1" ht="15" customHeight="1">
      <c r="A126" s="36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8"/>
    </row>
    <row r="127" spans="1:29" s="39" customFormat="1" ht="15" customHeight="1">
      <c r="A127" s="40" t="s">
        <v>43</v>
      </c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8"/>
    </row>
    <row r="128" spans="1:29" s="39" customFormat="1" ht="18" customHeight="1">
      <c r="A128" s="41" t="s">
        <v>36</v>
      </c>
      <c r="B128" s="37">
        <f>[1]consoCURRENT!E2004</f>
        <v>0</v>
      </c>
      <c r="C128" s="37">
        <f>[1]consoCURRENT!F2004</f>
        <v>0</v>
      </c>
      <c r="D128" s="37">
        <f>[1]consoCURRENT!G2004</f>
        <v>0</v>
      </c>
      <c r="E128" s="37">
        <f>[1]consoCURRENT!H2004</f>
        <v>0</v>
      </c>
      <c r="F128" s="37">
        <f>[1]consoCURRENT!I2004</f>
        <v>0</v>
      </c>
      <c r="G128" s="37">
        <f>[1]consoCURRENT!J2004</f>
        <v>0</v>
      </c>
      <c r="H128" s="37">
        <f>[1]consoCURRENT!K2004</f>
        <v>0</v>
      </c>
      <c r="I128" s="37">
        <f>[1]consoCURRENT!L2004</f>
        <v>0</v>
      </c>
      <c r="J128" s="37">
        <f>[1]consoCURRENT!M2004</f>
        <v>0</v>
      </c>
      <c r="K128" s="37">
        <f>[1]consoCURRENT!N2004</f>
        <v>0</v>
      </c>
      <c r="L128" s="37">
        <f>[1]consoCURRENT!O2004</f>
        <v>0</v>
      </c>
      <c r="M128" s="37">
        <f>[1]consoCURRENT!P2004</f>
        <v>0</v>
      </c>
      <c r="N128" s="37">
        <f>[1]consoCURRENT!Q2004</f>
        <v>0</v>
      </c>
      <c r="O128" s="37">
        <f>[1]consoCURRENT!R2004</f>
        <v>0</v>
      </c>
      <c r="P128" s="37">
        <f>[1]consoCURRENT!S2004</f>
        <v>0</v>
      </c>
      <c r="Q128" s="37">
        <f>[1]consoCURRENT!T2004</f>
        <v>0</v>
      </c>
      <c r="R128" s="37">
        <f>[1]consoCURRENT!U2004</f>
        <v>0</v>
      </c>
      <c r="S128" s="37">
        <f>[1]consoCURRENT!V2004</f>
        <v>0</v>
      </c>
      <c r="T128" s="37">
        <f>[1]consoCURRENT!W2004</f>
        <v>0</v>
      </c>
      <c r="U128" s="37">
        <f>[1]consoCURRENT!X2004</f>
        <v>0</v>
      </c>
      <c r="V128" s="37">
        <f>[1]consoCURRENT!Y2004</f>
        <v>0</v>
      </c>
      <c r="W128" s="37">
        <f>[1]consoCURRENT!Z2004</f>
        <v>0</v>
      </c>
      <c r="X128" s="37">
        <f>[1]consoCURRENT!AA2004</f>
        <v>0</v>
      </c>
      <c r="Y128" s="37">
        <f>[1]consoCURRENT!AB2004</f>
        <v>0</v>
      </c>
      <c r="Z128" s="37">
        <f>SUM(M128:Y128)</f>
        <v>0</v>
      </c>
      <c r="AA128" s="37">
        <f>B128-Z128</f>
        <v>0</v>
      </c>
      <c r="AB128" s="42"/>
      <c r="AC128" s="38"/>
    </row>
    <row r="129" spans="1:29" s="39" customFormat="1" ht="18" customHeight="1">
      <c r="A129" s="41" t="s">
        <v>37</v>
      </c>
      <c r="B129" s="37">
        <f>[1]consoCURRENT!E2080</f>
        <v>102684000</v>
      </c>
      <c r="C129" s="37">
        <f>[1]consoCURRENT!F2080</f>
        <v>102684000</v>
      </c>
      <c r="D129" s="37">
        <f>[1]consoCURRENT!G2080</f>
        <v>0</v>
      </c>
      <c r="E129" s="37">
        <f>[1]consoCURRENT!H2080</f>
        <v>0</v>
      </c>
      <c r="F129" s="37">
        <f>[1]consoCURRENT!I2080</f>
        <v>0</v>
      </c>
      <c r="G129" s="37">
        <f>[1]consoCURRENT!J2080</f>
        <v>16558864.669999998</v>
      </c>
      <c r="H129" s="37">
        <f>[1]consoCURRENT!K2080</f>
        <v>36779605.280000009</v>
      </c>
      <c r="I129" s="37">
        <f>[1]consoCURRENT!L2080</f>
        <v>0</v>
      </c>
      <c r="J129" s="37">
        <f>[1]consoCURRENT!M2080</f>
        <v>0</v>
      </c>
      <c r="K129" s="37">
        <f>[1]consoCURRENT!N2080</f>
        <v>0</v>
      </c>
      <c r="L129" s="37">
        <f>[1]consoCURRENT!O2080</f>
        <v>36453253.18</v>
      </c>
      <c r="M129" s="37">
        <f>[1]consoCURRENT!P2080</f>
        <v>36453253.18</v>
      </c>
      <c r="N129" s="37">
        <f>[1]consoCURRENT!Q2080</f>
        <v>0</v>
      </c>
      <c r="O129" s="37">
        <f>[1]consoCURRENT!R2080</f>
        <v>0</v>
      </c>
      <c r="P129" s="37">
        <f>[1]consoCURRENT!S2080</f>
        <v>0</v>
      </c>
      <c r="Q129" s="37">
        <f>[1]consoCURRENT!T2080</f>
        <v>0</v>
      </c>
      <c r="R129" s="37">
        <f>[1]consoCURRENT!U2080</f>
        <v>0</v>
      </c>
      <c r="S129" s="37">
        <f>[1]consoCURRENT!V2080</f>
        <v>0</v>
      </c>
      <c r="T129" s="37">
        <f>[1]consoCURRENT!W2080</f>
        <v>0</v>
      </c>
      <c r="U129" s="37">
        <f>[1]consoCURRENT!X2080</f>
        <v>0</v>
      </c>
      <c r="V129" s="37">
        <f>[1]consoCURRENT!Y2080</f>
        <v>16558864.669999998</v>
      </c>
      <c r="W129" s="37">
        <f>[1]consoCURRENT!Z2080</f>
        <v>169564.35</v>
      </c>
      <c r="X129" s="37">
        <f>[1]consoCURRENT!AA2080</f>
        <v>52868.399999999994</v>
      </c>
      <c r="Y129" s="37">
        <f>[1]consoCURRENT!AB2080</f>
        <v>103919.35</v>
      </c>
      <c r="Z129" s="37">
        <f t="shared" ref="Z129:Z131" si="82">SUM(M129:Y129)</f>
        <v>53338469.949999996</v>
      </c>
      <c r="AA129" s="37">
        <f t="shared" ref="AA129:AA131" si="83">B129-Z129</f>
        <v>49345530.050000004</v>
      </c>
      <c r="AB129" s="42">
        <f t="shared" ref="AB129:AB134" si="84">Z129/B129</f>
        <v>0.51944285331697237</v>
      </c>
      <c r="AC129" s="38"/>
    </row>
    <row r="130" spans="1:29" s="39" customFormat="1" ht="18" customHeight="1">
      <c r="A130" s="41" t="s">
        <v>38</v>
      </c>
      <c r="B130" s="37">
        <f>[1]consoCURRENT!E2086</f>
        <v>0</v>
      </c>
      <c r="C130" s="37">
        <f>[1]consoCURRENT!F2086</f>
        <v>0</v>
      </c>
      <c r="D130" s="37">
        <f>[1]consoCURRENT!G2086</f>
        <v>0</v>
      </c>
      <c r="E130" s="37">
        <f>[1]consoCURRENT!H2086</f>
        <v>0</v>
      </c>
      <c r="F130" s="37">
        <f>[1]consoCURRENT!I2086</f>
        <v>0</v>
      </c>
      <c r="G130" s="37">
        <f>[1]consoCURRENT!J2086</f>
        <v>0</v>
      </c>
      <c r="H130" s="37">
        <f>[1]consoCURRENT!K2086</f>
        <v>0</v>
      </c>
      <c r="I130" s="37">
        <f>[1]consoCURRENT!L2086</f>
        <v>0</v>
      </c>
      <c r="J130" s="37">
        <f>[1]consoCURRENT!M2086</f>
        <v>0</v>
      </c>
      <c r="K130" s="37">
        <f>[1]consoCURRENT!N2086</f>
        <v>0</v>
      </c>
      <c r="L130" s="37">
        <f>[1]consoCURRENT!O2086</f>
        <v>0</v>
      </c>
      <c r="M130" s="37">
        <f>[1]consoCURRENT!P2086</f>
        <v>0</v>
      </c>
      <c r="N130" s="37">
        <f>[1]consoCURRENT!Q2086</f>
        <v>0</v>
      </c>
      <c r="O130" s="37">
        <f>[1]consoCURRENT!R2086</f>
        <v>0</v>
      </c>
      <c r="P130" s="37">
        <f>[1]consoCURRENT!S2086</f>
        <v>0</v>
      </c>
      <c r="Q130" s="37">
        <f>[1]consoCURRENT!T2086</f>
        <v>0</v>
      </c>
      <c r="R130" s="37">
        <f>[1]consoCURRENT!U2086</f>
        <v>0</v>
      </c>
      <c r="S130" s="37">
        <f>[1]consoCURRENT!V2086</f>
        <v>0</v>
      </c>
      <c r="T130" s="37">
        <f>[1]consoCURRENT!W2086</f>
        <v>0</v>
      </c>
      <c r="U130" s="37">
        <f>[1]consoCURRENT!X2086</f>
        <v>0</v>
      </c>
      <c r="V130" s="37">
        <f>[1]consoCURRENT!Y2086</f>
        <v>0</v>
      </c>
      <c r="W130" s="37">
        <f>[1]consoCURRENT!Z2086</f>
        <v>0</v>
      </c>
      <c r="X130" s="37">
        <f>[1]consoCURRENT!AA2086</f>
        <v>0</v>
      </c>
      <c r="Y130" s="37">
        <f>[1]consoCURRENT!AB2086</f>
        <v>0</v>
      </c>
      <c r="Z130" s="37">
        <f t="shared" si="82"/>
        <v>0</v>
      </c>
      <c r="AA130" s="37">
        <f t="shared" si="83"/>
        <v>0</v>
      </c>
      <c r="AB130" s="42"/>
      <c r="AC130" s="38"/>
    </row>
    <row r="131" spans="1:29" s="39" customFormat="1" ht="18" customHeight="1">
      <c r="A131" s="41" t="s">
        <v>39</v>
      </c>
      <c r="B131" s="37">
        <f>[1]consoCURRENT!E2115</f>
        <v>0</v>
      </c>
      <c r="C131" s="37">
        <f>[1]consoCURRENT!F2115</f>
        <v>0</v>
      </c>
      <c r="D131" s="37">
        <f>[1]consoCURRENT!G2115</f>
        <v>0</v>
      </c>
      <c r="E131" s="37">
        <f>[1]consoCURRENT!H2115</f>
        <v>0</v>
      </c>
      <c r="F131" s="37">
        <f>[1]consoCURRENT!I2115</f>
        <v>0</v>
      </c>
      <c r="G131" s="37">
        <f>[1]consoCURRENT!J2115</f>
        <v>0</v>
      </c>
      <c r="H131" s="37">
        <f>[1]consoCURRENT!K2115</f>
        <v>0</v>
      </c>
      <c r="I131" s="37">
        <f>[1]consoCURRENT!L2115</f>
        <v>0</v>
      </c>
      <c r="J131" s="37">
        <f>[1]consoCURRENT!M2115</f>
        <v>0</v>
      </c>
      <c r="K131" s="37">
        <f>[1]consoCURRENT!N2115</f>
        <v>0</v>
      </c>
      <c r="L131" s="37">
        <f>[1]consoCURRENT!O2115</f>
        <v>0</v>
      </c>
      <c r="M131" s="37">
        <f>[1]consoCURRENT!P2115</f>
        <v>0</v>
      </c>
      <c r="N131" s="37">
        <f>[1]consoCURRENT!Q2115</f>
        <v>0</v>
      </c>
      <c r="O131" s="37">
        <f>[1]consoCURRENT!R2115</f>
        <v>0</v>
      </c>
      <c r="P131" s="37">
        <f>[1]consoCURRENT!S2115</f>
        <v>0</v>
      </c>
      <c r="Q131" s="37">
        <f>[1]consoCURRENT!T2115</f>
        <v>0</v>
      </c>
      <c r="R131" s="37">
        <f>[1]consoCURRENT!U2115</f>
        <v>0</v>
      </c>
      <c r="S131" s="37">
        <f>[1]consoCURRENT!V2115</f>
        <v>0</v>
      </c>
      <c r="T131" s="37">
        <f>[1]consoCURRENT!W2115</f>
        <v>0</v>
      </c>
      <c r="U131" s="37">
        <f>[1]consoCURRENT!X2115</f>
        <v>0</v>
      </c>
      <c r="V131" s="37">
        <f>[1]consoCURRENT!Y2115</f>
        <v>0</v>
      </c>
      <c r="W131" s="37">
        <f>[1]consoCURRENT!Z2115</f>
        <v>0</v>
      </c>
      <c r="X131" s="37">
        <f>[1]consoCURRENT!AA2115</f>
        <v>0</v>
      </c>
      <c r="Y131" s="37">
        <f>[1]consoCURRENT!AB2115</f>
        <v>0</v>
      </c>
      <c r="Z131" s="37">
        <f t="shared" si="82"/>
        <v>0</v>
      </c>
      <c r="AA131" s="37">
        <f t="shared" si="83"/>
        <v>0</v>
      </c>
      <c r="AB131" s="42"/>
      <c r="AC131" s="38"/>
    </row>
    <row r="132" spans="1:29" s="39" customFormat="1" ht="18" customHeight="1">
      <c r="A132" s="43" t="s">
        <v>40</v>
      </c>
      <c r="B132" s="44">
        <f>SUM(B128:B131)</f>
        <v>102684000</v>
      </c>
      <c r="C132" s="44">
        <f t="shared" ref="C132:AA132" si="85">SUM(C128:C131)</f>
        <v>102684000</v>
      </c>
      <c r="D132" s="44">
        <f t="shared" si="85"/>
        <v>0</v>
      </c>
      <c r="E132" s="44">
        <f t="shared" si="85"/>
        <v>0</v>
      </c>
      <c r="F132" s="44">
        <f t="shared" si="85"/>
        <v>0</v>
      </c>
      <c r="G132" s="44">
        <f t="shared" si="85"/>
        <v>16558864.669999998</v>
      </c>
      <c r="H132" s="44">
        <f t="shared" si="85"/>
        <v>36779605.280000009</v>
      </c>
      <c r="I132" s="44">
        <f t="shared" si="85"/>
        <v>0</v>
      </c>
      <c r="J132" s="44">
        <f t="shared" si="85"/>
        <v>0</v>
      </c>
      <c r="K132" s="44">
        <f t="shared" si="85"/>
        <v>0</v>
      </c>
      <c r="L132" s="44">
        <f t="shared" si="85"/>
        <v>36453253.18</v>
      </c>
      <c r="M132" s="44">
        <f t="shared" si="85"/>
        <v>36453253.18</v>
      </c>
      <c r="N132" s="44">
        <f t="shared" si="85"/>
        <v>0</v>
      </c>
      <c r="O132" s="44">
        <f t="shared" si="85"/>
        <v>0</v>
      </c>
      <c r="P132" s="44">
        <f t="shared" si="85"/>
        <v>0</v>
      </c>
      <c r="Q132" s="44">
        <f t="shared" si="85"/>
        <v>0</v>
      </c>
      <c r="R132" s="44">
        <f t="shared" si="85"/>
        <v>0</v>
      </c>
      <c r="S132" s="44">
        <f t="shared" si="85"/>
        <v>0</v>
      </c>
      <c r="T132" s="44">
        <f t="shared" si="85"/>
        <v>0</v>
      </c>
      <c r="U132" s="44">
        <f t="shared" si="85"/>
        <v>0</v>
      </c>
      <c r="V132" s="44">
        <f t="shared" si="85"/>
        <v>16558864.669999998</v>
      </c>
      <c r="W132" s="44">
        <f t="shared" si="85"/>
        <v>169564.35</v>
      </c>
      <c r="X132" s="44">
        <f t="shared" si="85"/>
        <v>52868.399999999994</v>
      </c>
      <c r="Y132" s="44">
        <f t="shared" si="85"/>
        <v>103919.35</v>
      </c>
      <c r="Z132" s="44">
        <f t="shared" si="85"/>
        <v>53338469.949999996</v>
      </c>
      <c r="AA132" s="44">
        <f t="shared" si="85"/>
        <v>49345530.050000004</v>
      </c>
      <c r="AB132" s="45">
        <f t="shared" si="84"/>
        <v>0.51944285331697237</v>
      </c>
      <c r="AC132" s="38"/>
    </row>
    <row r="133" spans="1:29" s="39" customFormat="1" ht="18" customHeight="1">
      <c r="A133" s="46" t="s">
        <v>41</v>
      </c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>
        <f t="shared" ref="Z133" si="86">SUM(M133:Y133)</f>
        <v>0</v>
      </c>
      <c r="AA133" s="37">
        <f t="shared" ref="AA133" si="87">B133-Z133</f>
        <v>0</v>
      </c>
      <c r="AB133" s="42"/>
      <c r="AC133" s="38"/>
    </row>
    <row r="134" spans="1:29" s="39" customFormat="1" ht="18" customHeight="1">
      <c r="A134" s="43" t="s">
        <v>42</v>
      </c>
      <c r="B134" s="44">
        <f>B133+B132</f>
        <v>102684000</v>
      </c>
      <c r="C134" s="44">
        <f t="shared" ref="C134:AA134" si="88">C133+C132</f>
        <v>102684000</v>
      </c>
      <c r="D134" s="44">
        <f t="shared" si="88"/>
        <v>0</v>
      </c>
      <c r="E134" s="44">
        <f t="shared" si="88"/>
        <v>0</v>
      </c>
      <c r="F134" s="44">
        <f t="shared" si="88"/>
        <v>0</v>
      </c>
      <c r="G134" s="44">
        <f t="shared" si="88"/>
        <v>16558864.669999998</v>
      </c>
      <c r="H134" s="44">
        <f t="shared" si="88"/>
        <v>36779605.280000009</v>
      </c>
      <c r="I134" s="44">
        <f t="shared" si="88"/>
        <v>0</v>
      </c>
      <c r="J134" s="44">
        <f t="shared" si="88"/>
        <v>0</v>
      </c>
      <c r="K134" s="44">
        <f t="shared" si="88"/>
        <v>0</v>
      </c>
      <c r="L134" s="44">
        <f t="shared" si="88"/>
        <v>36453253.18</v>
      </c>
      <c r="M134" s="44">
        <f t="shared" si="88"/>
        <v>36453253.18</v>
      </c>
      <c r="N134" s="44">
        <f t="shared" si="88"/>
        <v>0</v>
      </c>
      <c r="O134" s="44">
        <f t="shared" si="88"/>
        <v>0</v>
      </c>
      <c r="P134" s="44">
        <f t="shared" si="88"/>
        <v>0</v>
      </c>
      <c r="Q134" s="44">
        <f t="shared" si="88"/>
        <v>0</v>
      </c>
      <c r="R134" s="44">
        <f t="shared" si="88"/>
        <v>0</v>
      </c>
      <c r="S134" s="44">
        <f t="shared" si="88"/>
        <v>0</v>
      </c>
      <c r="T134" s="44">
        <f t="shared" si="88"/>
        <v>0</v>
      </c>
      <c r="U134" s="44">
        <f t="shared" si="88"/>
        <v>0</v>
      </c>
      <c r="V134" s="44">
        <f t="shared" si="88"/>
        <v>16558864.669999998</v>
      </c>
      <c r="W134" s="44">
        <f t="shared" si="88"/>
        <v>169564.35</v>
      </c>
      <c r="X134" s="44">
        <f t="shared" si="88"/>
        <v>52868.399999999994</v>
      </c>
      <c r="Y134" s="44">
        <f t="shared" si="88"/>
        <v>103919.35</v>
      </c>
      <c r="Z134" s="44">
        <f t="shared" si="88"/>
        <v>53338469.949999996</v>
      </c>
      <c r="AA134" s="44">
        <f t="shared" si="88"/>
        <v>49345530.050000004</v>
      </c>
      <c r="AB134" s="45">
        <f t="shared" si="84"/>
        <v>0.51944285331697237</v>
      </c>
      <c r="AC134" s="47"/>
    </row>
    <row r="135" spans="1:29" s="39" customFormat="1" ht="15" customHeight="1">
      <c r="A135" s="36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8"/>
    </row>
    <row r="136" spans="1:29" s="39" customFormat="1" ht="15" customHeight="1">
      <c r="A136" s="36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8"/>
    </row>
    <row r="137" spans="1:29" s="39" customFormat="1" ht="15" hidden="1" customHeight="1">
      <c r="A137" s="40" t="s">
        <v>44</v>
      </c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8"/>
    </row>
    <row r="138" spans="1:29" s="39" customFormat="1" ht="18" hidden="1" customHeight="1">
      <c r="A138" s="41" t="s">
        <v>36</v>
      </c>
      <c r="B138" s="37">
        <f>[1]consoCURRENT!E2179</f>
        <v>0</v>
      </c>
      <c r="C138" s="37">
        <f>[1]consoCURRENT!F2179</f>
        <v>0</v>
      </c>
      <c r="D138" s="37">
        <f>[1]consoCURRENT!G2179</f>
        <v>0</v>
      </c>
      <c r="E138" s="37">
        <f>[1]consoCURRENT!H2179</f>
        <v>0</v>
      </c>
      <c r="F138" s="37">
        <f>[1]consoCURRENT!I2179</f>
        <v>0</v>
      </c>
      <c r="G138" s="37">
        <f>[1]consoCURRENT!J2179</f>
        <v>0</v>
      </c>
      <c r="H138" s="37">
        <f>[1]consoCURRENT!K2179</f>
        <v>0</v>
      </c>
      <c r="I138" s="37">
        <f>[1]consoCURRENT!L2179</f>
        <v>0</v>
      </c>
      <c r="J138" s="37">
        <f>[1]consoCURRENT!M2179</f>
        <v>0</v>
      </c>
      <c r="K138" s="37">
        <f>[1]consoCURRENT!N2179</f>
        <v>0</v>
      </c>
      <c r="L138" s="37">
        <f>[1]consoCURRENT!O2179</f>
        <v>0</v>
      </c>
      <c r="M138" s="37">
        <f>[1]consoCURRENT!P2179</f>
        <v>0</v>
      </c>
      <c r="N138" s="37">
        <f>[1]consoCURRENT!Q2179</f>
        <v>0</v>
      </c>
      <c r="O138" s="37">
        <f>[1]consoCURRENT!R2179</f>
        <v>0</v>
      </c>
      <c r="P138" s="37">
        <f>[1]consoCURRENT!S2179</f>
        <v>0</v>
      </c>
      <c r="Q138" s="37">
        <f>[1]consoCURRENT!T2179</f>
        <v>0</v>
      </c>
      <c r="R138" s="37">
        <f>[1]consoCURRENT!U2179</f>
        <v>0</v>
      </c>
      <c r="S138" s="37">
        <f>[1]consoCURRENT!V2179</f>
        <v>0</v>
      </c>
      <c r="T138" s="37">
        <f>[1]consoCURRENT!W2179</f>
        <v>0</v>
      </c>
      <c r="U138" s="37">
        <f>[1]consoCURRENT!X2179</f>
        <v>0</v>
      </c>
      <c r="V138" s="37">
        <f>[1]consoCURRENT!Y2179</f>
        <v>0</v>
      </c>
      <c r="W138" s="37">
        <f>[1]consoCURRENT!Z2179</f>
        <v>0</v>
      </c>
      <c r="X138" s="37">
        <f>[1]consoCURRENT!AA2179</f>
        <v>0</v>
      </c>
      <c r="Y138" s="37">
        <f>[1]consoCURRENT!AB2179</f>
        <v>0</v>
      </c>
      <c r="Z138" s="37">
        <f>SUM(M138:Y138)</f>
        <v>0</v>
      </c>
      <c r="AA138" s="37">
        <f>B138-Z138</f>
        <v>0</v>
      </c>
      <c r="AB138" s="42"/>
      <c r="AC138" s="38"/>
    </row>
    <row r="139" spans="1:29" s="39" customFormat="1" ht="18" hidden="1" customHeight="1">
      <c r="A139" s="41" t="s">
        <v>37</v>
      </c>
      <c r="B139" s="37">
        <f>[1]consoCURRENT!E2255</f>
        <v>0</v>
      </c>
      <c r="C139" s="37">
        <f>[1]consoCURRENT!F2255</f>
        <v>0</v>
      </c>
      <c r="D139" s="37">
        <f>[1]consoCURRENT!G2255</f>
        <v>0</v>
      </c>
      <c r="E139" s="37">
        <f>[1]consoCURRENT!H2255</f>
        <v>0</v>
      </c>
      <c r="F139" s="37">
        <f>[1]consoCURRENT!I2255</f>
        <v>0</v>
      </c>
      <c r="G139" s="37">
        <f>[1]consoCURRENT!J2255</f>
        <v>0</v>
      </c>
      <c r="H139" s="37">
        <f>[1]consoCURRENT!K2255</f>
        <v>0</v>
      </c>
      <c r="I139" s="37">
        <f>[1]consoCURRENT!L2255</f>
        <v>0</v>
      </c>
      <c r="J139" s="37">
        <f>[1]consoCURRENT!M2255</f>
        <v>0</v>
      </c>
      <c r="K139" s="37">
        <f>[1]consoCURRENT!N2255</f>
        <v>0</v>
      </c>
      <c r="L139" s="37">
        <f>[1]consoCURRENT!O2255</f>
        <v>0</v>
      </c>
      <c r="M139" s="37">
        <f>[1]consoCURRENT!P2255</f>
        <v>0</v>
      </c>
      <c r="N139" s="37">
        <f>[1]consoCURRENT!Q2255</f>
        <v>0</v>
      </c>
      <c r="O139" s="37">
        <f>[1]consoCURRENT!R2255</f>
        <v>0</v>
      </c>
      <c r="P139" s="37">
        <f>[1]consoCURRENT!S2255</f>
        <v>0</v>
      </c>
      <c r="Q139" s="37">
        <f>[1]consoCURRENT!T2255</f>
        <v>0</v>
      </c>
      <c r="R139" s="37">
        <f>[1]consoCURRENT!U2255</f>
        <v>0</v>
      </c>
      <c r="S139" s="37">
        <f>[1]consoCURRENT!V2255</f>
        <v>0</v>
      </c>
      <c r="T139" s="37">
        <f>[1]consoCURRENT!W2255</f>
        <v>0</v>
      </c>
      <c r="U139" s="37">
        <f>[1]consoCURRENT!X2255</f>
        <v>0</v>
      </c>
      <c r="V139" s="37">
        <f>[1]consoCURRENT!Y2255</f>
        <v>0</v>
      </c>
      <c r="W139" s="37">
        <f>[1]consoCURRENT!Z2255</f>
        <v>0</v>
      </c>
      <c r="X139" s="37">
        <f>[1]consoCURRENT!AA2255</f>
        <v>0</v>
      </c>
      <c r="Y139" s="37">
        <f>[1]consoCURRENT!AB2255</f>
        <v>0</v>
      </c>
      <c r="Z139" s="37">
        <f t="shared" ref="Z139:Z141" si="89">SUM(M139:Y139)</f>
        <v>0</v>
      </c>
      <c r="AA139" s="37">
        <f t="shared" ref="AA139:AA141" si="90">B139-Z139</f>
        <v>0</v>
      </c>
      <c r="AB139" s="42"/>
      <c r="AC139" s="38"/>
    </row>
    <row r="140" spans="1:29" s="39" customFormat="1" ht="18" hidden="1" customHeight="1">
      <c r="A140" s="41" t="s">
        <v>38</v>
      </c>
      <c r="B140" s="37">
        <f>[1]consoCURRENT!E2261</f>
        <v>0</v>
      </c>
      <c r="C140" s="37">
        <f>[1]consoCURRENT!F2261</f>
        <v>0</v>
      </c>
      <c r="D140" s="37">
        <f>[1]consoCURRENT!G2261</f>
        <v>0</v>
      </c>
      <c r="E140" s="37">
        <f>[1]consoCURRENT!H2261</f>
        <v>0</v>
      </c>
      <c r="F140" s="37">
        <f>[1]consoCURRENT!I2261</f>
        <v>0</v>
      </c>
      <c r="G140" s="37">
        <f>[1]consoCURRENT!J2261</f>
        <v>0</v>
      </c>
      <c r="H140" s="37">
        <f>[1]consoCURRENT!K2261</f>
        <v>0</v>
      </c>
      <c r="I140" s="37">
        <f>[1]consoCURRENT!L2261</f>
        <v>0</v>
      </c>
      <c r="J140" s="37">
        <f>[1]consoCURRENT!M2261</f>
        <v>0</v>
      </c>
      <c r="K140" s="37">
        <f>[1]consoCURRENT!N2261</f>
        <v>0</v>
      </c>
      <c r="L140" s="37">
        <f>[1]consoCURRENT!O2261</f>
        <v>0</v>
      </c>
      <c r="M140" s="37">
        <f>[1]consoCURRENT!P2261</f>
        <v>0</v>
      </c>
      <c r="N140" s="37">
        <f>[1]consoCURRENT!Q2261</f>
        <v>0</v>
      </c>
      <c r="O140" s="37">
        <f>[1]consoCURRENT!R2261</f>
        <v>0</v>
      </c>
      <c r="P140" s="37">
        <f>[1]consoCURRENT!S2261</f>
        <v>0</v>
      </c>
      <c r="Q140" s="37">
        <f>[1]consoCURRENT!T2261</f>
        <v>0</v>
      </c>
      <c r="R140" s="37">
        <f>[1]consoCURRENT!U2261</f>
        <v>0</v>
      </c>
      <c r="S140" s="37">
        <f>[1]consoCURRENT!V2261</f>
        <v>0</v>
      </c>
      <c r="T140" s="37">
        <f>[1]consoCURRENT!W2261</f>
        <v>0</v>
      </c>
      <c r="U140" s="37">
        <f>[1]consoCURRENT!X2261</f>
        <v>0</v>
      </c>
      <c r="V140" s="37">
        <f>[1]consoCURRENT!Y2261</f>
        <v>0</v>
      </c>
      <c r="W140" s="37">
        <f>[1]consoCURRENT!Z2261</f>
        <v>0</v>
      </c>
      <c r="X140" s="37">
        <f>[1]consoCURRENT!AA2261</f>
        <v>0</v>
      </c>
      <c r="Y140" s="37">
        <f>[1]consoCURRENT!AB2261</f>
        <v>0</v>
      </c>
      <c r="Z140" s="37">
        <f t="shared" si="89"/>
        <v>0</v>
      </c>
      <c r="AA140" s="37">
        <f t="shared" si="90"/>
        <v>0</v>
      </c>
      <c r="AB140" s="42"/>
      <c r="AC140" s="38"/>
    </row>
    <row r="141" spans="1:29" s="39" customFormat="1" ht="18" hidden="1" customHeight="1">
      <c r="A141" s="41" t="s">
        <v>39</v>
      </c>
      <c r="B141" s="37">
        <f>[1]consoCURRENT!E2290</f>
        <v>0</v>
      </c>
      <c r="C141" s="37">
        <f>[1]consoCURRENT!F2290</f>
        <v>0</v>
      </c>
      <c r="D141" s="37">
        <f>[1]consoCURRENT!G2290</f>
        <v>0</v>
      </c>
      <c r="E141" s="37">
        <f>[1]consoCURRENT!H2290</f>
        <v>0</v>
      </c>
      <c r="F141" s="37">
        <f>[1]consoCURRENT!I2290</f>
        <v>0</v>
      </c>
      <c r="G141" s="37">
        <f>[1]consoCURRENT!J2290</f>
        <v>0</v>
      </c>
      <c r="H141" s="37">
        <f>[1]consoCURRENT!K2290</f>
        <v>0</v>
      </c>
      <c r="I141" s="37">
        <f>[1]consoCURRENT!L2290</f>
        <v>0</v>
      </c>
      <c r="J141" s="37">
        <f>[1]consoCURRENT!M2290</f>
        <v>0</v>
      </c>
      <c r="K141" s="37">
        <f>[1]consoCURRENT!N2290</f>
        <v>0</v>
      </c>
      <c r="L141" s="37">
        <f>[1]consoCURRENT!O2290</f>
        <v>0</v>
      </c>
      <c r="M141" s="37">
        <f>[1]consoCURRENT!P2290</f>
        <v>0</v>
      </c>
      <c r="N141" s="37">
        <f>[1]consoCURRENT!Q2290</f>
        <v>0</v>
      </c>
      <c r="O141" s="37">
        <f>[1]consoCURRENT!R2290</f>
        <v>0</v>
      </c>
      <c r="P141" s="37">
        <f>[1]consoCURRENT!S2290</f>
        <v>0</v>
      </c>
      <c r="Q141" s="37">
        <f>[1]consoCURRENT!T2290</f>
        <v>0</v>
      </c>
      <c r="R141" s="37">
        <f>[1]consoCURRENT!U2290</f>
        <v>0</v>
      </c>
      <c r="S141" s="37">
        <f>[1]consoCURRENT!V2290</f>
        <v>0</v>
      </c>
      <c r="T141" s="37">
        <f>[1]consoCURRENT!W2290</f>
        <v>0</v>
      </c>
      <c r="U141" s="37">
        <f>[1]consoCURRENT!X2290</f>
        <v>0</v>
      </c>
      <c r="V141" s="37">
        <f>[1]consoCURRENT!Y2290</f>
        <v>0</v>
      </c>
      <c r="W141" s="37">
        <f>[1]consoCURRENT!Z2290</f>
        <v>0</v>
      </c>
      <c r="X141" s="37">
        <f>[1]consoCURRENT!AA2290</f>
        <v>0</v>
      </c>
      <c r="Y141" s="37">
        <f>[1]consoCURRENT!AB2290</f>
        <v>0</v>
      </c>
      <c r="Z141" s="37">
        <f t="shared" si="89"/>
        <v>0</v>
      </c>
      <c r="AA141" s="37">
        <f t="shared" si="90"/>
        <v>0</v>
      </c>
      <c r="AB141" s="42"/>
      <c r="AC141" s="38"/>
    </row>
    <row r="142" spans="1:29" s="39" customFormat="1" ht="18" hidden="1" customHeight="1">
      <c r="A142" s="43" t="s">
        <v>40</v>
      </c>
      <c r="B142" s="44">
        <f>SUM(B138:B141)</f>
        <v>0</v>
      </c>
      <c r="C142" s="44">
        <f t="shared" ref="C142:AA142" si="91">SUM(C138:C141)</f>
        <v>0</v>
      </c>
      <c r="D142" s="44">
        <f t="shared" si="91"/>
        <v>0</v>
      </c>
      <c r="E142" s="44">
        <f t="shared" si="91"/>
        <v>0</v>
      </c>
      <c r="F142" s="44">
        <f t="shared" si="91"/>
        <v>0</v>
      </c>
      <c r="G142" s="44">
        <f t="shared" si="91"/>
        <v>0</v>
      </c>
      <c r="H142" s="44">
        <f t="shared" si="91"/>
        <v>0</v>
      </c>
      <c r="I142" s="44">
        <f t="shared" si="91"/>
        <v>0</v>
      </c>
      <c r="J142" s="44">
        <f t="shared" si="91"/>
        <v>0</v>
      </c>
      <c r="K142" s="44">
        <f t="shared" si="91"/>
        <v>0</v>
      </c>
      <c r="L142" s="44">
        <f t="shared" si="91"/>
        <v>0</v>
      </c>
      <c r="M142" s="44">
        <f t="shared" si="91"/>
        <v>0</v>
      </c>
      <c r="N142" s="44">
        <f t="shared" si="91"/>
        <v>0</v>
      </c>
      <c r="O142" s="44">
        <f t="shared" si="91"/>
        <v>0</v>
      </c>
      <c r="P142" s="44">
        <f t="shared" si="91"/>
        <v>0</v>
      </c>
      <c r="Q142" s="44">
        <f t="shared" si="91"/>
        <v>0</v>
      </c>
      <c r="R142" s="44">
        <f t="shared" si="91"/>
        <v>0</v>
      </c>
      <c r="S142" s="44">
        <f t="shared" si="91"/>
        <v>0</v>
      </c>
      <c r="T142" s="44">
        <f t="shared" si="91"/>
        <v>0</v>
      </c>
      <c r="U142" s="44">
        <f t="shared" si="91"/>
        <v>0</v>
      </c>
      <c r="V142" s="44">
        <f t="shared" si="91"/>
        <v>0</v>
      </c>
      <c r="W142" s="44">
        <f t="shared" si="91"/>
        <v>0</v>
      </c>
      <c r="X142" s="44">
        <f t="shared" si="91"/>
        <v>0</v>
      </c>
      <c r="Y142" s="44">
        <f t="shared" si="91"/>
        <v>0</v>
      </c>
      <c r="Z142" s="44">
        <f t="shared" si="91"/>
        <v>0</v>
      </c>
      <c r="AA142" s="44">
        <f t="shared" si="91"/>
        <v>0</v>
      </c>
      <c r="AB142" s="45"/>
      <c r="AC142" s="38"/>
    </row>
    <row r="143" spans="1:29" s="39" customFormat="1" ht="18" hidden="1" customHeight="1">
      <c r="A143" s="46" t="s">
        <v>41</v>
      </c>
      <c r="B143" s="37">
        <f>[1]consoCURRENT!E2294</f>
        <v>0</v>
      </c>
      <c r="C143" s="37">
        <f>[1]consoCURRENT!F2294</f>
        <v>0</v>
      </c>
      <c r="D143" s="37">
        <f>[1]consoCURRENT!G2294</f>
        <v>0</v>
      </c>
      <c r="E143" s="37">
        <f>[1]consoCURRENT!H2294</f>
        <v>0</v>
      </c>
      <c r="F143" s="37">
        <f>[1]consoCURRENT!I2294</f>
        <v>0</v>
      </c>
      <c r="G143" s="37">
        <f>[1]consoCURRENT!J2294</f>
        <v>0</v>
      </c>
      <c r="H143" s="37">
        <f>[1]consoCURRENT!K2294</f>
        <v>0</v>
      </c>
      <c r="I143" s="37">
        <f>[1]consoCURRENT!L2294</f>
        <v>0</v>
      </c>
      <c r="J143" s="37">
        <f>[1]consoCURRENT!M2294</f>
        <v>0</v>
      </c>
      <c r="K143" s="37">
        <f>[1]consoCURRENT!N2294</f>
        <v>0</v>
      </c>
      <c r="L143" s="37">
        <f>[1]consoCURRENT!O2294</f>
        <v>0</v>
      </c>
      <c r="M143" s="37">
        <f>[1]consoCURRENT!P2294</f>
        <v>0</v>
      </c>
      <c r="N143" s="37">
        <f>[1]consoCURRENT!Q2294</f>
        <v>0</v>
      </c>
      <c r="O143" s="37">
        <f>[1]consoCURRENT!R2294</f>
        <v>0</v>
      </c>
      <c r="P143" s="37">
        <f>[1]consoCURRENT!S2294</f>
        <v>0</v>
      </c>
      <c r="Q143" s="37">
        <f>[1]consoCURRENT!T2294</f>
        <v>0</v>
      </c>
      <c r="R143" s="37">
        <f>[1]consoCURRENT!U2294</f>
        <v>0</v>
      </c>
      <c r="S143" s="37">
        <f>[1]consoCURRENT!V2294</f>
        <v>0</v>
      </c>
      <c r="T143" s="37">
        <f>[1]consoCURRENT!W2294</f>
        <v>0</v>
      </c>
      <c r="U143" s="37">
        <f>[1]consoCURRENT!X2294</f>
        <v>0</v>
      </c>
      <c r="V143" s="37">
        <f>[1]consoCURRENT!Y2294</f>
        <v>0</v>
      </c>
      <c r="W143" s="37">
        <f>[1]consoCURRENT!Z2294</f>
        <v>0</v>
      </c>
      <c r="X143" s="37">
        <f>[1]consoCURRENT!AA2294</f>
        <v>0</v>
      </c>
      <c r="Y143" s="37">
        <f>[1]consoCURRENT!AB2294</f>
        <v>0</v>
      </c>
      <c r="Z143" s="37">
        <f t="shared" ref="Z143" si="92">SUM(M143:Y143)</f>
        <v>0</v>
      </c>
      <c r="AA143" s="37">
        <f t="shared" ref="AA143" si="93">B143-Z143</f>
        <v>0</v>
      </c>
      <c r="AB143" s="42"/>
      <c r="AC143" s="38"/>
    </row>
    <row r="144" spans="1:29" s="39" customFormat="1" ht="18" hidden="1" customHeight="1">
      <c r="A144" s="43" t="s">
        <v>42</v>
      </c>
      <c r="B144" s="44">
        <f>B143+B142</f>
        <v>0</v>
      </c>
      <c r="C144" s="44">
        <f t="shared" ref="C144:AA144" si="94">C143+C142</f>
        <v>0</v>
      </c>
      <c r="D144" s="44">
        <f t="shared" si="94"/>
        <v>0</v>
      </c>
      <c r="E144" s="44">
        <f t="shared" si="94"/>
        <v>0</v>
      </c>
      <c r="F144" s="44">
        <f t="shared" si="94"/>
        <v>0</v>
      </c>
      <c r="G144" s="44">
        <f t="shared" si="94"/>
        <v>0</v>
      </c>
      <c r="H144" s="44">
        <f t="shared" si="94"/>
        <v>0</v>
      </c>
      <c r="I144" s="44">
        <f t="shared" si="94"/>
        <v>0</v>
      </c>
      <c r="J144" s="44">
        <f t="shared" si="94"/>
        <v>0</v>
      </c>
      <c r="K144" s="44">
        <f t="shared" si="94"/>
        <v>0</v>
      </c>
      <c r="L144" s="44">
        <f t="shared" si="94"/>
        <v>0</v>
      </c>
      <c r="M144" s="44">
        <f t="shared" si="94"/>
        <v>0</v>
      </c>
      <c r="N144" s="44">
        <f t="shared" si="94"/>
        <v>0</v>
      </c>
      <c r="O144" s="44">
        <f t="shared" si="94"/>
        <v>0</v>
      </c>
      <c r="P144" s="44">
        <f t="shared" si="94"/>
        <v>0</v>
      </c>
      <c r="Q144" s="44">
        <f t="shared" si="94"/>
        <v>0</v>
      </c>
      <c r="R144" s="44">
        <f t="shared" si="94"/>
        <v>0</v>
      </c>
      <c r="S144" s="44">
        <f t="shared" si="94"/>
        <v>0</v>
      </c>
      <c r="T144" s="44">
        <f t="shared" si="94"/>
        <v>0</v>
      </c>
      <c r="U144" s="44">
        <f t="shared" si="94"/>
        <v>0</v>
      </c>
      <c r="V144" s="44">
        <f t="shared" si="94"/>
        <v>0</v>
      </c>
      <c r="W144" s="44">
        <f t="shared" si="94"/>
        <v>0</v>
      </c>
      <c r="X144" s="44">
        <f t="shared" si="94"/>
        <v>0</v>
      </c>
      <c r="Y144" s="44">
        <f t="shared" si="94"/>
        <v>0</v>
      </c>
      <c r="Z144" s="44">
        <f t="shared" si="94"/>
        <v>0</v>
      </c>
      <c r="AA144" s="44">
        <f t="shared" si="94"/>
        <v>0</v>
      </c>
      <c r="AB144" s="45"/>
      <c r="AC144" s="47"/>
    </row>
    <row r="145" spans="1:29" s="39" customFormat="1" ht="15" hidden="1" customHeight="1">
      <c r="A145" s="36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8"/>
    </row>
    <row r="146" spans="1:29" s="39" customFormat="1" ht="15" hidden="1" customHeight="1">
      <c r="A146" s="36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8"/>
    </row>
    <row r="147" spans="1:29" s="39" customFormat="1" ht="15" customHeight="1">
      <c r="A147" s="40" t="s">
        <v>51</v>
      </c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8"/>
    </row>
    <row r="148" spans="1:29" s="39" customFormat="1" ht="18" customHeight="1">
      <c r="A148" s="41" t="s">
        <v>36</v>
      </c>
      <c r="B148" s="37">
        <f>B118+B88</f>
        <v>0</v>
      </c>
      <c r="C148" s="37">
        <f t="shared" ref="C148:Y153" si="95">C118+C88</f>
        <v>0</v>
      </c>
      <c r="D148" s="37">
        <f t="shared" si="95"/>
        <v>0</v>
      </c>
      <c r="E148" s="37">
        <f t="shared" si="95"/>
        <v>0</v>
      </c>
      <c r="F148" s="37">
        <f t="shared" si="95"/>
        <v>0</v>
      </c>
      <c r="G148" s="37">
        <f t="shared" si="95"/>
        <v>0</v>
      </c>
      <c r="H148" s="37">
        <f t="shared" si="95"/>
        <v>0</v>
      </c>
      <c r="I148" s="37">
        <f t="shared" si="95"/>
        <v>0</v>
      </c>
      <c r="J148" s="37">
        <f t="shared" si="95"/>
        <v>0</v>
      </c>
      <c r="K148" s="37">
        <f t="shared" si="95"/>
        <v>0</v>
      </c>
      <c r="L148" s="37">
        <f t="shared" si="95"/>
        <v>0</v>
      </c>
      <c r="M148" s="37">
        <f t="shared" si="95"/>
        <v>0</v>
      </c>
      <c r="N148" s="37">
        <f t="shared" si="95"/>
        <v>0</v>
      </c>
      <c r="O148" s="37">
        <f t="shared" si="95"/>
        <v>0</v>
      </c>
      <c r="P148" s="37">
        <f t="shared" si="95"/>
        <v>0</v>
      </c>
      <c r="Q148" s="37">
        <f t="shared" si="95"/>
        <v>0</v>
      </c>
      <c r="R148" s="37">
        <f t="shared" si="95"/>
        <v>0</v>
      </c>
      <c r="S148" s="37">
        <f t="shared" si="95"/>
        <v>0</v>
      </c>
      <c r="T148" s="37">
        <f t="shared" si="95"/>
        <v>0</v>
      </c>
      <c r="U148" s="37">
        <f t="shared" si="95"/>
        <v>0</v>
      </c>
      <c r="V148" s="37">
        <f t="shared" si="95"/>
        <v>0</v>
      </c>
      <c r="W148" s="37">
        <f t="shared" si="95"/>
        <v>0</v>
      </c>
      <c r="X148" s="37">
        <f t="shared" si="95"/>
        <v>0</v>
      </c>
      <c r="Y148" s="37">
        <f t="shared" si="95"/>
        <v>0</v>
      </c>
      <c r="Z148" s="37">
        <f>SUM(M148:Y148)</f>
        <v>0</v>
      </c>
      <c r="AA148" s="37">
        <f>B148-Z148</f>
        <v>0</v>
      </c>
      <c r="AB148" s="42"/>
      <c r="AC148" s="38"/>
    </row>
    <row r="149" spans="1:29" s="39" customFormat="1" ht="18" customHeight="1">
      <c r="A149" s="41" t="s">
        <v>37</v>
      </c>
      <c r="B149" s="37">
        <f t="shared" ref="B149:Q153" si="96">B119+B89</f>
        <v>1841076000</v>
      </c>
      <c r="C149" s="37">
        <f t="shared" si="96"/>
        <v>1841076000</v>
      </c>
      <c r="D149" s="37">
        <f t="shared" si="96"/>
        <v>0</v>
      </c>
      <c r="E149" s="37">
        <f t="shared" si="96"/>
        <v>0</v>
      </c>
      <c r="F149" s="37">
        <f t="shared" si="96"/>
        <v>0</v>
      </c>
      <c r="G149" s="37">
        <f t="shared" si="96"/>
        <v>247550632.91999999</v>
      </c>
      <c r="H149" s="37">
        <f t="shared" si="96"/>
        <v>1171048701.3300002</v>
      </c>
      <c r="I149" s="37">
        <f t="shared" si="96"/>
        <v>0</v>
      </c>
      <c r="J149" s="37">
        <f t="shared" si="96"/>
        <v>0</v>
      </c>
      <c r="K149" s="37">
        <f t="shared" si="96"/>
        <v>209237165.26999995</v>
      </c>
      <c r="L149" s="37">
        <f t="shared" si="96"/>
        <v>1151955366.8100002</v>
      </c>
      <c r="M149" s="37">
        <f t="shared" si="96"/>
        <v>1361192532.0800002</v>
      </c>
      <c r="N149" s="37">
        <f t="shared" si="96"/>
        <v>0</v>
      </c>
      <c r="O149" s="37">
        <f t="shared" si="96"/>
        <v>0</v>
      </c>
      <c r="P149" s="37">
        <f t="shared" si="96"/>
        <v>0</v>
      </c>
      <c r="Q149" s="37">
        <f t="shared" si="96"/>
        <v>0</v>
      </c>
      <c r="R149" s="37">
        <f t="shared" si="95"/>
        <v>0</v>
      </c>
      <c r="S149" s="37">
        <f t="shared" si="95"/>
        <v>0</v>
      </c>
      <c r="T149" s="37">
        <f t="shared" si="95"/>
        <v>0</v>
      </c>
      <c r="U149" s="37">
        <f t="shared" si="95"/>
        <v>7181373.1600000001</v>
      </c>
      <c r="V149" s="37">
        <f t="shared" si="95"/>
        <v>31132094.489999995</v>
      </c>
      <c r="W149" s="37">
        <f t="shared" si="95"/>
        <v>5598443.3300000001</v>
      </c>
      <c r="X149" s="37">
        <f t="shared" si="95"/>
        <v>4406220.82</v>
      </c>
      <c r="Y149" s="37">
        <f t="shared" si="95"/>
        <v>9088670.3699999992</v>
      </c>
      <c r="Z149" s="37">
        <f t="shared" ref="Z149:Z151" si="97">SUM(M149:Y149)</f>
        <v>1418599334.25</v>
      </c>
      <c r="AA149" s="37">
        <f t="shared" ref="AA149:AA151" si="98">B149-Z149</f>
        <v>422476665.75</v>
      </c>
      <c r="AB149" s="42">
        <f t="shared" ref="AB149:AB154" si="99">Z149/B149</f>
        <v>0.770527308079623</v>
      </c>
      <c r="AC149" s="38"/>
    </row>
    <row r="150" spans="1:29" s="39" customFormat="1" ht="18" customHeight="1">
      <c r="A150" s="41" t="s">
        <v>38</v>
      </c>
      <c r="B150" s="37">
        <f t="shared" si="96"/>
        <v>0</v>
      </c>
      <c r="C150" s="37">
        <f t="shared" si="95"/>
        <v>0</v>
      </c>
      <c r="D150" s="37">
        <f t="shared" si="95"/>
        <v>0</v>
      </c>
      <c r="E150" s="37">
        <f t="shared" si="95"/>
        <v>0</v>
      </c>
      <c r="F150" s="37">
        <f t="shared" si="95"/>
        <v>0</v>
      </c>
      <c r="G150" s="37">
        <f t="shared" si="95"/>
        <v>0</v>
      </c>
      <c r="H150" s="37">
        <f t="shared" si="95"/>
        <v>0</v>
      </c>
      <c r="I150" s="37">
        <f t="shared" si="95"/>
        <v>0</v>
      </c>
      <c r="J150" s="37">
        <f t="shared" si="95"/>
        <v>0</v>
      </c>
      <c r="K150" s="37">
        <f t="shared" si="95"/>
        <v>0</v>
      </c>
      <c r="L150" s="37">
        <f t="shared" si="95"/>
        <v>0</v>
      </c>
      <c r="M150" s="37">
        <f t="shared" si="95"/>
        <v>0</v>
      </c>
      <c r="N150" s="37">
        <f t="shared" si="95"/>
        <v>0</v>
      </c>
      <c r="O150" s="37">
        <f t="shared" si="95"/>
        <v>0</v>
      </c>
      <c r="P150" s="37">
        <f t="shared" si="95"/>
        <v>0</v>
      </c>
      <c r="Q150" s="37">
        <f t="shared" si="95"/>
        <v>0</v>
      </c>
      <c r="R150" s="37">
        <f t="shared" si="95"/>
        <v>0</v>
      </c>
      <c r="S150" s="37">
        <f t="shared" si="95"/>
        <v>0</v>
      </c>
      <c r="T150" s="37">
        <f t="shared" si="95"/>
        <v>0</v>
      </c>
      <c r="U150" s="37">
        <f t="shared" si="95"/>
        <v>0</v>
      </c>
      <c r="V150" s="37">
        <f t="shared" si="95"/>
        <v>0</v>
      </c>
      <c r="W150" s="37">
        <f t="shared" si="95"/>
        <v>0</v>
      </c>
      <c r="X150" s="37">
        <f t="shared" si="95"/>
        <v>0</v>
      </c>
      <c r="Y150" s="37">
        <f t="shared" si="95"/>
        <v>0</v>
      </c>
      <c r="Z150" s="37">
        <f t="shared" si="97"/>
        <v>0</v>
      </c>
      <c r="AA150" s="37">
        <f t="shared" si="98"/>
        <v>0</v>
      </c>
      <c r="AB150" s="42"/>
      <c r="AC150" s="38"/>
    </row>
    <row r="151" spans="1:29" s="39" customFormat="1" ht="18" customHeight="1">
      <c r="A151" s="41" t="s">
        <v>39</v>
      </c>
      <c r="B151" s="37">
        <f t="shared" si="96"/>
        <v>50000000</v>
      </c>
      <c r="C151" s="37">
        <f t="shared" si="95"/>
        <v>50000000</v>
      </c>
      <c r="D151" s="37">
        <f t="shared" si="95"/>
        <v>0</v>
      </c>
      <c r="E151" s="37">
        <f t="shared" si="95"/>
        <v>0</v>
      </c>
      <c r="F151" s="37">
        <f t="shared" si="95"/>
        <v>0</v>
      </c>
      <c r="G151" s="37">
        <f t="shared" si="95"/>
        <v>0</v>
      </c>
      <c r="H151" s="37">
        <f t="shared" si="95"/>
        <v>34783107.82</v>
      </c>
      <c r="I151" s="37">
        <f t="shared" si="95"/>
        <v>0</v>
      </c>
      <c r="J151" s="37">
        <f t="shared" si="95"/>
        <v>0</v>
      </c>
      <c r="K151" s="37">
        <f t="shared" si="95"/>
        <v>0</v>
      </c>
      <c r="L151" s="37">
        <f t="shared" si="95"/>
        <v>32109345.32</v>
      </c>
      <c r="M151" s="37">
        <f t="shared" si="95"/>
        <v>32109345.32</v>
      </c>
      <c r="N151" s="37">
        <f t="shared" si="95"/>
        <v>0</v>
      </c>
      <c r="O151" s="37">
        <f t="shared" si="95"/>
        <v>0</v>
      </c>
      <c r="P151" s="37">
        <f t="shared" si="95"/>
        <v>0</v>
      </c>
      <c r="Q151" s="37">
        <f t="shared" si="95"/>
        <v>0</v>
      </c>
      <c r="R151" s="37">
        <f t="shared" si="95"/>
        <v>0</v>
      </c>
      <c r="S151" s="37">
        <f t="shared" si="95"/>
        <v>0</v>
      </c>
      <c r="T151" s="37">
        <f t="shared" si="95"/>
        <v>0</v>
      </c>
      <c r="U151" s="37">
        <f t="shared" si="95"/>
        <v>0</v>
      </c>
      <c r="V151" s="37">
        <f t="shared" si="95"/>
        <v>0</v>
      </c>
      <c r="W151" s="37">
        <f t="shared" si="95"/>
        <v>29339.5</v>
      </c>
      <c r="X151" s="37">
        <f t="shared" si="95"/>
        <v>5000</v>
      </c>
      <c r="Y151" s="37">
        <f t="shared" si="95"/>
        <v>2639423</v>
      </c>
      <c r="Z151" s="37">
        <f t="shared" si="97"/>
        <v>34783107.82</v>
      </c>
      <c r="AA151" s="37">
        <f t="shared" si="98"/>
        <v>15216892.18</v>
      </c>
      <c r="AB151" s="42">
        <f t="shared" si="99"/>
        <v>0.69566215639999995</v>
      </c>
      <c r="AC151" s="38"/>
    </row>
    <row r="152" spans="1:29" s="39" customFormat="1" ht="18" hidden="1" customHeight="1">
      <c r="A152" s="43" t="s">
        <v>40</v>
      </c>
      <c r="B152" s="44">
        <f>SUM(B148:B151)</f>
        <v>1891076000</v>
      </c>
      <c r="C152" s="44">
        <f t="shared" ref="C152:AA152" si="100">SUM(C148:C151)</f>
        <v>1891076000</v>
      </c>
      <c r="D152" s="44">
        <f t="shared" si="100"/>
        <v>0</v>
      </c>
      <c r="E152" s="44">
        <f t="shared" si="100"/>
        <v>0</v>
      </c>
      <c r="F152" s="44">
        <f t="shared" si="100"/>
        <v>0</v>
      </c>
      <c r="G152" s="44">
        <f t="shared" si="100"/>
        <v>247550632.91999999</v>
      </c>
      <c r="H152" s="44">
        <f t="shared" si="100"/>
        <v>1205831809.1500001</v>
      </c>
      <c r="I152" s="44">
        <f t="shared" si="100"/>
        <v>0</v>
      </c>
      <c r="J152" s="44">
        <f t="shared" si="100"/>
        <v>0</v>
      </c>
      <c r="K152" s="44">
        <f t="shared" si="100"/>
        <v>209237165.26999995</v>
      </c>
      <c r="L152" s="44">
        <f t="shared" si="100"/>
        <v>1184064712.1300001</v>
      </c>
      <c r="M152" s="44">
        <f t="shared" si="100"/>
        <v>1393301877.4000001</v>
      </c>
      <c r="N152" s="44">
        <f t="shared" si="100"/>
        <v>0</v>
      </c>
      <c r="O152" s="44">
        <f t="shared" si="100"/>
        <v>0</v>
      </c>
      <c r="P152" s="44">
        <f t="shared" si="100"/>
        <v>0</v>
      </c>
      <c r="Q152" s="44">
        <f t="shared" si="100"/>
        <v>0</v>
      </c>
      <c r="R152" s="44">
        <f t="shared" si="100"/>
        <v>0</v>
      </c>
      <c r="S152" s="44">
        <f t="shared" si="100"/>
        <v>0</v>
      </c>
      <c r="T152" s="44">
        <f t="shared" si="100"/>
        <v>0</v>
      </c>
      <c r="U152" s="44">
        <f t="shared" si="100"/>
        <v>7181373.1600000001</v>
      </c>
      <c r="V152" s="44">
        <f t="shared" si="100"/>
        <v>31132094.489999995</v>
      </c>
      <c r="W152" s="44">
        <f t="shared" si="100"/>
        <v>5627782.8300000001</v>
      </c>
      <c r="X152" s="44">
        <f t="shared" si="100"/>
        <v>4411220.82</v>
      </c>
      <c r="Y152" s="44">
        <f t="shared" si="100"/>
        <v>11728093.369999999</v>
      </c>
      <c r="Z152" s="44">
        <f t="shared" si="100"/>
        <v>1453382442.0699999</v>
      </c>
      <c r="AA152" s="44">
        <f t="shared" si="100"/>
        <v>437693557.93000001</v>
      </c>
      <c r="AB152" s="45">
        <f t="shared" si="99"/>
        <v>0.76854787542647673</v>
      </c>
      <c r="AC152" s="38"/>
    </row>
    <row r="153" spans="1:29" s="39" customFormat="1" ht="18" hidden="1" customHeight="1">
      <c r="A153" s="46" t="s">
        <v>41</v>
      </c>
      <c r="B153" s="37">
        <f t="shared" si="96"/>
        <v>0</v>
      </c>
      <c r="C153" s="37">
        <f t="shared" si="95"/>
        <v>0</v>
      </c>
      <c r="D153" s="37">
        <f t="shared" si="95"/>
        <v>0</v>
      </c>
      <c r="E153" s="37">
        <f t="shared" si="95"/>
        <v>0</v>
      </c>
      <c r="F153" s="37">
        <f t="shared" si="95"/>
        <v>0</v>
      </c>
      <c r="G153" s="37">
        <f t="shared" si="95"/>
        <v>0</v>
      </c>
      <c r="H153" s="37">
        <f t="shared" si="95"/>
        <v>0</v>
      </c>
      <c r="I153" s="37">
        <f t="shared" si="95"/>
        <v>0</v>
      </c>
      <c r="J153" s="37">
        <f t="shared" si="95"/>
        <v>0</v>
      </c>
      <c r="K153" s="37">
        <f t="shared" si="95"/>
        <v>0</v>
      </c>
      <c r="L153" s="37">
        <f t="shared" si="95"/>
        <v>0</v>
      </c>
      <c r="M153" s="37">
        <f t="shared" si="95"/>
        <v>0</v>
      </c>
      <c r="N153" s="37">
        <f t="shared" si="95"/>
        <v>0</v>
      </c>
      <c r="O153" s="37">
        <f t="shared" si="95"/>
        <v>0</v>
      </c>
      <c r="P153" s="37">
        <f t="shared" si="95"/>
        <v>0</v>
      </c>
      <c r="Q153" s="37">
        <f t="shared" si="95"/>
        <v>0</v>
      </c>
      <c r="R153" s="37">
        <f t="shared" si="95"/>
        <v>0</v>
      </c>
      <c r="S153" s="37">
        <f t="shared" si="95"/>
        <v>0</v>
      </c>
      <c r="T153" s="37">
        <f t="shared" si="95"/>
        <v>0</v>
      </c>
      <c r="U153" s="37">
        <f t="shared" si="95"/>
        <v>0</v>
      </c>
      <c r="V153" s="37">
        <f t="shared" si="95"/>
        <v>0</v>
      </c>
      <c r="W153" s="37">
        <f t="shared" si="95"/>
        <v>0</v>
      </c>
      <c r="X153" s="37">
        <f t="shared" si="95"/>
        <v>0</v>
      </c>
      <c r="Y153" s="37">
        <f t="shared" si="95"/>
        <v>0</v>
      </c>
      <c r="Z153" s="37">
        <f t="shared" ref="Z153" si="101">SUM(M153:Y153)</f>
        <v>0</v>
      </c>
      <c r="AA153" s="37">
        <f t="shared" ref="AA153" si="102">B153-Z153</f>
        <v>0</v>
      </c>
      <c r="AB153" s="42"/>
      <c r="AC153" s="38"/>
    </row>
    <row r="154" spans="1:29" s="39" customFormat="1" ht="18" customHeight="1">
      <c r="A154" s="43" t="s">
        <v>42</v>
      </c>
      <c r="B154" s="44">
        <f>B153+B152</f>
        <v>1891076000</v>
      </c>
      <c r="C154" s="44">
        <f t="shared" ref="C154:AA154" si="103">C153+C152</f>
        <v>1891076000</v>
      </c>
      <c r="D154" s="44">
        <f t="shared" si="103"/>
        <v>0</v>
      </c>
      <c r="E154" s="44">
        <f t="shared" si="103"/>
        <v>0</v>
      </c>
      <c r="F154" s="44">
        <f t="shared" si="103"/>
        <v>0</v>
      </c>
      <c r="G154" s="44">
        <f t="shared" si="103"/>
        <v>247550632.91999999</v>
      </c>
      <c r="H154" s="44">
        <f t="shared" si="103"/>
        <v>1205831809.1500001</v>
      </c>
      <c r="I154" s="44">
        <f t="shared" si="103"/>
        <v>0</v>
      </c>
      <c r="J154" s="44">
        <f t="shared" si="103"/>
        <v>0</v>
      </c>
      <c r="K154" s="44">
        <f t="shared" si="103"/>
        <v>209237165.26999995</v>
      </c>
      <c r="L154" s="44">
        <f t="shared" si="103"/>
        <v>1184064712.1300001</v>
      </c>
      <c r="M154" s="44">
        <f t="shared" si="103"/>
        <v>1393301877.4000001</v>
      </c>
      <c r="N154" s="44">
        <f t="shared" si="103"/>
        <v>0</v>
      </c>
      <c r="O154" s="44">
        <f t="shared" si="103"/>
        <v>0</v>
      </c>
      <c r="P154" s="44">
        <f t="shared" si="103"/>
        <v>0</v>
      </c>
      <c r="Q154" s="44">
        <f t="shared" si="103"/>
        <v>0</v>
      </c>
      <c r="R154" s="44">
        <f t="shared" si="103"/>
        <v>0</v>
      </c>
      <c r="S154" s="44">
        <f t="shared" si="103"/>
        <v>0</v>
      </c>
      <c r="T154" s="44">
        <f t="shared" si="103"/>
        <v>0</v>
      </c>
      <c r="U154" s="44">
        <f t="shared" si="103"/>
        <v>7181373.1600000001</v>
      </c>
      <c r="V154" s="44">
        <f t="shared" si="103"/>
        <v>31132094.489999995</v>
      </c>
      <c r="W154" s="44">
        <f t="shared" si="103"/>
        <v>5627782.8300000001</v>
      </c>
      <c r="X154" s="44">
        <f t="shared" si="103"/>
        <v>4411220.82</v>
      </c>
      <c r="Y154" s="44">
        <f t="shared" si="103"/>
        <v>11728093.369999999</v>
      </c>
      <c r="Z154" s="44">
        <f t="shared" si="103"/>
        <v>1453382442.0699999</v>
      </c>
      <c r="AA154" s="44">
        <f t="shared" si="103"/>
        <v>437693557.93000001</v>
      </c>
      <c r="AB154" s="45">
        <f t="shared" si="99"/>
        <v>0.76854787542647673</v>
      </c>
      <c r="AC154" s="47"/>
    </row>
    <row r="155" spans="1:29" s="39" customFormat="1" ht="15" customHeight="1">
      <c r="A155" s="36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8"/>
    </row>
    <row r="156" spans="1:29" s="39" customFormat="1" ht="15" customHeight="1">
      <c r="A156" s="48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7"/>
    </row>
    <row r="157" spans="1:29" s="39" customFormat="1" ht="15" customHeight="1">
      <c r="A157" s="40" t="s">
        <v>52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8"/>
    </row>
    <row r="158" spans="1:29" s="39" customFormat="1" ht="18" customHeight="1">
      <c r="A158" s="41" t="s">
        <v>36</v>
      </c>
      <c r="B158" s="37">
        <f>B148+B75</f>
        <v>0</v>
      </c>
      <c r="C158" s="37">
        <f t="shared" ref="C158:Y163" si="104">C148+C75</f>
        <v>0</v>
      </c>
      <c r="D158" s="37">
        <f t="shared" si="104"/>
        <v>0</v>
      </c>
      <c r="E158" s="37">
        <f t="shared" si="104"/>
        <v>0</v>
      </c>
      <c r="F158" s="37">
        <f t="shared" si="104"/>
        <v>0</v>
      </c>
      <c r="G158" s="37">
        <f t="shared" si="104"/>
        <v>0</v>
      </c>
      <c r="H158" s="37">
        <f t="shared" si="104"/>
        <v>0</v>
      </c>
      <c r="I158" s="37">
        <f t="shared" si="104"/>
        <v>0</v>
      </c>
      <c r="J158" s="37">
        <f t="shared" si="104"/>
        <v>0</v>
      </c>
      <c r="K158" s="37">
        <f t="shared" si="104"/>
        <v>0</v>
      </c>
      <c r="L158" s="37">
        <f t="shared" si="104"/>
        <v>0</v>
      </c>
      <c r="M158" s="37">
        <f t="shared" si="104"/>
        <v>0</v>
      </c>
      <c r="N158" s="37">
        <f t="shared" si="104"/>
        <v>0</v>
      </c>
      <c r="O158" s="37">
        <f t="shared" si="104"/>
        <v>0</v>
      </c>
      <c r="P158" s="37">
        <f t="shared" si="104"/>
        <v>0</v>
      </c>
      <c r="Q158" s="37">
        <f t="shared" si="104"/>
        <v>0</v>
      </c>
      <c r="R158" s="37">
        <f t="shared" si="104"/>
        <v>0</v>
      </c>
      <c r="S158" s="37">
        <f t="shared" si="104"/>
        <v>0</v>
      </c>
      <c r="T158" s="37">
        <f t="shared" si="104"/>
        <v>0</v>
      </c>
      <c r="U158" s="37">
        <f t="shared" si="104"/>
        <v>0</v>
      </c>
      <c r="V158" s="37">
        <f t="shared" si="104"/>
        <v>0</v>
      </c>
      <c r="W158" s="37">
        <f t="shared" si="104"/>
        <v>0</v>
      </c>
      <c r="X158" s="37">
        <f t="shared" si="104"/>
        <v>0</v>
      </c>
      <c r="Y158" s="37">
        <f t="shared" si="104"/>
        <v>0</v>
      </c>
      <c r="Z158" s="37">
        <f>SUM(M158:Y158)</f>
        <v>0</v>
      </c>
      <c r="AA158" s="37">
        <f>B158-Z158</f>
        <v>0</v>
      </c>
      <c r="AB158" s="42"/>
      <c r="AC158" s="38"/>
    </row>
    <row r="159" spans="1:29" s="39" customFormat="1" ht="18" customHeight="1">
      <c r="A159" s="41" t="s">
        <v>37</v>
      </c>
      <c r="B159" s="37">
        <f t="shared" ref="B159:Q163" si="105">B149+B76</f>
        <v>1841076000</v>
      </c>
      <c r="C159" s="37">
        <f t="shared" si="105"/>
        <v>1841076000</v>
      </c>
      <c r="D159" s="37">
        <f t="shared" si="105"/>
        <v>0</v>
      </c>
      <c r="E159" s="37">
        <f t="shared" si="105"/>
        <v>0</v>
      </c>
      <c r="F159" s="37">
        <f t="shared" si="105"/>
        <v>0</v>
      </c>
      <c r="G159" s="37">
        <f t="shared" si="105"/>
        <v>247550632.91999999</v>
      </c>
      <c r="H159" s="37">
        <f t="shared" si="105"/>
        <v>1171048701.3300002</v>
      </c>
      <c r="I159" s="37">
        <f t="shared" si="105"/>
        <v>0</v>
      </c>
      <c r="J159" s="37">
        <f t="shared" si="105"/>
        <v>0</v>
      </c>
      <c r="K159" s="37">
        <f t="shared" si="105"/>
        <v>209237165.26999995</v>
      </c>
      <c r="L159" s="37">
        <f t="shared" si="105"/>
        <v>1151955366.8100002</v>
      </c>
      <c r="M159" s="37">
        <f t="shared" si="105"/>
        <v>1361192532.0800002</v>
      </c>
      <c r="N159" s="37">
        <f t="shared" si="105"/>
        <v>0</v>
      </c>
      <c r="O159" s="37">
        <f t="shared" si="105"/>
        <v>0</v>
      </c>
      <c r="P159" s="37">
        <f t="shared" si="105"/>
        <v>0</v>
      </c>
      <c r="Q159" s="37">
        <f t="shared" si="105"/>
        <v>0</v>
      </c>
      <c r="R159" s="37">
        <f t="shared" si="104"/>
        <v>0</v>
      </c>
      <c r="S159" s="37">
        <f t="shared" si="104"/>
        <v>0</v>
      </c>
      <c r="T159" s="37">
        <f t="shared" si="104"/>
        <v>0</v>
      </c>
      <c r="U159" s="37">
        <f t="shared" si="104"/>
        <v>7181373.1600000001</v>
      </c>
      <c r="V159" s="37">
        <f t="shared" si="104"/>
        <v>31132094.489999995</v>
      </c>
      <c r="W159" s="37">
        <f t="shared" si="104"/>
        <v>5598443.3300000001</v>
      </c>
      <c r="X159" s="37">
        <f t="shared" si="104"/>
        <v>4406220.82</v>
      </c>
      <c r="Y159" s="37">
        <f t="shared" si="104"/>
        <v>9088670.3699999992</v>
      </c>
      <c r="Z159" s="37">
        <f t="shared" ref="Z159:Z161" si="106">SUM(M159:Y159)</f>
        <v>1418599334.25</v>
      </c>
      <c r="AA159" s="37">
        <f t="shared" ref="AA159:AA161" si="107">B159-Z159</f>
        <v>422476665.75</v>
      </c>
      <c r="AB159" s="42">
        <f t="shared" ref="AB159:AB164" si="108">Z159/B159</f>
        <v>0.770527308079623</v>
      </c>
      <c r="AC159" s="38"/>
    </row>
    <row r="160" spans="1:29" s="39" customFormat="1" ht="18" customHeight="1">
      <c r="A160" s="41" t="s">
        <v>38</v>
      </c>
      <c r="B160" s="37">
        <f t="shared" si="105"/>
        <v>0</v>
      </c>
      <c r="C160" s="37">
        <f t="shared" si="104"/>
        <v>0</v>
      </c>
      <c r="D160" s="37">
        <f t="shared" si="104"/>
        <v>0</v>
      </c>
      <c r="E160" s="37">
        <f t="shared" si="104"/>
        <v>0</v>
      </c>
      <c r="F160" s="37">
        <f t="shared" si="104"/>
        <v>0</v>
      </c>
      <c r="G160" s="37">
        <f t="shared" si="104"/>
        <v>0</v>
      </c>
      <c r="H160" s="37">
        <f t="shared" si="104"/>
        <v>0</v>
      </c>
      <c r="I160" s="37">
        <f t="shared" si="104"/>
        <v>0</v>
      </c>
      <c r="J160" s="37">
        <f t="shared" si="104"/>
        <v>0</v>
      </c>
      <c r="K160" s="37">
        <f t="shared" si="104"/>
        <v>0</v>
      </c>
      <c r="L160" s="37">
        <f t="shared" si="104"/>
        <v>0</v>
      </c>
      <c r="M160" s="37">
        <f t="shared" si="104"/>
        <v>0</v>
      </c>
      <c r="N160" s="37">
        <f t="shared" si="104"/>
        <v>0</v>
      </c>
      <c r="O160" s="37">
        <f t="shared" si="104"/>
        <v>0</v>
      </c>
      <c r="P160" s="37">
        <f t="shared" si="104"/>
        <v>0</v>
      </c>
      <c r="Q160" s="37">
        <f t="shared" si="104"/>
        <v>0</v>
      </c>
      <c r="R160" s="37">
        <f t="shared" si="104"/>
        <v>0</v>
      </c>
      <c r="S160" s="37">
        <f t="shared" si="104"/>
        <v>0</v>
      </c>
      <c r="T160" s="37">
        <f t="shared" si="104"/>
        <v>0</v>
      </c>
      <c r="U160" s="37">
        <f t="shared" si="104"/>
        <v>0</v>
      </c>
      <c r="V160" s="37">
        <f t="shared" si="104"/>
        <v>0</v>
      </c>
      <c r="W160" s="37">
        <f t="shared" si="104"/>
        <v>0</v>
      </c>
      <c r="X160" s="37">
        <f t="shared" si="104"/>
        <v>0</v>
      </c>
      <c r="Y160" s="37">
        <f t="shared" si="104"/>
        <v>0</v>
      </c>
      <c r="Z160" s="37">
        <f t="shared" si="106"/>
        <v>0</v>
      </c>
      <c r="AA160" s="37">
        <f t="shared" si="107"/>
        <v>0</v>
      </c>
      <c r="AB160" s="42"/>
      <c r="AC160" s="38"/>
    </row>
    <row r="161" spans="1:29" s="39" customFormat="1" ht="18" customHeight="1">
      <c r="A161" s="41" t="s">
        <v>39</v>
      </c>
      <c r="B161" s="37">
        <f t="shared" si="105"/>
        <v>50000000</v>
      </c>
      <c r="C161" s="37">
        <f t="shared" si="104"/>
        <v>50000000</v>
      </c>
      <c r="D161" s="37">
        <f t="shared" si="104"/>
        <v>0</v>
      </c>
      <c r="E161" s="37">
        <f t="shared" si="104"/>
        <v>0</v>
      </c>
      <c r="F161" s="37">
        <f t="shared" si="104"/>
        <v>0</v>
      </c>
      <c r="G161" s="37">
        <f t="shared" si="104"/>
        <v>0</v>
      </c>
      <c r="H161" s="37">
        <f t="shared" si="104"/>
        <v>34783107.82</v>
      </c>
      <c r="I161" s="37">
        <f t="shared" si="104"/>
        <v>0</v>
      </c>
      <c r="J161" s="37">
        <f t="shared" si="104"/>
        <v>0</v>
      </c>
      <c r="K161" s="37">
        <f t="shared" si="104"/>
        <v>0</v>
      </c>
      <c r="L161" s="37">
        <f t="shared" si="104"/>
        <v>32109345.32</v>
      </c>
      <c r="M161" s="37">
        <f t="shared" si="104"/>
        <v>32109345.32</v>
      </c>
      <c r="N161" s="37">
        <f t="shared" si="104"/>
        <v>0</v>
      </c>
      <c r="O161" s="37">
        <f t="shared" si="104"/>
        <v>0</v>
      </c>
      <c r="P161" s="37">
        <f t="shared" si="104"/>
        <v>0</v>
      </c>
      <c r="Q161" s="37">
        <f t="shared" si="104"/>
        <v>0</v>
      </c>
      <c r="R161" s="37">
        <f t="shared" si="104"/>
        <v>0</v>
      </c>
      <c r="S161" s="37">
        <f t="shared" si="104"/>
        <v>0</v>
      </c>
      <c r="T161" s="37">
        <f t="shared" si="104"/>
        <v>0</v>
      </c>
      <c r="U161" s="37">
        <f t="shared" si="104"/>
        <v>0</v>
      </c>
      <c r="V161" s="37">
        <f t="shared" si="104"/>
        <v>0</v>
      </c>
      <c r="W161" s="37">
        <f t="shared" si="104"/>
        <v>29339.5</v>
      </c>
      <c r="X161" s="37">
        <f t="shared" si="104"/>
        <v>5000</v>
      </c>
      <c r="Y161" s="37">
        <f t="shared" si="104"/>
        <v>2639423</v>
      </c>
      <c r="Z161" s="37">
        <f t="shared" si="106"/>
        <v>34783107.82</v>
      </c>
      <c r="AA161" s="37">
        <f t="shared" si="107"/>
        <v>15216892.18</v>
      </c>
      <c r="AB161" s="42">
        <f t="shared" si="108"/>
        <v>0.69566215639999995</v>
      </c>
      <c r="AC161" s="38"/>
    </row>
    <row r="162" spans="1:29" s="39" customFormat="1" ht="18" hidden="1" customHeight="1">
      <c r="A162" s="43" t="s">
        <v>40</v>
      </c>
      <c r="B162" s="44">
        <f>SUM(B158:B161)</f>
        <v>1891076000</v>
      </c>
      <c r="C162" s="44">
        <f t="shared" ref="C162:AA162" si="109">SUM(C158:C161)</f>
        <v>1891076000</v>
      </c>
      <c r="D162" s="44">
        <f t="shared" si="109"/>
        <v>0</v>
      </c>
      <c r="E162" s="44">
        <f t="shared" si="109"/>
        <v>0</v>
      </c>
      <c r="F162" s="44">
        <f t="shared" si="109"/>
        <v>0</v>
      </c>
      <c r="G162" s="44">
        <f t="shared" si="109"/>
        <v>247550632.91999999</v>
      </c>
      <c r="H162" s="44">
        <f t="shared" si="109"/>
        <v>1205831809.1500001</v>
      </c>
      <c r="I162" s="44">
        <f t="shared" si="109"/>
        <v>0</v>
      </c>
      <c r="J162" s="44">
        <f t="shared" si="109"/>
        <v>0</v>
      </c>
      <c r="K162" s="44">
        <f t="shared" si="109"/>
        <v>209237165.26999995</v>
      </c>
      <c r="L162" s="44">
        <f t="shared" si="109"/>
        <v>1184064712.1300001</v>
      </c>
      <c r="M162" s="44">
        <f t="shared" si="109"/>
        <v>1393301877.4000001</v>
      </c>
      <c r="N162" s="44">
        <f t="shared" si="109"/>
        <v>0</v>
      </c>
      <c r="O162" s="44">
        <f t="shared" si="109"/>
        <v>0</v>
      </c>
      <c r="P162" s="44">
        <f t="shared" si="109"/>
        <v>0</v>
      </c>
      <c r="Q162" s="44">
        <f t="shared" si="109"/>
        <v>0</v>
      </c>
      <c r="R162" s="44">
        <f t="shared" si="109"/>
        <v>0</v>
      </c>
      <c r="S162" s="44">
        <f t="shared" si="109"/>
        <v>0</v>
      </c>
      <c r="T162" s="44">
        <f t="shared" si="109"/>
        <v>0</v>
      </c>
      <c r="U162" s="44">
        <f t="shared" si="109"/>
        <v>7181373.1600000001</v>
      </c>
      <c r="V162" s="44">
        <f t="shared" si="109"/>
        <v>31132094.489999995</v>
      </c>
      <c r="W162" s="44">
        <f t="shared" si="109"/>
        <v>5627782.8300000001</v>
      </c>
      <c r="X162" s="44">
        <f t="shared" si="109"/>
        <v>4411220.82</v>
      </c>
      <c r="Y162" s="44">
        <f t="shared" si="109"/>
        <v>11728093.369999999</v>
      </c>
      <c r="Z162" s="44">
        <f t="shared" si="109"/>
        <v>1453382442.0699999</v>
      </c>
      <c r="AA162" s="44">
        <f t="shared" si="109"/>
        <v>437693557.93000001</v>
      </c>
      <c r="AB162" s="45">
        <f t="shared" si="108"/>
        <v>0.76854787542647673</v>
      </c>
      <c r="AC162" s="38"/>
    </row>
    <row r="163" spans="1:29" s="39" customFormat="1" ht="18" hidden="1" customHeight="1">
      <c r="A163" s="46" t="s">
        <v>41</v>
      </c>
      <c r="B163" s="37">
        <f t="shared" si="105"/>
        <v>0</v>
      </c>
      <c r="C163" s="37">
        <f t="shared" si="104"/>
        <v>0</v>
      </c>
      <c r="D163" s="37">
        <f t="shared" si="104"/>
        <v>0</v>
      </c>
      <c r="E163" s="37">
        <f t="shared" si="104"/>
        <v>0</v>
      </c>
      <c r="F163" s="37">
        <f t="shared" si="104"/>
        <v>0</v>
      </c>
      <c r="G163" s="37">
        <f t="shared" si="104"/>
        <v>0</v>
      </c>
      <c r="H163" s="37">
        <f t="shared" si="104"/>
        <v>0</v>
      </c>
      <c r="I163" s="37">
        <f t="shared" si="104"/>
        <v>0</v>
      </c>
      <c r="J163" s="37">
        <f t="shared" si="104"/>
        <v>0</v>
      </c>
      <c r="K163" s="37">
        <f t="shared" si="104"/>
        <v>0</v>
      </c>
      <c r="L163" s="37">
        <f t="shared" si="104"/>
        <v>0</v>
      </c>
      <c r="M163" s="37">
        <f t="shared" si="104"/>
        <v>0</v>
      </c>
      <c r="N163" s="37">
        <f t="shared" si="104"/>
        <v>0</v>
      </c>
      <c r="O163" s="37">
        <f t="shared" si="104"/>
        <v>0</v>
      </c>
      <c r="P163" s="37">
        <f t="shared" si="104"/>
        <v>0</v>
      </c>
      <c r="Q163" s="37">
        <f t="shared" si="104"/>
        <v>0</v>
      </c>
      <c r="R163" s="37">
        <f t="shared" si="104"/>
        <v>0</v>
      </c>
      <c r="S163" s="37">
        <f t="shared" si="104"/>
        <v>0</v>
      </c>
      <c r="T163" s="37">
        <f t="shared" si="104"/>
        <v>0</v>
      </c>
      <c r="U163" s="37">
        <f t="shared" si="104"/>
        <v>0</v>
      </c>
      <c r="V163" s="37">
        <f t="shared" si="104"/>
        <v>0</v>
      </c>
      <c r="W163" s="37">
        <f t="shared" si="104"/>
        <v>0</v>
      </c>
      <c r="X163" s="37">
        <f t="shared" si="104"/>
        <v>0</v>
      </c>
      <c r="Y163" s="37">
        <f t="shared" si="104"/>
        <v>0</v>
      </c>
      <c r="Z163" s="37">
        <f t="shared" ref="Z163" si="110">SUM(M163:Y163)</f>
        <v>0</v>
      </c>
      <c r="AA163" s="37">
        <f t="shared" ref="AA163" si="111">B163-Z163</f>
        <v>0</v>
      </c>
      <c r="AB163" s="42"/>
      <c r="AC163" s="38"/>
    </row>
    <row r="164" spans="1:29" s="39" customFormat="1" ht="18" customHeight="1" thickBot="1">
      <c r="A164" s="57" t="s">
        <v>42</v>
      </c>
      <c r="B164" s="58">
        <f>B163+B162</f>
        <v>1891076000</v>
      </c>
      <c r="C164" s="58">
        <f t="shared" ref="C164:AA164" si="112">C163+C162</f>
        <v>1891076000</v>
      </c>
      <c r="D164" s="58">
        <f t="shared" si="112"/>
        <v>0</v>
      </c>
      <c r="E164" s="58">
        <f t="shared" si="112"/>
        <v>0</v>
      </c>
      <c r="F164" s="58">
        <f t="shared" si="112"/>
        <v>0</v>
      </c>
      <c r="G164" s="58">
        <f t="shared" si="112"/>
        <v>247550632.91999999</v>
      </c>
      <c r="H164" s="58">
        <f t="shared" si="112"/>
        <v>1205831809.1500001</v>
      </c>
      <c r="I164" s="58">
        <f t="shared" si="112"/>
        <v>0</v>
      </c>
      <c r="J164" s="58">
        <f t="shared" si="112"/>
        <v>0</v>
      </c>
      <c r="K164" s="58">
        <f t="shared" si="112"/>
        <v>209237165.26999995</v>
      </c>
      <c r="L164" s="58">
        <f t="shared" si="112"/>
        <v>1184064712.1300001</v>
      </c>
      <c r="M164" s="58">
        <f t="shared" si="112"/>
        <v>1393301877.4000001</v>
      </c>
      <c r="N164" s="58">
        <f t="shared" si="112"/>
        <v>0</v>
      </c>
      <c r="O164" s="58">
        <f t="shared" si="112"/>
        <v>0</v>
      </c>
      <c r="P164" s="58">
        <f t="shared" si="112"/>
        <v>0</v>
      </c>
      <c r="Q164" s="58">
        <f t="shared" si="112"/>
        <v>0</v>
      </c>
      <c r="R164" s="58">
        <f t="shared" si="112"/>
        <v>0</v>
      </c>
      <c r="S164" s="58">
        <f t="shared" si="112"/>
        <v>0</v>
      </c>
      <c r="T164" s="58">
        <f t="shared" si="112"/>
        <v>0</v>
      </c>
      <c r="U164" s="58">
        <f t="shared" si="112"/>
        <v>7181373.1600000001</v>
      </c>
      <c r="V164" s="58">
        <f t="shared" si="112"/>
        <v>31132094.489999995</v>
      </c>
      <c r="W164" s="58">
        <f t="shared" si="112"/>
        <v>5627782.8300000001</v>
      </c>
      <c r="X164" s="58">
        <f t="shared" si="112"/>
        <v>4411220.82</v>
      </c>
      <c r="Y164" s="58">
        <f t="shared" si="112"/>
        <v>11728093.369999999</v>
      </c>
      <c r="Z164" s="58">
        <f t="shared" si="112"/>
        <v>1453382442.0699999</v>
      </c>
      <c r="AA164" s="58">
        <f t="shared" si="112"/>
        <v>437693557.93000001</v>
      </c>
      <c r="AB164" s="59">
        <f t="shared" si="108"/>
        <v>0.76854787542647673</v>
      </c>
      <c r="AC164" s="60"/>
    </row>
    <row r="165" spans="1:29" s="39" customFormat="1" ht="15" hidden="1" customHeight="1">
      <c r="A165"/>
      <c r="B165" s="2">
        <f>[1]consoCURRENT!E2647</f>
        <v>1891076000</v>
      </c>
      <c r="C165" s="2">
        <f>[1]consoCURRENT!F2647</f>
        <v>1891076000</v>
      </c>
      <c r="D165" s="2">
        <f>[1]consoCURRENT!G2647</f>
        <v>0</v>
      </c>
      <c r="E165" s="2">
        <f>[1]consoCURRENT!H2647</f>
        <v>0</v>
      </c>
      <c r="F165" s="2">
        <f>[1]consoCURRENT!I2647</f>
        <v>0</v>
      </c>
      <c r="G165" s="2">
        <f>[1]consoCURRENT!J2647</f>
        <v>247550632.92000005</v>
      </c>
      <c r="H165" s="2">
        <f>[1]consoCURRENT!K2647</f>
        <v>1205831809.1499999</v>
      </c>
      <c r="I165" s="2">
        <f>[1]consoCURRENT!L2647</f>
        <v>0</v>
      </c>
      <c r="J165" s="2">
        <f>[1]consoCURRENT!M2647</f>
        <v>0</v>
      </c>
      <c r="K165" s="2">
        <f>[1]consoCURRENT!N2647</f>
        <v>209237165.26999995</v>
      </c>
      <c r="L165" s="2">
        <f>[1]consoCURRENT!O2647</f>
        <v>1184064712.1299999</v>
      </c>
      <c r="M165" s="2">
        <f>[1]consoCURRENT!P2647</f>
        <v>1393301877.3999999</v>
      </c>
      <c r="N165" s="2">
        <f>[1]consoCURRENT!Q2647</f>
        <v>0</v>
      </c>
      <c r="O165" s="2">
        <f>[1]consoCURRENT!R2647</f>
        <v>0</v>
      </c>
      <c r="P165" s="2">
        <f>[1]consoCURRENT!S2647</f>
        <v>0</v>
      </c>
      <c r="Q165" s="2">
        <f>[1]consoCURRENT!T2647</f>
        <v>0</v>
      </c>
      <c r="R165" s="2">
        <f>[1]consoCURRENT!U2647</f>
        <v>0</v>
      </c>
      <c r="S165" s="2">
        <f>[1]consoCURRENT!V2647</f>
        <v>0</v>
      </c>
      <c r="T165" s="2">
        <f>[1]consoCURRENT!W2647</f>
        <v>0</v>
      </c>
      <c r="U165" s="2">
        <f>[1]consoCURRENT!X2647</f>
        <v>7181373.1599999992</v>
      </c>
      <c r="V165" s="2">
        <f>[1]consoCURRENT!Y2647</f>
        <v>31132094.490000002</v>
      </c>
      <c r="W165" s="2">
        <f>[1]consoCURRENT!Z2647</f>
        <v>5627782.8300000001</v>
      </c>
      <c r="X165" s="2">
        <f>[1]consoCURRENT!AA2647</f>
        <v>4411220.82</v>
      </c>
      <c r="Y165" s="2">
        <f>[1]consoCURRENT!AB2647</f>
        <v>11728093.369999999</v>
      </c>
      <c r="Z165" s="2">
        <f>[1]consoCURRENT!AC2647</f>
        <v>1453382442.0699999</v>
      </c>
      <c r="AA165" s="2">
        <f>[1]consoCURRENT!AD2647</f>
        <v>437693557.93000001</v>
      </c>
      <c r="AB165"/>
      <c r="AC165"/>
    </row>
    <row r="166" spans="1:29" s="39" customFormat="1" ht="15" customHeight="1">
      <c r="A16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/>
      <c r="AC166"/>
    </row>
    <row r="167" spans="1:29" s="65" customFormat="1" ht="15" customHeight="1">
      <c r="A167" s="61" t="s">
        <v>53</v>
      </c>
      <c r="B167" s="62" t="s">
        <v>54</v>
      </c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4"/>
      <c r="AA167" s="66" t="s">
        <v>55</v>
      </c>
    </row>
    <row r="168" spans="1:29" ht="15" customHeight="1">
      <c r="Z168" s="67"/>
      <c r="AA168" s="67"/>
    </row>
    <row r="172" spans="1:29" s="66" customFormat="1" ht="15" customHeight="1">
      <c r="A172" s="12" t="s">
        <v>56</v>
      </c>
      <c r="B172" s="68" t="s">
        <v>57</v>
      </c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1" t="s">
        <v>58</v>
      </c>
      <c r="AB172" s="1"/>
      <c r="AC172" s="1"/>
    </row>
    <row r="173" spans="1:29" s="66" customFormat="1" ht="15" customHeight="1">
      <c r="A173" s="12" t="s">
        <v>59</v>
      </c>
      <c r="B173" s="68" t="s">
        <v>60</v>
      </c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1" t="s">
        <v>61</v>
      </c>
      <c r="AB173" s="1"/>
      <c r="AC173" s="1"/>
    </row>
    <row r="175" spans="1:29" ht="15" customHeight="1">
      <c r="B175" s="67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1:29" ht="15" customHeight="1">
      <c r="B176" s="67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2:28" ht="15" customHeight="1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2:28" ht="15" customHeight="1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2:28" ht="15" customHeight="1"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</row>
    <row r="180" spans="2:28" ht="15" customHeight="1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2:28" ht="15" customHeight="1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2:28" ht="15" customHeight="1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2:28" ht="15" customHeight="1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2:28" ht="15" customHeight="1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2:28" ht="15" customHeight="1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2:28" ht="15" customHeight="1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2:28" ht="15" customHeight="1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2:28" ht="15" customHeight="1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2:28" ht="15" customHeight="1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2:28" ht="15" customHeight="1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2:28" ht="15" customHeight="1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2:28" ht="15" customHeight="1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2:21" ht="15" customHeight="1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2:21" ht="15" customHeight="1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2:21" ht="15" customHeight="1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2:21" ht="15" customHeight="1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2:21" ht="15" customHeight="1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2:21" ht="15" customHeight="1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2:21" ht="15" customHeight="1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2:21" ht="15" customHeight="1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2:21" ht="15" customHeight="1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2:21" ht="15" customHeight="1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2:21" ht="15" customHeight="1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7" spans="2:21" ht="15" customHeight="1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2:21" ht="15" customHeight="1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2:21" ht="15" customHeight="1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2:21" ht="15" customHeight="1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2:21" ht="15" customHeight="1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2:21" ht="15" customHeight="1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4" spans="2:21" ht="15" customHeight="1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2:21" ht="15" customHeight="1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25" spans="2:21" ht="15" customHeight="1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2:21" ht="15" customHeight="1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</row>
  </sheetData>
  <mergeCells count="19">
    <mergeCell ref="AA8:AA10"/>
    <mergeCell ref="AB8:AB10"/>
    <mergeCell ref="AC8:AC10"/>
    <mergeCell ref="B172:Z172"/>
    <mergeCell ref="AA172:AC172"/>
    <mergeCell ref="B173:Z173"/>
    <mergeCell ref="AA173:AC173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7" right="0.17" top="0.68" bottom="0.44" header="0.5" footer="0.48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lacyap</dc:creator>
  <cp:lastModifiedBy>lacyap</cp:lastModifiedBy>
  <dcterms:created xsi:type="dcterms:W3CDTF">2015-06-10T06:35:40Z</dcterms:created>
  <dcterms:modified xsi:type="dcterms:W3CDTF">2015-06-10T06:35:54Z</dcterms:modified>
</cp:coreProperties>
</file>