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6. JUNE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A1068" i="1"/>
  <c r="Z1068" i="1"/>
  <c r="B1068" i="1"/>
  <c r="Z1062" i="1"/>
  <c r="AA1062" i="1" s="1"/>
  <c r="AB1059" i="1"/>
  <c r="AA1059" i="1"/>
  <c r="Z1059" i="1"/>
  <c r="AA1057" i="1"/>
  <c r="Z1057" i="1"/>
  <c r="P1053" i="1"/>
  <c r="L1053" i="1"/>
  <c r="I1053" i="1"/>
  <c r="AB1052" i="1"/>
  <c r="AA1052" i="1"/>
  <c r="Z1052" i="1"/>
  <c r="X1051" i="1"/>
  <c r="X1053" i="1" s="1"/>
  <c r="T1051" i="1"/>
  <c r="T1053" i="1" s="1"/>
  <c r="S1051" i="1"/>
  <c r="S1053" i="1" s="1"/>
  <c r="P1051" i="1"/>
  <c r="O1051" i="1"/>
  <c r="O1053" i="1" s="1"/>
  <c r="N1051" i="1"/>
  <c r="N1053" i="1" s="1"/>
  <c r="L1051" i="1"/>
  <c r="K1051" i="1"/>
  <c r="K1053" i="1" s="1"/>
  <c r="H1051" i="1"/>
  <c r="H1053" i="1" s="1"/>
  <c r="D1051" i="1"/>
  <c r="D1053" i="1" s="1"/>
  <c r="C1051" i="1"/>
  <c r="C1053" i="1" s="1"/>
  <c r="Z1050" i="1"/>
  <c r="AA1050" i="1" s="1"/>
  <c r="AA1049" i="1"/>
  <c r="Z1049" i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S1048" i="1"/>
  <c r="R1048" i="1"/>
  <c r="R1051" i="1" s="1"/>
  <c r="R1053" i="1" s="1"/>
  <c r="Q1048" i="1"/>
  <c r="Q1051" i="1" s="1"/>
  <c r="Q1053" i="1" s="1"/>
  <c r="P1048" i="1"/>
  <c r="O1048" i="1"/>
  <c r="N1048" i="1"/>
  <c r="M1048" i="1"/>
  <c r="L1048" i="1"/>
  <c r="K1048" i="1"/>
  <c r="J1048" i="1"/>
  <c r="J1051" i="1" s="1"/>
  <c r="J1053" i="1" s="1"/>
  <c r="I1048" i="1"/>
  <c r="I1051" i="1" s="1"/>
  <c r="H1048" i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C1048" i="1"/>
  <c r="B1048" i="1"/>
  <c r="AB1047" i="1"/>
  <c r="Z1047" i="1"/>
  <c r="AA1047" i="1" s="1"/>
  <c r="T1043" i="1"/>
  <c r="O1043" i="1"/>
  <c r="K1043" i="1"/>
  <c r="E1043" i="1"/>
  <c r="C1043" i="1"/>
  <c r="Z1042" i="1"/>
  <c r="W1041" i="1"/>
  <c r="W1043" i="1" s="1"/>
  <c r="V1041" i="1"/>
  <c r="V1043" i="1" s="1"/>
  <c r="S1041" i="1"/>
  <c r="S1043" i="1" s="1"/>
  <c r="R1041" i="1"/>
  <c r="R1043" i="1" s="1"/>
  <c r="O1041" i="1"/>
  <c r="N1041" i="1"/>
  <c r="N1043" i="1" s="1"/>
  <c r="K1041" i="1"/>
  <c r="I1041" i="1"/>
  <c r="I1043" i="1" s="1"/>
  <c r="G1041" i="1"/>
  <c r="G1043" i="1" s="1"/>
  <c r="F1041" i="1"/>
  <c r="F1043" i="1" s="1"/>
  <c r="C1041" i="1"/>
  <c r="B1041" i="1"/>
  <c r="B1043" i="1" s="1"/>
  <c r="AA1040" i="1"/>
  <c r="Z1040" i="1"/>
  <c r="Z1039" i="1"/>
  <c r="AA1039" i="1" s="1"/>
  <c r="Y1038" i="1"/>
  <c r="Y1041" i="1" s="1"/>
  <c r="Y1043" i="1" s="1"/>
  <c r="X1038" i="1"/>
  <c r="X1041" i="1" s="1"/>
  <c r="X1043" i="1" s="1"/>
  <c r="W1038" i="1"/>
  <c r="V1038" i="1"/>
  <c r="U1038" i="1"/>
  <c r="U1041" i="1" s="1"/>
  <c r="U1043" i="1" s="1"/>
  <c r="T1038" i="1"/>
  <c r="T1041" i="1" s="1"/>
  <c r="S1038" i="1"/>
  <c r="R1038" i="1"/>
  <c r="Q1038" i="1"/>
  <c r="Q1041" i="1" s="1"/>
  <c r="Q1043" i="1" s="1"/>
  <c r="P1038" i="1"/>
  <c r="P1041" i="1" s="1"/>
  <c r="P1043" i="1" s="1"/>
  <c r="O1038" i="1"/>
  <c r="N1038" i="1"/>
  <c r="M1038" i="1"/>
  <c r="Z1038" i="1" s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F1038" i="1"/>
  <c r="E1038" i="1"/>
  <c r="E1041" i="1" s="1"/>
  <c r="D1038" i="1"/>
  <c r="D1041" i="1" s="1"/>
  <c r="D1043" i="1" s="1"/>
  <c r="C1038" i="1"/>
  <c r="B1038" i="1"/>
  <c r="AB1037" i="1"/>
  <c r="AA1037" i="1"/>
  <c r="Z1037" i="1"/>
  <c r="V1033" i="1"/>
  <c r="S1033" i="1"/>
  <c r="O1033" i="1"/>
  <c r="K1033" i="1"/>
  <c r="J1033" i="1"/>
  <c r="H1033" i="1"/>
  <c r="AA1032" i="1"/>
  <c r="Z1032" i="1"/>
  <c r="AB1032" i="1" s="1"/>
  <c r="Y1031" i="1"/>
  <c r="Y1033" i="1" s="1"/>
  <c r="X1031" i="1"/>
  <c r="X1033" i="1" s="1"/>
  <c r="V1031" i="1"/>
  <c r="R1031" i="1"/>
  <c r="R1033" i="1" s="1"/>
  <c r="Q1031" i="1"/>
  <c r="Q1033" i="1" s="1"/>
  <c r="N1031" i="1"/>
  <c r="N1033" i="1" s="1"/>
  <c r="M1031" i="1"/>
  <c r="M1033" i="1" s="1"/>
  <c r="J1031" i="1"/>
  <c r="I1031" i="1"/>
  <c r="I1033" i="1" s="1"/>
  <c r="F1031" i="1"/>
  <c r="F1033" i="1" s="1"/>
  <c r="B1031" i="1"/>
  <c r="B1033" i="1" s="1"/>
  <c r="AA1030" i="1"/>
  <c r="Z1030" i="1"/>
  <c r="Z1029" i="1"/>
  <c r="AA1029" i="1" s="1"/>
  <c r="Y1028" i="1"/>
  <c r="X1028" i="1"/>
  <c r="W1028" i="1"/>
  <c r="W1031" i="1" s="1"/>
  <c r="W1033" i="1" s="1"/>
  <c r="V1028" i="1"/>
  <c r="U1028" i="1"/>
  <c r="U1031" i="1" s="1"/>
  <c r="U1033" i="1" s="1"/>
  <c r="T1028" i="1"/>
  <c r="T1031" i="1" s="1"/>
  <c r="T1033" i="1" s="1"/>
  <c r="S1028" i="1"/>
  <c r="S1031" i="1" s="1"/>
  <c r="R1028" i="1"/>
  <c r="Q1028" i="1"/>
  <c r="P1028" i="1"/>
  <c r="P1031" i="1" s="1"/>
  <c r="P1033" i="1" s="1"/>
  <c r="O1028" i="1"/>
  <c r="O1031" i="1" s="1"/>
  <c r="N1028" i="1"/>
  <c r="M1028" i="1"/>
  <c r="L1028" i="1"/>
  <c r="L1031" i="1" s="1"/>
  <c r="L1033" i="1" s="1"/>
  <c r="K1028" i="1"/>
  <c r="K1031" i="1" s="1"/>
  <c r="J1028" i="1"/>
  <c r="I1028" i="1"/>
  <c r="H1028" i="1"/>
  <c r="H1031" i="1" s="1"/>
  <c r="G1028" i="1"/>
  <c r="G1031" i="1" s="1"/>
  <c r="G1033" i="1" s="1"/>
  <c r="F1028" i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Z1027" i="1"/>
  <c r="V1023" i="1"/>
  <c r="N1023" i="1"/>
  <c r="H1023" i="1"/>
  <c r="G1023" i="1"/>
  <c r="C1023" i="1"/>
  <c r="AB1022" i="1"/>
  <c r="AA1022" i="1"/>
  <c r="Z1022" i="1"/>
  <c r="W1021" i="1"/>
  <c r="W1023" i="1" s="1"/>
  <c r="V1021" i="1"/>
  <c r="S1021" i="1"/>
  <c r="S1023" i="1" s="1"/>
  <c r="Q1021" i="1"/>
  <c r="Q1023" i="1" s="1"/>
  <c r="O1021" i="1"/>
  <c r="O1023" i="1" s="1"/>
  <c r="N1021" i="1"/>
  <c r="K1021" i="1"/>
  <c r="K1023" i="1" s="1"/>
  <c r="G1021" i="1"/>
  <c r="F1021" i="1"/>
  <c r="F1023" i="1" s="1"/>
  <c r="C1021" i="1"/>
  <c r="AA1020" i="1"/>
  <c r="Z1020" i="1"/>
  <c r="AA1019" i="1"/>
  <c r="Z1019" i="1"/>
  <c r="Y1018" i="1"/>
  <c r="Y1021" i="1" s="1"/>
  <c r="Y1023" i="1" s="1"/>
  <c r="X1018" i="1"/>
  <c r="X1021" i="1" s="1"/>
  <c r="X1023" i="1" s="1"/>
  <c r="W1018" i="1"/>
  <c r="V1018" i="1"/>
  <c r="U1018" i="1"/>
  <c r="U1021" i="1" s="1"/>
  <c r="U1023" i="1" s="1"/>
  <c r="T1018" i="1"/>
  <c r="T1021" i="1" s="1"/>
  <c r="T1023" i="1" s="1"/>
  <c r="S1018" i="1"/>
  <c r="R1018" i="1"/>
  <c r="R1021" i="1" s="1"/>
  <c r="R1023" i="1" s="1"/>
  <c r="Q1018" i="1"/>
  <c r="P1018" i="1"/>
  <c r="P1021" i="1" s="1"/>
  <c r="P1023" i="1" s="1"/>
  <c r="O1018" i="1"/>
  <c r="N1018" i="1"/>
  <c r="M1018" i="1"/>
  <c r="Z1018" i="1" s="1"/>
  <c r="Z1021" i="1" s="1"/>
  <c r="AB1021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H1021" i="1" s="1"/>
  <c r="G1018" i="1"/>
  <c r="F1018" i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B1017" i="1"/>
  <c r="AA1017" i="1"/>
  <c r="Z1017" i="1"/>
  <c r="S1013" i="1"/>
  <c r="N1013" i="1"/>
  <c r="J1013" i="1"/>
  <c r="C1013" i="1"/>
  <c r="AA1012" i="1"/>
  <c r="Z1012" i="1"/>
  <c r="AB1012" i="1" s="1"/>
  <c r="Y1011" i="1"/>
  <c r="Y1013" i="1" s="1"/>
  <c r="V1011" i="1"/>
  <c r="V1013" i="1" s="1"/>
  <c r="R1011" i="1"/>
  <c r="R1013" i="1" s="1"/>
  <c r="Q1011" i="1"/>
  <c r="Q1013" i="1" s="1"/>
  <c r="N1011" i="1"/>
  <c r="M1011" i="1"/>
  <c r="M1013" i="1" s="1"/>
  <c r="L1011" i="1"/>
  <c r="L1013" i="1" s="1"/>
  <c r="J1011" i="1"/>
  <c r="I1011" i="1"/>
  <c r="I1013" i="1" s="1"/>
  <c r="F1011" i="1"/>
  <c r="F1013" i="1" s="1"/>
  <c r="B1011" i="1"/>
  <c r="B1013" i="1" s="1"/>
  <c r="AA1010" i="1"/>
  <c r="Z1010" i="1"/>
  <c r="Z1009" i="1"/>
  <c r="AA1009" i="1" s="1"/>
  <c r="Y1008" i="1"/>
  <c r="X1008" i="1"/>
  <c r="X1011" i="1" s="1"/>
  <c r="X1013" i="1" s="1"/>
  <c r="W1008" i="1"/>
  <c r="W1011" i="1" s="1"/>
  <c r="W1013" i="1" s="1"/>
  <c r="V1008" i="1"/>
  <c r="U1008" i="1"/>
  <c r="U1011" i="1" s="1"/>
  <c r="U1013" i="1" s="1"/>
  <c r="T1008" i="1"/>
  <c r="T1011" i="1" s="1"/>
  <c r="T1013" i="1" s="1"/>
  <c r="S1008" i="1"/>
  <c r="S1011" i="1" s="1"/>
  <c r="R1008" i="1"/>
  <c r="Q1008" i="1"/>
  <c r="P1008" i="1"/>
  <c r="P1011" i="1" s="1"/>
  <c r="P1013" i="1" s="1"/>
  <c r="O1008" i="1"/>
  <c r="O1011" i="1" s="1"/>
  <c r="O1013" i="1" s="1"/>
  <c r="N1008" i="1"/>
  <c r="M1008" i="1"/>
  <c r="L1008" i="1"/>
  <c r="K1008" i="1"/>
  <c r="K1011" i="1" s="1"/>
  <c r="K1013" i="1" s="1"/>
  <c r="J1008" i="1"/>
  <c r="I1008" i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B1008" i="1"/>
  <c r="Z1007" i="1"/>
  <c r="W1003" i="1"/>
  <c r="S1003" i="1"/>
  <c r="O1003" i="1"/>
  <c r="K1003" i="1"/>
  <c r="G1003" i="1"/>
  <c r="Z1002" i="1"/>
  <c r="Y1001" i="1"/>
  <c r="Y1003" i="1" s="1"/>
  <c r="W1001" i="1"/>
  <c r="U1001" i="1"/>
  <c r="U1003" i="1" s="1"/>
  <c r="S1001" i="1"/>
  <c r="Q1001" i="1"/>
  <c r="Q1003" i="1" s="1"/>
  <c r="O1001" i="1"/>
  <c r="M1001" i="1"/>
  <c r="M1003" i="1" s="1"/>
  <c r="K1001" i="1"/>
  <c r="I1001" i="1"/>
  <c r="I1003" i="1" s="1"/>
  <c r="G1001" i="1"/>
  <c r="E1001" i="1"/>
  <c r="E1003" i="1" s="1"/>
  <c r="AA1000" i="1"/>
  <c r="Z1000" i="1"/>
  <c r="Z999" i="1"/>
  <c r="AA999" i="1" s="1"/>
  <c r="Y998" i="1"/>
  <c r="X998" i="1"/>
  <c r="X1001" i="1" s="1"/>
  <c r="X1003" i="1" s="1"/>
  <c r="W998" i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L998" i="1"/>
  <c r="L1001" i="1" s="1"/>
  <c r="L1003" i="1" s="1"/>
  <c r="K998" i="1"/>
  <c r="J998" i="1"/>
  <c r="J1001" i="1" s="1"/>
  <c r="J1003" i="1" s="1"/>
  <c r="I998" i="1"/>
  <c r="H998" i="1"/>
  <c r="H1001" i="1" s="1"/>
  <c r="H1003" i="1" s="1"/>
  <c r="G998" i="1"/>
  <c r="F998" i="1"/>
  <c r="F1001" i="1" s="1"/>
  <c r="F1003" i="1" s="1"/>
  <c r="E998" i="1"/>
  <c r="D998" i="1"/>
  <c r="D1001" i="1" s="1"/>
  <c r="D1003" i="1" s="1"/>
  <c r="C998" i="1"/>
  <c r="C1001" i="1" s="1"/>
  <c r="C1003" i="1" s="1"/>
  <c r="B998" i="1"/>
  <c r="AA997" i="1"/>
  <c r="Z997" i="1"/>
  <c r="N993" i="1"/>
  <c r="J993" i="1"/>
  <c r="Z992" i="1"/>
  <c r="AB992" i="1" s="1"/>
  <c r="X991" i="1"/>
  <c r="X993" i="1" s="1"/>
  <c r="T991" i="1"/>
  <c r="T993" i="1" s="1"/>
  <c r="P991" i="1"/>
  <c r="P993" i="1" s="1"/>
  <c r="L991" i="1"/>
  <c r="L993" i="1" s="1"/>
  <c r="H991" i="1"/>
  <c r="H993" i="1" s="1"/>
  <c r="D991" i="1"/>
  <c r="D993" i="1" s="1"/>
  <c r="Z990" i="1"/>
  <c r="AA990" i="1" s="1"/>
  <c r="AA989" i="1"/>
  <c r="Z989" i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O991" i="1" s="1"/>
  <c r="O993" i="1" s="1"/>
  <c r="N988" i="1"/>
  <c r="N991" i="1" s="1"/>
  <c r="M988" i="1"/>
  <c r="Z988" i="1" s="1"/>
  <c r="L988" i="1"/>
  <c r="K988" i="1"/>
  <c r="K991" i="1" s="1"/>
  <c r="K993" i="1" s="1"/>
  <c r="J988" i="1"/>
  <c r="J991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B993" i="1" s="1"/>
  <c r="Z987" i="1"/>
  <c r="Y983" i="1"/>
  <c r="I983" i="1"/>
  <c r="AB982" i="1"/>
  <c r="Z982" i="1"/>
  <c r="AA982" i="1" s="1"/>
  <c r="W981" i="1"/>
  <c r="W983" i="1" s="1"/>
  <c r="S981" i="1"/>
  <c r="S983" i="1" s="1"/>
  <c r="O981" i="1"/>
  <c r="O983" i="1" s="1"/>
  <c r="K981" i="1"/>
  <c r="K983" i="1" s="1"/>
  <c r="G981" i="1"/>
  <c r="G983" i="1" s="1"/>
  <c r="C981" i="1"/>
  <c r="C983" i="1" s="1"/>
  <c r="AA980" i="1"/>
  <c r="Z980" i="1"/>
  <c r="AA979" i="1"/>
  <c r="Z979" i="1"/>
  <c r="Y978" i="1"/>
  <c r="Y981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N981" i="1" s="1"/>
  <c r="N983" i="1" s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Z977" i="1"/>
  <c r="T973" i="1"/>
  <c r="D973" i="1"/>
  <c r="AA972" i="1"/>
  <c r="Z972" i="1"/>
  <c r="W971" i="1"/>
  <c r="W973" i="1" s="1"/>
  <c r="V971" i="1"/>
  <c r="V973" i="1" s="1"/>
  <c r="S971" i="1"/>
  <c r="S973" i="1" s="1"/>
  <c r="R971" i="1"/>
  <c r="R973" i="1" s="1"/>
  <c r="O971" i="1"/>
  <c r="O973" i="1" s="1"/>
  <c r="N971" i="1"/>
  <c r="N973" i="1" s="1"/>
  <c r="K971" i="1"/>
  <c r="K973" i="1" s="1"/>
  <c r="J971" i="1"/>
  <c r="J973" i="1" s="1"/>
  <c r="G971" i="1"/>
  <c r="G973" i="1" s="1"/>
  <c r="F971" i="1"/>
  <c r="F973" i="1" s="1"/>
  <c r="C971" i="1"/>
  <c r="C973" i="1" s="1"/>
  <c r="B971" i="1"/>
  <c r="B973" i="1" s="1"/>
  <c r="AA970" i="1"/>
  <c r="Z970" i="1"/>
  <c r="Z969" i="1"/>
  <c r="AA969" i="1" s="1"/>
  <c r="Y968" i="1"/>
  <c r="Y971" i="1" s="1"/>
  <c r="Y973" i="1" s="1"/>
  <c r="X968" i="1"/>
  <c r="X971" i="1" s="1"/>
  <c r="X973" i="1" s="1"/>
  <c r="W968" i="1"/>
  <c r="V968" i="1"/>
  <c r="U968" i="1"/>
  <c r="U971" i="1" s="1"/>
  <c r="U973" i="1" s="1"/>
  <c r="T968" i="1"/>
  <c r="T971" i="1" s="1"/>
  <c r="S968" i="1"/>
  <c r="R968" i="1"/>
  <c r="Q968" i="1"/>
  <c r="Q971" i="1" s="1"/>
  <c r="Q973" i="1" s="1"/>
  <c r="P968" i="1"/>
  <c r="P971" i="1" s="1"/>
  <c r="P973" i="1" s="1"/>
  <c r="O968" i="1"/>
  <c r="N968" i="1"/>
  <c r="M968" i="1"/>
  <c r="L968" i="1"/>
  <c r="L971" i="1" s="1"/>
  <c r="L973" i="1" s="1"/>
  <c r="K968" i="1"/>
  <c r="J968" i="1"/>
  <c r="I968" i="1"/>
  <c r="I971" i="1" s="1"/>
  <c r="I973" i="1" s="1"/>
  <c r="H968" i="1"/>
  <c r="H971" i="1" s="1"/>
  <c r="H973" i="1" s="1"/>
  <c r="G968" i="1"/>
  <c r="F968" i="1"/>
  <c r="E968" i="1"/>
  <c r="E971" i="1" s="1"/>
  <c r="E973" i="1" s="1"/>
  <c r="D968" i="1"/>
  <c r="D971" i="1" s="1"/>
  <c r="C968" i="1"/>
  <c r="B968" i="1"/>
  <c r="AB967" i="1"/>
  <c r="AA967" i="1"/>
  <c r="Z967" i="1"/>
  <c r="T963" i="1"/>
  <c r="S963" i="1"/>
  <c r="L963" i="1"/>
  <c r="K963" i="1"/>
  <c r="D963" i="1"/>
  <c r="C963" i="1"/>
  <c r="Z962" i="1"/>
  <c r="V961" i="1"/>
  <c r="V963" i="1" s="1"/>
  <c r="R961" i="1"/>
  <c r="R963" i="1" s="1"/>
  <c r="N961" i="1"/>
  <c r="N963" i="1" s="1"/>
  <c r="J961" i="1"/>
  <c r="J963" i="1" s="1"/>
  <c r="F961" i="1"/>
  <c r="F963" i="1" s="1"/>
  <c r="B961" i="1"/>
  <c r="B963" i="1" s="1"/>
  <c r="AA960" i="1"/>
  <c r="Z960" i="1"/>
  <c r="Z959" i="1"/>
  <c r="AA959" i="1" s="1"/>
  <c r="Y958" i="1"/>
  <c r="X958" i="1"/>
  <c r="X961" i="1" s="1"/>
  <c r="X963" i="1" s="1"/>
  <c r="W958" i="1"/>
  <c r="W961" i="1" s="1"/>
  <c r="W963" i="1" s="1"/>
  <c r="V958" i="1"/>
  <c r="U958" i="1"/>
  <c r="T958" i="1"/>
  <c r="T961" i="1" s="1"/>
  <c r="S958" i="1"/>
  <c r="S961" i="1" s="1"/>
  <c r="R958" i="1"/>
  <c r="Q958" i="1"/>
  <c r="P958" i="1"/>
  <c r="P961" i="1" s="1"/>
  <c r="P963" i="1" s="1"/>
  <c r="O958" i="1"/>
  <c r="O961" i="1" s="1"/>
  <c r="O963" i="1" s="1"/>
  <c r="N958" i="1"/>
  <c r="M958" i="1"/>
  <c r="L958" i="1"/>
  <c r="L961" i="1" s="1"/>
  <c r="K958" i="1"/>
  <c r="K961" i="1" s="1"/>
  <c r="J958" i="1"/>
  <c r="I958" i="1"/>
  <c r="H958" i="1"/>
  <c r="H961" i="1" s="1"/>
  <c r="H963" i="1" s="1"/>
  <c r="G958" i="1"/>
  <c r="G961" i="1" s="1"/>
  <c r="G963" i="1" s="1"/>
  <c r="F958" i="1"/>
  <c r="E958" i="1"/>
  <c r="D958" i="1"/>
  <c r="D961" i="1" s="1"/>
  <c r="C958" i="1"/>
  <c r="C961" i="1" s="1"/>
  <c r="B958" i="1"/>
  <c r="AB957" i="1"/>
  <c r="AA957" i="1"/>
  <c r="Z957" i="1"/>
  <c r="R953" i="1"/>
  <c r="J953" i="1"/>
  <c r="B953" i="1"/>
  <c r="Z952" i="1"/>
  <c r="Y951" i="1"/>
  <c r="Y953" i="1" s="1"/>
  <c r="X951" i="1"/>
  <c r="X953" i="1" s="1"/>
  <c r="U951" i="1"/>
  <c r="U953" i="1" s="1"/>
  <c r="T951" i="1"/>
  <c r="T953" i="1" s="1"/>
  <c r="Q951" i="1"/>
  <c r="Q953" i="1" s="1"/>
  <c r="P951" i="1"/>
  <c r="P953" i="1" s="1"/>
  <c r="M951" i="1"/>
  <c r="M953" i="1" s="1"/>
  <c r="L951" i="1"/>
  <c r="L953" i="1" s="1"/>
  <c r="I951" i="1"/>
  <c r="I953" i="1" s="1"/>
  <c r="H951" i="1"/>
  <c r="H953" i="1" s="1"/>
  <c r="E951" i="1"/>
  <c r="E953" i="1" s="1"/>
  <c r="D951" i="1"/>
  <c r="D953" i="1" s="1"/>
  <c r="Z950" i="1"/>
  <c r="AA950" i="1" s="1"/>
  <c r="Z949" i="1"/>
  <c r="AA949" i="1" s="1"/>
  <c r="Y948" i="1"/>
  <c r="X948" i="1"/>
  <c r="X928" i="1" s="1"/>
  <c r="W948" i="1"/>
  <c r="W951" i="1" s="1"/>
  <c r="W953" i="1" s="1"/>
  <c r="V948" i="1"/>
  <c r="V951" i="1" s="1"/>
  <c r="V953" i="1" s="1"/>
  <c r="U948" i="1"/>
  <c r="T948" i="1"/>
  <c r="T928" i="1" s="1"/>
  <c r="S948" i="1"/>
  <c r="S951" i="1" s="1"/>
  <c r="S953" i="1" s="1"/>
  <c r="R948" i="1"/>
  <c r="R951" i="1" s="1"/>
  <c r="Q948" i="1"/>
  <c r="P948" i="1"/>
  <c r="P928" i="1" s="1"/>
  <c r="O948" i="1"/>
  <c r="O951" i="1" s="1"/>
  <c r="O953" i="1" s="1"/>
  <c r="N948" i="1"/>
  <c r="N951" i="1" s="1"/>
  <c r="N953" i="1" s="1"/>
  <c r="M948" i="1"/>
  <c r="Z948" i="1" s="1"/>
  <c r="L948" i="1"/>
  <c r="L928" i="1" s="1"/>
  <c r="K948" i="1"/>
  <c r="K951" i="1" s="1"/>
  <c r="K953" i="1" s="1"/>
  <c r="J948" i="1"/>
  <c r="J951" i="1" s="1"/>
  <c r="I948" i="1"/>
  <c r="H948" i="1"/>
  <c r="H928" i="1" s="1"/>
  <c r="G948" i="1"/>
  <c r="G951" i="1" s="1"/>
  <c r="G953" i="1" s="1"/>
  <c r="F948" i="1"/>
  <c r="F951" i="1" s="1"/>
  <c r="F953" i="1" s="1"/>
  <c r="E948" i="1"/>
  <c r="D948" i="1"/>
  <c r="D928" i="1" s="1"/>
  <c r="C948" i="1"/>
  <c r="C951" i="1" s="1"/>
  <c r="C953" i="1" s="1"/>
  <c r="B948" i="1"/>
  <c r="B951" i="1" s="1"/>
  <c r="AA947" i="1"/>
  <c r="Z947" i="1"/>
  <c r="V943" i="1"/>
  <c r="N943" i="1"/>
  <c r="F943" i="1"/>
  <c r="AB942" i="1"/>
  <c r="Z942" i="1"/>
  <c r="AA942" i="1" s="1"/>
  <c r="X941" i="1"/>
  <c r="X943" i="1" s="1"/>
  <c r="W941" i="1"/>
  <c r="W943" i="1" s="1"/>
  <c r="T941" i="1"/>
  <c r="T943" i="1" s="1"/>
  <c r="P941" i="1"/>
  <c r="P943" i="1" s="1"/>
  <c r="O941" i="1"/>
  <c r="O943" i="1" s="1"/>
  <c r="L941" i="1"/>
  <c r="L943" i="1" s="1"/>
  <c r="H941" i="1"/>
  <c r="H943" i="1" s="1"/>
  <c r="G941" i="1"/>
  <c r="G943" i="1" s="1"/>
  <c r="D941" i="1"/>
  <c r="D943" i="1" s="1"/>
  <c r="Z940" i="1"/>
  <c r="AA940" i="1" s="1"/>
  <c r="AA939" i="1"/>
  <c r="Z939" i="1"/>
  <c r="Y938" i="1"/>
  <c r="Y941" i="1" s="1"/>
  <c r="Y943" i="1" s="1"/>
  <c r="X938" i="1"/>
  <c r="W938" i="1"/>
  <c r="W928" i="1" s="1"/>
  <c r="V938" i="1"/>
  <c r="V941" i="1" s="1"/>
  <c r="U938" i="1"/>
  <c r="U941" i="1" s="1"/>
  <c r="U943" i="1" s="1"/>
  <c r="T938" i="1"/>
  <c r="S938" i="1"/>
  <c r="S928" i="1" s="1"/>
  <c r="R938" i="1"/>
  <c r="R941" i="1" s="1"/>
  <c r="R943" i="1" s="1"/>
  <c r="Q938" i="1"/>
  <c r="Q941" i="1" s="1"/>
  <c r="Q943" i="1" s="1"/>
  <c r="P938" i="1"/>
  <c r="O938" i="1"/>
  <c r="O928" i="1" s="1"/>
  <c r="N938" i="1"/>
  <c r="N941" i="1" s="1"/>
  <c r="M938" i="1"/>
  <c r="M941" i="1" s="1"/>
  <c r="M943" i="1" s="1"/>
  <c r="L938" i="1"/>
  <c r="K938" i="1"/>
  <c r="K928" i="1" s="1"/>
  <c r="J938" i="1"/>
  <c r="J941" i="1" s="1"/>
  <c r="J943" i="1" s="1"/>
  <c r="I938" i="1"/>
  <c r="I941" i="1" s="1"/>
  <c r="I943" i="1" s="1"/>
  <c r="H938" i="1"/>
  <c r="G938" i="1"/>
  <c r="G928" i="1" s="1"/>
  <c r="F938" i="1"/>
  <c r="F941" i="1" s="1"/>
  <c r="E938" i="1"/>
  <c r="E941" i="1" s="1"/>
  <c r="E943" i="1" s="1"/>
  <c r="D938" i="1"/>
  <c r="C938" i="1"/>
  <c r="C928" i="1" s="1"/>
  <c r="B938" i="1"/>
  <c r="B941" i="1" s="1"/>
  <c r="B943" i="1" s="1"/>
  <c r="Z937" i="1"/>
  <c r="Y932" i="1"/>
  <c r="X932" i="1"/>
  <c r="W932" i="1"/>
  <c r="V932" i="1"/>
  <c r="U932" i="1"/>
  <c r="T932" i="1"/>
  <c r="T933" i="1" s="1"/>
  <c r="S932" i="1"/>
  <c r="R932" i="1"/>
  <c r="Q932" i="1"/>
  <c r="P932" i="1"/>
  <c r="O932" i="1"/>
  <c r="N932" i="1"/>
  <c r="M932" i="1"/>
  <c r="Z932" i="1" s="1"/>
  <c r="L932" i="1"/>
  <c r="L933" i="1" s="1"/>
  <c r="K932" i="1"/>
  <c r="J932" i="1"/>
  <c r="I932" i="1"/>
  <c r="H932" i="1"/>
  <c r="H933" i="1" s="1"/>
  <c r="G932" i="1"/>
  <c r="F932" i="1"/>
  <c r="E932" i="1"/>
  <c r="D932" i="1"/>
  <c r="D933" i="1" s="1"/>
  <c r="C932" i="1"/>
  <c r="B932" i="1"/>
  <c r="S931" i="1"/>
  <c r="K931" i="1"/>
  <c r="C931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W931" i="1" s="1"/>
  <c r="V929" i="1"/>
  <c r="U929" i="1"/>
  <c r="T929" i="1"/>
  <c r="S929" i="1"/>
  <c r="R929" i="1"/>
  <c r="Q929" i="1"/>
  <c r="P929" i="1"/>
  <c r="O929" i="1"/>
  <c r="O931" i="1" s="1"/>
  <c r="N929" i="1"/>
  <c r="Z929" i="1" s="1"/>
  <c r="AA929" i="1" s="1"/>
  <c r="M929" i="1"/>
  <c r="L929" i="1"/>
  <c r="K929" i="1"/>
  <c r="J929" i="1"/>
  <c r="I929" i="1"/>
  <c r="H929" i="1"/>
  <c r="G929" i="1"/>
  <c r="G931" i="1" s="1"/>
  <c r="F929" i="1"/>
  <c r="E929" i="1"/>
  <c r="D929" i="1"/>
  <c r="C929" i="1"/>
  <c r="B929" i="1"/>
  <c r="V928" i="1"/>
  <c r="V931" i="1" s="1"/>
  <c r="R928" i="1"/>
  <c r="N928" i="1"/>
  <c r="N931" i="1" s="1"/>
  <c r="J928" i="1"/>
  <c r="F928" i="1"/>
  <c r="F931" i="1" s="1"/>
  <c r="B928" i="1"/>
  <c r="Y927" i="1"/>
  <c r="X927" i="1"/>
  <c r="X931" i="1" s="1"/>
  <c r="X933" i="1" s="1"/>
  <c r="W927" i="1"/>
  <c r="V927" i="1"/>
  <c r="U927" i="1"/>
  <c r="T927" i="1"/>
  <c r="T931" i="1" s="1"/>
  <c r="S927" i="1"/>
  <c r="R927" i="1"/>
  <c r="Q927" i="1"/>
  <c r="P927" i="1"/>
  <c r="P931" i="1" s="1"/>
  <c r="P933" i="1" s="1"/>
  <c r="O927" i="1"/>
  <c r="N927" i="1"/>
  <c r="M927" i="1"/>
  <c r="L927" i="1"/>
  <c r="L931" i="1" s="1"/>
  <c r="K927" i="1"/>
  <c r="J927" i="1"/>
  <c r="I927" i="1"/>
  <c r="H927" i="1"/>
  <c r="H931" i="1" s="1"/>
  <c r="G927" i="1"/>
  <c r="F927" i="1"/>
  <c r="E927" i="1"/>
  <c r="D927" i="1"/>
  <c r="D931" i="1" s="1"/>
  <c r="C927" i="1"/>
  <c r="B927" i="1"/>
  <c r="X923" i="1"/>
  <c r="S923" i="1"/>
  <c r="K923" i="1"/>
  <c r="H923" i="1"/>
  <c r="C923" i="1"/>
  <c r="AA922" i="1"/>
  <c r="Z922" i="1"/>
  <c r="V921" i="1"/>
  <c r="V923" i="1" s="1"/>
  <c r="R921" i="1"/>
  <c r="R923" i="1" s="1"/>
  <c r="N921" i="1"/>
  <c r="N923" i="1" s="1"/>
  <c r="J921" i="1"/>
  <c r="J923" i="1" s="1"/>
  <c r="F921" i="1"/>
  <c r="F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J918" i="1"/>
  <c r="I918" i="1"/>
  <c r="I921" i="1" s="1"/>
  <c r="I923" i="1" s="1"/>
  <c r="H918" i="1"/>
  <c r="H921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B918" i="1"/>
  <c r="AB917" i="1"/>
  <c r="AA917" i="1"/>
  <c r="Z917" i="1"/>
  <c r="W913" i="1"/>
  <c r="O913" i="1"/>
  <c r="G913" i="1"/>
  <c r="Z912" i="1"/>
  <c r="Y911" i="1"/>
  <c r="Y913" i="1" s="1"/>
  <c r="X911" i="1"/>
  <c r="X913" i="1" s="1"/>
  <c r="U911" i="1"/>
  <c r="U913" i="1" s="1"/>
  <c r="Q911" i="1"/>
  <c r="Q913" i="1" s="1"/>
  <c r="P911" i="1"/>
  <c r="P913" i="1" s="1"/>
  <c r="M911" i="1"/>
  <c r="M913" i="1" s="1"/>
  <c r="I911" i="1"/>
  <c r="I913" i="1" s="1"/>
  <c r="H911" i="1"/>
  <c r="H913" i="1" s="1"/>
  <c r="E911" i="1"/>
  <c r="E913" i="1" s="1"/>
  <c r="AA910" i="1"/>
  <c r="Z910" i="1"/>
  <c r="AA909" i="1"/>
  <c r="Z909" i="1"/>
  <c r="Y908" i="1"/>
  <c r="X908" i="1"/>
  <c r="W908" i="1"/>
  <c r="W911" i="1" s="1"/>
  <c r="V908" i="1"/>
  <c r="V911" i="1" s="1"/>
  <c r="V913" i="1" s="1"/>
  <c r="U908" i="1"/>
  <c r="T908" i="1"/>
  <c r="T911" i="1" s="1"/>
  <c r="T913" i="1" s="1"/>
  <c r="S908" i="1"/>
  <c r="S911" i="1" s="1"/>
  <c r="S913" i="1" s="1"/>
  <c r="R908" i="1"/>
  <c r="R911" i="1" s="1"/>
  <c r="R913" i="1" s="1"/>
  <c r="Q908" i="1"/>
  <c r="P908" i="1"/>
  <c r="O908" i="1"/>
  <c r="O911" i="1" s="1"/>
  <c r="N908" i="1"/>
  <c r="N911" i="1" s="1"/>
  <c r="N913" i="1" s="1"/>
  <c r="M908" i="1"/>
  <c r="Z908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G908" i="1"/>
  <c r="G911" i="1" s="1"/>
  <c r="F908" i="1"/>
  <c r="F911" i="1" s="1"/>
  <c r="F913" i="1" s="1"/>
  <c r="E908" i="1"/>
  <c r="D908" i="1"/>
  <c r="D911" i="1" s="1"/>
  <c r="D913" i="1" s="1"/>
  <c r="C908" i="1"/>
  <c r="C911" i="1" s="1"/>
  <c r="C913" i="1" s="1"/>
  <c r="B908" i="1"/>
  <c r="B911" i="1" s="1"/>
  <c r="B913" i="1" s="1"/>
  <c r="AA907" i="1"/>
  <c r="Z907" i="1"/>
  <c r="V903" i="1"/>
  <c r="R903" i="1"/>
  <c r="N903" i="1"/>
  <c r="J903" i="1"/>
  <c r="F903" i="1"/>
  <c r="B903" i="1"/>
  <c r="AB902" i="1"/>
  <c r="Z902" i="1"/>
  <c r="AA902" i="1" s="1"/>
  <c r="X901" i="1"/>
  <c r="X903" i="1" s="1"/>
  <c r="W901" i="1"/>
  <c r="W903" i="1" s="1"/>
  <c r="T901" i="1"/>
  <c r="T903" i="1" s="1"/>
  <c r="P901" i="1"/>
  <c r="P903" i="1" s="1"/>
  <c r="O901" i="1"/>
  <c r="O903" i="1" s="1"/>
  <c r="L901" i="1"/>
  <c r="L903" i="1" s="1"/>
  <c r="H901" i="1"/>
  <c r="H903" i="1" s="1"/>
  <c r="G901" i="1"/>
  <c r="G903" i="1" s="1"/>
  <c r="D901" i="1"/>
  <c r="D903" i="1" s="1"/>
  <c r="Z900" i="1"/>
  <c r="AA900" i="1" s="1"/>
  <c r="AA899" i="1"/>
  <c r="Z899" i="1"/>
  <c r="Y898" i="1"/>
  <c r="Y901" i="1" s="1"/>
  <c r="Y903" i="1" s="1"/>
  <c r="X898" i="1"/>
  <c r="W898" i="1"/>
  <c r="V898" i="1"/>
  <c r="V901" i="1" s="1"/>
  <c r="U898" i="1"/>
  <c r="U901" i="1" s="1"/>
  <c r="U903" i="1" s="1"/>
  <c r="T898" i="1"/>
  <c r="S898" i="1"/>
  <c r="S901" i="1" s="1"/>
  <c r="S903" i="1" s="1"/>
  <c r="R898" i="1"/>
  <c r="R901" i="1" s="1"/>
  <c r="Q898" i="1"/>
  <c r="Q901" i="1" s="1"/>
  <c r="Q903" i="1" s="1"/>
  <c r="P898" i="1"/>
  <c r="O898" i="1"/>
  <c r="N898" i="1"/>
  <c r="N901" i="1" s="1"/>
  <c r="M898" i="1"/>
  <c r="M901" i="1" s="1"/>
  <c r="M903" i="1" s="1"/>
  <c r="L898" i="1"/>
  <c r="K898" i="1"/>
  <c r="K901" i="1" s="1"/>
  <c r="K903" i="1" s="1"/>
  <c r="J898" i="1"/>
  <c r="J901" i="1" s="1"/>
  <c r="I898" i="1"/>
  <c r="I901" i="1" s="1"/>
  <c r="I903" i="1" s="1"/>
  <c r="H898" i="1"/>
  <c r="G898" i="1"/>
  <c r="F898" i="1"/>
  <c r="F901" i="1" s="1"/>
  <c r="E898" i="1"/>
  <c r="E901" i="1" s="1"/>
  <c r="E903" i="1" s="1"/>
  <c r="D898" i="1"/>
  <c r="C898" i="1"/>
  <c r="C901" i="1" s="1"/>
  <c r="C903" i="1" s="1"/>
  <c r="B898" i="1"/>
  <c r="B901" i="1" s="1"/>
  <c r="Z897" i="1"/>
  <c r="X893" i="1"/>
  <c r="P893" i="1"/>
  <c r="H893" i="1"/>
  <c r="AB892" i="1"/>
  <c r="AA892" i="1"/>
  <c r="Z892" i="1"/>
  <c r="W891" i="1"/>
  <c r="W893" i="1" s="1"/>
  <c r="V891" i="1"/>
  <c r="V893" i="1" s="1"/>
  <c r="S891" i="1"/>
  <c r="S893" i="1" s="1"/>
  <c r="R891" i="1"/>
  <c r="R893" i="1" s="1"/>
  <c r="O891" i="1"/>
  <c r="O893" i="1" s="1"/>
  <c r="N891" i="1"/>
  <c r="N893" i="1" s="1"/>
  <c r="K891" i="1"/>
  <c r="K893" i="1" s="1"/>
  <c r="J891" i="1"/>
  <c r="J893" i="1" s="1"/>
  <c r="G891" i="1"/>
  <c r="G893" i="1" s="1"/>
  <c r="F891" i="1"/>
  <c r="F893" i="1" s="1"/>
  <c r="C891" i="1"/>
  <c r="C893" i="1" s="1"/>
  <c r="B891" i="1"/>
  <c r="B893" i="1" s="1"/>
  <c r="AA890" i="1"/>
  <c r="Z890" i="1"/>
  <c r="Z889" i="1"/>
  <c r="AA889" i="1" s="1"/>
  <c r="Y888" i="1"/>
  <c r="Y891" i="1" s="1"/>
  <c r="Y893" i="1" s="1"/>
  <c r="X888" i="1"/>
  <c r="X891" i="1" s="1"/>
  <c r="W888" i="1"/>
  <c r="V888" i="1"/>
  <c r="U888" i="1"/>
  <c r="U891" i="1" s="1"/>
  <c r="U893" i="1" s="1"/>
  <c r="T888" i="1"/>
  <c r="T891" i="1" s="1"/>
  <c r="T893" i="1" s="1"/>
  <c r="S888" i="1"/>
  <c r="R888" i="1"/>
  <c r="Q888" i="1"/>
  <c r="Q891" i="1" s="1"/>
  <c r="Q893" i="1" s="1"/>
  <c r="P888" i="1"/>
  <c r="P891" i="1" s="1"/>
  <c r="O888" i="1"/>
  <c r="N888" i="1"/>
  <c r="M888" i="1"/>
  <c r="L888" i="1"/>
  <c r="L891" i="1" s="1"/>
  <c r="L893" i="1" s="1"/>
  <c r="K888" i="1"/>
  <c r="J888" i="1"/>
  <c r="I888" i="1"/>
  <c r="I891" i="1" s="1"/>
  <c r="I893" i="1" s="1"/>
  <c r="H888" i="1"/>
  <c r="H891" i="1" s="1"/>
  <c r="G888" i="1"/>
  <c r="F888" i="1"/>
  <c r="E888" i="1"/>
  <c r="E891" i="1" s="1"/>
  <c r="E893" i="1" s="1"/>
  <c r="D888" i="1"/>
  <c r="D891" i="1" s="1"/>
  <c r="D893" i="1" s="1"/>
  <c r="C888" i="1"/>
  <c r="B888" i="1"/>
  <c r="AB887" i="1"/>
  <c r="AA887" i="1"/>
  <c r="Z887" i="1"/>
  <c r="W883" i="1"/>
  <c r="S883" i="1"/>
  <c r="O883" i="1"/>
  <c r="K883" i="1"/>
  <c r="C883" i="1"/>
  <c r="Z882" i="1"/>
  <c r="Y881" i="1"/>
  <c r="Y883" i="1" s="1"/>
  <c r="U881" i="1"/>
  <c r="U883" i="1" s="1"/>
  <c r="Q881" i="1"/>
  <c r="Q883" i="1" s="1"/>
  <c r="M881" i="1"/>
  <c r="M883" i="1" s="1"/>
  <c r="I881" i="1"/>
  <c r="I883" i="1" s="1"/>
  <c r="G881" i="1"/>
  <c r="G883" i="1" s="1"/>
  <c r="E881" i="1"/>
  <c r="E883" i="1" s="1"/>
  <c r="C881" i="1"/>
  <c r="AA880" i="1"/>
  <c r="Z880" i="1"/>
  <c r="AA879" i="1"/>
  <c r="Z879" i="1"/>
  <c r="Y878" i="1"/>
  <c r="X878" i="1"/>
  <c r="X881" i="1" s="1"/>
  <c r="X883" i="1" s="1"/>
  <c r="W878" i="1"/>
  <c r="W881" i="1" s="1"/>
  <c r="V878" i="1"/>
  <c r="V881" i="1" s="1"/>
  <c r="V883" i="1" s="1"/>
  <c r="U878" i="1"/>
  <c r="T878" i="1"/>
  <c r="T881" i="1" s="1"/>
  <c r="T883" i="1" s="1"/>
  <c r="S878" i="1"/>
  <c r="S881" i="1" s="1"/>
  <c r="R878" i="1"/>
  <c r="R881" i="1" s="1"/>
  <c r="R883" i="1" s="1"/>
  <c r="Q878" i="1"/>
  <c r="P878" i="1"/>
  <c r="P881" i="1" s="1"/>
  <c r="P883" i="1" s="1"/>
  <c r="O878" i="1"/>
  <c r="O881" i="1" s="1"/>
  <c r="N878" i="1"/>
  <c r="N881" i="1" s="1"/>
  <c r="N883" i="1" s="1"/>
  <c r="M878" i="1"/>
  <c r="L878" i="1"/>
  <c r="L881" i="1" s="1"/>
  <c r="L883" i="1" s="1"/>
  <c r="K878" i="1"/>
  <c r="K881" i="1" s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D881" i="1" s="1"/>
  <c r="D883" i="1" s="1"/>
  <c r="C878" i="1"/>
  <c r="B878" i="1"/>
  <c r="AB877" i="1"/>
  <c r="AA877" i="1"/>
  <c r="Z877" i="1"/>
  <c r="R873" i="1"/>
  <c r="AA872" i="1"/>
  <c r="Z872" i="1"/>
  <c r="AB872" i="1" s="1"/>
  <c r="X871" i="1"/>
  <c r="X873" i="1" s="1"/>
  <c r="V871" i="1"/>
  <c r="V873" i="1" s="1"/>
  <c r="T871" i="1"/>
  <c r="T873" i="1" s="1"/>
  <c r="R871" i="1"/>
  <c r="P871" i="1"/>
  <c r="P873" i="1" s="1"/>
  <c r="N871" i="1"/>
  <c r="N873" i="1" s="1"/>
  <c r="L871" i="1"/>
  <c r="L873" i="1" s="1"/>
  <c r="J871" i="1"/>
  <c r="J873" i="1" s="1"/>
  <c r="H871" i="1"/>
  <c r="H873" i="1" s="1"/>
  <c r="F871" i="1"/>
  <c r="F873" i="1" s="1"/>
  <c r="D871" i="1"/>
  <c r="D873" i="1" s="1"/>
  <c r="B871" i="1"/>
  <c r="B873" i="1" s="1"/>
  <c r="Z870" i="1"/>
  <c r="AA870" i="1" s="1"/>
  <c r="Z869" i="1"/>
  <c r="AA869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O871" i="1" s="1"/>
  <c r="O873" i="1" s="1"/>
  <c r="N868" i="1"/>
  <c r="M868" i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B867" i="1"/>
  <c r="Z867" i="1"/>
  <c r="AA867" i="1" s="1"/>
  <c r="W863" i="1"/>
  <c r="S863" i="1"/>
  <c r="O863" i="1"/>
  <c r="K863" i="1"/>
  <c r="G863" i="1"/>
  <c r="C863" i="1"/>
  <c r="Z862" i="1"/>
  <c r="Y861" i="1"/>
  <c r="Y863" i="1" s="1"/>
  <c r="W861" i="1"/>
  <c r="U861" i="1"/>
  <c r="U863" i="1" s="1"/>
  <c r="S861" i="1"/>
  <c r="Q861" i="1"/>
  <c r="Q863" i="1" s="1"/>
  <c r="O861" i="1"/>
  <c r="M861" i="1"/>
  <c r="M863" i="1" s="1"/>
  <c r="K861" i="1"/>
  <c r="I861" i="1"/>
  <c r="I863" i="1" s="1"/>
  <c r="G861" i="1"/>
  <c r="E861" i="1"/>
  <c r="E863" i="1" s="1"/>
  <c r="C861" i="1"/>
  <c r="AA860" i="1"/>
  <c r="Z860" i="1"/>
  <c r="AA859" i="1"/>
  <c r="Z859" i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D861" i="1" s="1"/>
  <c r="D863" i="1" s="1"/>
  <c r="C858" i="1"/>
  <c r="B858" i="1"/>
  <c r="AA857" i="1"/>
  <c r="Z857" i="1"/>
  <c r="Y853" i="1"/>
  <c r="T853" i="1"/>
  <c r="N853" i="1"/>
  <c r="I853" i="1"/>
  <c r="D853" i="1"/>
  <c r="AB852" i="1"/>
  <c r="AA852" i="1"/>
  <c r="Z852" i="1"/>
  <c r="X851" i="1"/>
  <c r="X853" i="1" s="1"/>
  <c r="T851" i="1"/>
  <c r="S851" i="1"/>
  <c r="S853" i="1" s="1"/>
  <c r="P851" i="1"/>
  <c r="P853" i="1" s="1"/>
  <c r="N851" i="1"/>
  <c r="L851" i="1"/>
  <c r="L853" i="1" s="1"/>
  <c r="H851" i="1"/>
  <c r="H853" i="1" s="1"/>
  <c r="D851" i="1"/>
  <c r="C851" i="1"/>
  <c r="C853" i="1" s="1"/>
  <c r="Z850" i="1"/>
  <c r="AA850" i="1" s="1"/>
  <c r="Z849" i="1"/>
  <c r="AA849" i="1" s="1"/>
  <c r="Y848" i="1"/>
  <c r="Y851" i="1" s="1"/>
  <c r="X848" i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R848" i="1"/>
  <c r="R851" i="1" s="1"/>
  <c r="R853" i="1" s="1"/>
  <c r="Q848" i="1"/>
  <c r="Q851" i="1" s="1"/>
  <c r="Q853" i="1" s="1"/>
  <c r="P848" i="1"/>
  <c r="O848" i="1"/>
  <c r="O851" i="1" s="1"/>
  <c r="O853" i="1" s="1"/>
  <c r="N848" i="1"/>
  <c r="Z848" i="1" s="1"/>
  <c r="AB848" i="1" s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I851" i="1" s="1"/>
  <c r="H848" i="1"/>
  <c r="G848" i="1"/>
  <c r="G851" i="1" s="1"/>
  <c r="G853" i="1" s="1"/>
  <c r="F848" i="1"/>
  <c r="F851" i="1" s="1"/>
  <c r="F853" i="1" s="1"/>
  <c r="E848" i="1"/>
  <c r="E851" i="1" s="1"/>
  <c r="E853" i="1" s="1"/>
  <c r="D848" i="1"/>
  <c r="C848" i="1"/>
  <c r="B848" i="1"/>
  <c r="B851" i="1" s="1"/>
  <c r="B853" i="1" s="1"/>
  <c r="Z847" i="1"/>
  <c r="X843" i="1"/>
  <c r="S843" i="1"/>
  <c r="H843" i="1"/>
  <c r="C843" i="1"/>
  <c r="AA842" i="1"/>
  <c r="Z842" i="1"/>
  <c r="W841" i="1"/>
  <c r="W843" i="1" s="1"/>
  <c r="V841" i="1"/>
  <c r="V843" i="1" s="1"/>
  <c r="S841" i="1"/>
  <c r="Q841" i="1"/>
  <c r="Q843" i="1" s="1"/>
  <c r="O841" i="1"/>
  <c r="O843" i="1" s="1"/>
  <c r="N841" i="1"/>
  <c r="N843" i="1" s="1"/>
  <c r="K841" i="1"/>
  <c r="K843" i="1" s="1"/>
  <c r="G841" i="1"/>
  <c r="G843" i="1" s="1"/>
  <c r="F841" i="1"/>
  <c r="F843" i="1" s="1"/>
  <c r="C841" i="1"/>
  <c r="AA840" i="1"/>
  <c r="Z840" i="1"/>
  <c r="AA839" i="1"/>
  <c r="Z839" i="1"/>
  <c r="AB838" i="1"/>
  <c r="Y838" i="1"/>
  <c r="Y841" i="1" s="1"/>
  <c r="Y843" i="1" s="1"/>
  <c r="X838" i="1"/>
  <c r="X841" i="1" s="1"/>
  <c r="W838" i="1"/>
  <c r="V838" i="1"/>
  <c r="U838" i="1"/>
  <c r="U841" i="1" s="1"/>
  <c r="U843" i="1" s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M838" i="1"/>
  <c r="Z838" i="1" s="1"/>
  <c r="Z841" i="1" s="1"/>
  <c r="L838" i="1"/>
  <c r="L841" i="1" s="1"/>
  <c r="L843" i="1" s="1"/>
  <c r="K838" i="1"/>
  <c r="J838" i="1"/>
  <c r="J841" i="1" s="1"/>
  <c r="J843" i="1" s="1"/>
  <c r="I838" i="1"/>
  <c r="I841" i="1" s="1"/>
  <c r="I843" i="1" s="1"/>
  <c r="H838" i="1"/>
  <c r="H841" i="1" s="1"/>
  <c r="G838" i="1"/>
  <c r="F838" i="1"/>
  <c r="E838" i="1"/>
  <c r="E841" i="1" s="1"/>
  <c r="E843" i="1" s="1"/>
  <c r="D838" i="1"/>
  <c r="D841" i="1" s="1"/>
  <c r="D843" i="1" s="1"/>
  <c r="C838" i="1"/>
  <c r="B838" i="1"/>
  <c r="B841" i="1" s="1"/>
  <c r="B843" i="1" s="1"/>
  <c r="AB837" i="1"/>
  <c r="AA837" i="1"/>
  <c r="Z837" i="1"/>
  <c r="X833" i="1"/>
  <c r="S833" i="1"/>
  <c r="N833" i="1"/>
  <c r="C833" i="1"/>
  <c r="AA832" i="1"/>
  <c r="Z832" i="1"/>
  <c r="AB832" i="1" s="1"/>
  <c r="V831" i="1"/>
  <c r="V833" i="1" s="1"/>
  <c r="R831" i="1"/>
  <c r="R833" i="1" s="1"/>
  <c r="N831" i="1"/>
  <c r="L831" i="1"/>
  <c r="L833" i="1" s="1"/>
  <c r="J831" i="1"/>
  <c r="J833" i="1" s="1"/>
  <c r="F831" i="1"/>
  <c r="F833" i="1" s="1"/>
  <c r="B831" i="1"/>
  <c r="B833" i="1" s="1"/>
  <c r="AA830" i="1"/>
  <c r="Z830" i="1"/>
  <c r="Z829" i="1"/>
  <c r="AA829" i="1" s="1"/>
  <c r="Y828" i="1"/>
  <c r="Y831" i="1" s="1"/>
  <c r="Y833" i="1" s="1"/>
  <c r="X828" i="1"/>
  <c r="X831" i="1" s="1"/>
  <c r="W828" i="1"/>
  <c r="W831" i="1" s="1"/>
  <c r="W833" i="1" s="1"/>
  <c r="V828" i="1"/>
  <c r="U828" i="1"/>
  <c r="U831" i="1" s="1"/>
  <c r="U833" i="1" s="1"/>
  <c r="T828" i="1"/>
  <c r="T831" i="1" s="1"/>
  <c r="T833" i="1" s="1"/>
  <c r="S828" i="1"/>
  <c r="S831" i="1" s="1"/>
  <c r="R828" i="1"/>
  <c r="Q828" i="1"/>
  <c r="Q831" i="1" s="1"/>
  <c r="Q833" i="1" s="1"/>
  <c r="P828" i="1"/>
  <c r="P831" i="1" s="1"/>
  <c r="P833" i="1" s="1"/>
  <c r="O828" i="1"/>
  <c r="O831" i="1" s="1"/>
  <c r="O833" i="1" s="1"/>
  <c r="N828" i="1"/>
  <c r="M828" i="1"/>
  <c r="L828" i="1"/>
  <c r="K828" i="1"/>
  <c r="K831" i="1" s="1"/>
  <c r="K833" i="1" s="1"/>
  <c r="J828" i="1"/>
  <c r="I828" i="1"/>
  <c r="I831" i="1" s="1"/>
  <c r="I833" i="1" s="1"/>
  <c r="H828" i="1"/>
  <c r="H831" i="1" s="1"/>
  <c r="H833" i="1" s="1"/>
  <c r="G828" i="1"/>
  <c r="G831" i="1" s="1"/>
  <c r="G833" i="1" s="1"/>
  <c r="F828" i="1"/>
  <c r="E828" i="1"/>
  <c r="E831" i="1" s="1"/>
  <c r="E833" i="1" s="1"/>
  <c r="D828" i="1"/>
  <c r="D831" i="1" s="1"/>
  <c r="D833" i="1" s="1"/>
  <c r="C828" i="1"/>
  <c r="C831" i="1" s="1"/>
  <c r="B828" i="1"/>
  <c r="AB827" i="1"/>
  <c r="Z827" i="1"/>
  <c r="U823" i="1"/>
  <c r="Q823" i="1"/>
  <c r="E823" i="1"/>
  <c r="AB822" i="1"/>
  <c r="Z822" i="1"/>
  <c r="Y821" i="1"/>
  <c r="Y823" i="1" s="1"/>
  <c r="X821" i="1"/>
  <c r="X823" i="1" s="1"/>
  <c r="U821" i="1"/>
  <c r="T821" i="1"/>
  <c r="T823" i="1" s="1"/>
  <c r="S821" i="1"/>
  <c r="S823" i="1" s="1"/>
  <c r="Q821" i="1"/>
  <c r="O821" i="1"/>
  <c r="O823" i="1" s="1"/>
  <c r="M821" i="1"/>
  <c r="M823" i="1" s="1"/>
  <c r="I821" i="1"/>
  <c r="I823" i="1" s="1"/>
  <c r="H821" i="1"/>
  <c r="H823" i="1" s="1"/>
  <c r="E821" i="1"/>
  <c r="D821" i="1"/>
  <c r="D823" i="1" s="1"/>
  <c r="C821" i="1"/>
  <c r="C823" i="1" s="1"/>
  <c r="Z820" i="1"/>
  <c r="AA820" i="1" s="1"/>
  <c r="AA819" i="1"/>
  <c r="Z819" i="1"/>
  <c r="Y818" i="1"/>
  <c r="X818" i="1"/>
  <c r="W818" i="1"/>
  <c r="W821" i="1" s="1"/>
  <c r="W823" i="1" s="1"/>
  <c r="V818" i="1"/>
  <c r="U818" i="1"/>
  <c r="T818" i="1"/>
  <c r="S818" i="1"/>
  <c r="R818" i="1"/>
  <c r="Q818" i="1"/>
  <c r="P818" i="1"/>
  <c r="P821" i="1" s="1"/>
  <c r="P823" i="1" s="1"/>
  <c r="O818" i="1"/>
  <c r="N818" i="1"/>
  <c r="M818" i="1"/>
  <c r="L818" i="1"/>
  <c r="L821" i="1" s="1"/>
  <c r="L823" i="1" s="1"/>
  <c r="K818" i="1"/>
  <c r="K821" i="1" s="1"/>
  <c r="K823" i="1" s="1"/>
  <c r="J818" i="1"/>
  <c r="I818" i="1"/>
  <c r="H818" i="1"/>
  <c r="G818" i="1"/>
  <c r="G821" i="1" s="1"/>
  <c r="G823" i="1" s="1"/>
  <c r="F818" i="1"/>
  <c r="E818" i="1"/>
  <c r="D818" i="1"/>
  <c r="C818" i="1"/>
  <c r="B818" i="1"/>
  <c r="AA817" i="1"/>
  <c r="Z817" i="1"/>
  <c r="T813" i="1"/>
  <c r="P813" i="1"/>
  <c r="N813" i="1"/>
  <c r="E813" i="1"/>
  <c r="Z812" i="1"/>
  <c r="V811" i="1"/>
  <c r="V813" i="1" s="1"/>
  <c r="U811" i="1"/>
  <c r="U813" i="1" s="1"/>
  <c r="R811" i="1"/>
  <c r="R813" i="1" s="1"/>
  <c r="N811" i="1"/>
  <c r="M811" i="1"/>
  <c r="M813" i="1" s="1"/>
  <c r="J811" i="1"/>
  <c r="J813" i="1" s="1"/>
  <c r="F811" i="1"/>
  <c r="F813" i="1" s="1"/>
  <c r="E811" i="1"/>
  <c r="B811" i="1"/>
  <c r="B813" i="1" s="1"/>
  <c r="AA810" i="1"/>
  <c r="Z810" i="1"/>
  <c r="Z809" i="1"/>
  <c r="AA809" i="1" s="1"/>
  <c r="Y808" i="1"/>
  <c r="X808" i="1"/>
  <c r="X811" i="1" s="1"/>
  <c r="X813" i="1" s="1"/>
  <c r="W808" i="1"/>
  <c r="W811" i="1" s="1"/>
  <c r="W813" i="1" s="1"/>
  <c r="V808" i="1"/>
  <c r="U808" i="1"/>
  <c r="T808" i="1"/>
  <c r="T811" i="1" s="1"/>
  <c r="S808" i="1"/>
  <c r="S811" i="1" s="1"/>
  <c r="S813" i="1" s="1"/>
  <c r="R808" i="1"/>
  <c r="Q808" i="1"/>
  <c r="P808" i="1"/>
  <c r="P811" i="1" s="1"/>
  <c r="O808" i="1"/>
  <c r="O811" i="1" s="1"/>
  <c r="O813" i="1" s="1"/>
  <c r="N808" i="1"/>
  <c r="M808" i="1"/>
  <c r="L808" i="1"/>
  <c r="L811" i="1" s="1"/>
  <c r="L813" i="1" s="1"/>
  <c r="K808" i="1"/>
  <c r="K811" i="1" s="1"/>
  <c r="K813" i="1" s="1"/>
  <c r="J808" i="1"/>
  <c r="I808" i="1"/>
  <c r="H808" i="1"/>
  <c r="H811" i="1" s="1"/>
  <c r="H813" i="1" s="1"/>
  <c r="G808" i="1"/>
  <c r="G811" i="1" s="1"/>
  <c r="G813" i="1" s="1"/>
  <c r="F808" i="1"/>
  <c r="E808" i="1"/>
  <c r="D808" i="1"/>
  <c r="D811" i="1" s="1"/>
  <c r="D813" i="1" s="1"/>
  <c r="C808" i="1"/>
  <c r="C811" i="1" s="1"/>
  <c r="C813" i="1" s="1"/>
  <c r="B808" i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T801" i="1" s="1"/>
  <c r="S799" i="1"/>
  <c r="R799" i="1"/>
  <c r="Q799" i="1"/>
  <c r="P799" i="1"/>
  <c r="O799" i="1"/>
  <c r="N799" i="1"/>
  <c r="M799" i="1"/>
  <c r="L799" i="1"/>
  <c r="L801" i="1" s="1"/>
  <c r="K799" i="1"/>
  <c r="J799" i="1"/>
  <c r="I799" i="1"/>
  <c r="H799" i="1"/>
  <c r="G799" i="1"/>
  <c r="F799" i="1"/>
  <c r="E799" i="1"/>
  <c r="D799" i="1"/>
  <c r="D801" i="1" s="1"/>
  <c r="C799" i="1"/>
  <c r="B799" i="1"/>
  <c r="X798" i="1"/>
  <c r="W798" i="1"/>
  <c r="T798" i="1"/>
  <c r="S798" i="1"/>
  <c r="P798" i="1"/>
  <c r="O798" i="1"/>
  <c r="L798" i="1"/>
  <c r="K798" i="1"/>
  <c r="H798" i="1"/>
  <c r="G798" i="1"/>
  <c r="D798" i="1"/>
  <c r="C798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Y793" i="1"/>
  <c r="Q793" i="1"/>
  <c r="I793" i="1"/>
  <c r="AB792" i="1"/>
  <c r="AA792" i="1"/>
  <c r="Z792" i="1"/>
  <c r="X791" i="1"/>
  <c r="X793" i="1" s="1"/>
  <c r="T791" i="1"/>
  <c r="T793" i="1" s="1"/>
  <c r="P791" i="1"/>
  <c r="P793" i="1" s="1"/>
  <c r="L791" i="1"/>
  <c r="L793" i="1" s="1"/>
  <c r="K791" i="1"/>
  <c r="K793" i="1" s="1"/>
  <c r="H791" i="1"/>
  <c r="H793" i="1" s="1"/>
  <c r="D791" i="1"/>
  <c r="D793" i="1" s="1"/>
  <c r="Z790" i="1"/>
  <c r="AA790" i="1" s="1"/>
  <c r="AA789" i="1"/>
  <c r="Z789" i="1"/>
  <c r="Y788" i="1"/>
  <c r="Y791" i="1" s="1"/>
  <c r="X788" i="1"/>
  <c r="W788" i="1"/>
  <c r="W791" i="1" s="1"/>
  <c r="W793" i="1" s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Q788" i="1"/>
  <c r="Q791" i="1" s="1"/>
  <c r="P788" i="1"/>
  <c r="O788" i="1"/>
  <c r="O791" i="1" s="1"/>
  <c r="O793" i="1" s="1"/>
  <c r="N788" i="1"/>
  <c r="N791" i="1" s="1"/>
  <c r="N793" i="1" s="1"/>
  <c r="M788" i="1"/>
  <c r="M791" i="1" s="1"/>
  <c r="M793" i="1" s="1"/>
  <c r="L788" i="1"/>
  <c r="K788" i="1"/>
  <c r="J788" i="1"/>
  <c r="I788" i="1"/>
  <c r="I791" i="1" s="1"/>
  <c r="H788" i="1"/>
  <c r="G788" i="1"/>
  <c r="G791" i="1" s="1"/>
  <c r="G793" i="1" s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Z787" i="1"/>
  <c r="Y783" i="1"/>
  <c r="X783" i="1"/>
  <c r="Q783" i="1"/>
  <c r="P783" i="1"/>
  <c r="I783" i="1"/>
  <c r="H783" i="1"/>
  <c r="AB782" i="1"/>
  <c r="AA782" i="1"/>
  <c r="Z782" i="1"/>
  <c r="W781" i="1"/>
  <c r="W783" i="1" s="1"/>
  <c r="S781" i="1"/>
  <c r="S783" i="1" s="1"/>
  <c r="O781" i="1"/>
  <c r="O783" i="1" s="1"/>
  <c r="K781" i="1"/>
  <c r="K783" i="1" s="1"/>
  <c r="G781" i="1"/>
  <c r="G783" i="1" s="1"/>
  <c r="C781" i="1"/>
  <c r="C783" i="1" s="1"/>
  <c r="AA780" i="1"/>
  <c r="Z780" i="1"/>
  <c r="Z779" i="1"/>
  <c r="AA779" i="1" s="1"/>
  <c r="Y778" i="1"/>
  <c r="Y781" i="1" s="1"/>
  <c r="X778" i="1"/>
  <c r="X781" i="1" s="1"/>
  <c r="W778" i="1"/>
  <c r="V778" i="1"/>
  <c r="U778" i="1"/>
  <c r="U781" i="1" s="1"/>
  <c r="U783" i="1" s="1"/>
  <c r="T778" i="1"/>
  <c r="T781" i="1" s="1"/>
  <c r="T783" i="1" s="1"/>
  <c r="S778" i="1"/>
  <c r="R778" i="1"/>
  <c r="R781" i="1" s="1"/>
  <c r="R783" i="1" s="1"/>
  <c r="Q778" i="1"/>
  <c r="Q781" i="1" s="1"/>
  <c r="P778" i="1"/>
  <c r="P781" i="1" s="1"/>
  <c r="O778" i="1"/>
  <c r="N778" i="1"/>
  <c r="M778" i="1"/>
  <c r="M781" i="1" s="1"/>
  <c r="M783" i="1" s="1"/>
  <c r="L778" i="1"/>
  <c r="L781" i="1" s="1"/>
  <c r="L783" i="1" s="1"/>
  <c r="K778" i="1"/>
  <c r="J778" i="1"/>
  <c r="J781" i="1" s="1"/>
  <c r="J783" i="1" s="1"/>
  <c r="I778" i="1"/>
  <c r="I781" i="1" s="1"/>
  <c r="H778" i="1"/>
  <c r="H781" i="1" s="1"/>
  <c r="G778" i="1"/>
  <c r="F778" i="1"/>
  <c r="E778" i="1"/>
  <c r="E781" i="1" s="1"/>
  <c r="E783" i="1" s="1"/>
  <c r="D778" i="1"/>
  <c r="D781" i="1" s="1"/>
  <c r="D783" i="1" s="1"/>
  <c r="C778" i="1"/>
  <c r="B778" i="1"/>
  <c r="AB777" i="1"/>
  <c r="AA777" i="1"/>
  <c r="Z777" i="1"/>
  <c r="T773" i="1"/>
  <c r="L773" i="1"/>
  <c r="D773" i="1"/>
  <c r="Z772" i="1"/>
  <c r="V771" i="1"/>
  <c r="V773" i="1" s="1"/>
  <c r="U771" i="1"/>
  <c r="U773" i="1" s="1"/>
  <c r="R771" i="1"/>
  <c r="R773" i="1" s="1"/>
  <c r="N771" i="1"/>
  <c r="N773" i="1" s="1"/>
  <c r="M771" i="1"/>
  <c r="M773" i="1" s="1"/>
  <c r="J771" i="1"/>
  <c r="J773" i="1" s="1"/>
  <c r="F771" i="1"/>
  <c r="F773" i="1" s="1"/>
  <c r="E771" i="1"/>
  <c r="E773" i="1" s="1"/>
  <c r="B771" i="1"/>
  <c r="B773" i="1" s="1"/>
  <c r="AA770" i="1"/>
  <c r="Z770" i="1"/>
  <c r="Z769" i="1"/>
  <c r="AA769" i="1" s="1"/>
  <c r="AB768" i="1"/>
  <c r="Y768" i="1"/>
  <c r="Y771" i="1" s="1"/>
  <c r="Y773" i="1" s="1"/>
  <c r="X768" i="1"/>
  <c r="X771" i="1" s="1"/>
  <c r="X773" i="1" s="1"/>
  <c r="W768" i="1"/>
  <c r="W771" i="1" s="1"/>
  <c r="W773" i="1" s="1"/>
  <c r="V768" i="1"/>
  <c r="U768" i="1"/>
  <c r="T768" i="1"/>
  <c r="T771" i="1" s="1"/>
  <c r="S768" i="1"/>
  <c r="S771" i="1" s="1"/>
  <c r="S773" i="1" s="1"/>
  <c r="R768" i="1"/>
  <c r="Q768" i="1"/>
  <c r="Q771" i="1" s="1"/>
  <c r="Q773" i="1" s="1"/>
  <c r="P768" i="1"/>
  <c r="P771" i="1" s="1"/>
  <c r="P773" i="1" s="1"/>
  <c r="O768" i="1"/>
  <c r="O771" i="1" s="1"/>
  <c r="O773" i="1" s="1"/>
  <c r="N768" i="1"/>
  <c r="M768" i="1"/>
  <c r="Z768" i="1" s="1"/>
  <c r="L768" i="1"/>
  <c r="L771" i="1" s="1"/>
  <c r="K768" i="1"/>
  <c r="K771" i="1" s="1"/>
  <c r="K773" i="1" s="1"/>
  <c r="J768" i="1"/>
  <c r="I768" i="1"/>
  <c r="I771" i="1" s="1"/>
  <c r="I773" i="1" s="1"/>
  <c r="H768" i="1"/>
  <c r="H771" i="1" s="1"/>
  <c r="H773" i="1" s="1"/>
  <c r="G768" i="1"/>
  <c r="G771" i="1" s="1"/>
  <c r="G773" i="1" s="1"/>
  <c r="F768" i="1"/>
  <c r="E768" i="1"/>
  <c r="D768" i="1"/>
  <c r="D771" i="1" s="1"/>
  <c r="C768" i="1"/>
  <c r="C771" i="1" s="1"/>
  <c r="C773" i="1" s="1"/>
  <c r="B768" i="1"/>
  <c r="AA768" i="1" s="1"/>
  <c r="AB767" i="1"/>
  <c r="AA767" i="1"/>
  <c r="Z767" i="1"/>
  <c r="V763" i="1"/>
  <c r="S763" i="1"/>
  <c r="N763" i="1"/>
  <c r="K763" i="1"/>
  <c r="F763" i="1"/>
  <c r="C763" i="1"/>
  <c r="Z762" i="1"/>
  <c r="Y761" i="1"/>
  <c r="Y763" i="1" s="1"/>
  <c r="U761" i="1"/>
  <c r="U763" i="1" s="1"/>
  <c r="T761" i="1"/>
  <c r="T763" i="1" s="1"/>
  <c r="Q761" i="1"/>
  <c r="Q763" i="1" s="1"/>
  <c r="M761" i="1"/>
  <c r="M763" i="1" s="1"/>
  <c r="I761" i="1"/>
  <c r="I763" i="1" s="1"/>
  <c r="E761" i="1"/>
  <c r="E763" i="1" s="1"/>
  <c r="AA760" i="1"/>
  <c r="Z760" i="1"/>
  <c r="AA759" i="1"/>
  <c r="Z759" i="1"/>
  <c r="Y758" i="1"/>
  <c r="X758" i="1"/>
  <c r="X761" i="1" s="1"/>
  <c r="X763" i="1" s="1"/>
  <c r="W758" i="1"/>
  <c r="W761" i="1" s="1"/>
  <c r="W763" i="1" s="1"/>
  <c r="V758" i="1"/>
  <c r="V761" i="1" s="1"/>
  <c r="U758" i="1"/>
  <c r="T758" i="1"/>
  <c r="S758" i="1"/>
  <c r="S761" i="1" s="1"/>
  <c r="R758" i="1"/>
  <c r="R761" i="1" s="1"/>
  <c r="R763" i="1" s="1"/>
  <c r="Q758" i="1"/>
  <c r="P758" i="1"/>
  <c r="P761" i="1" s="1"/>
  <c r="P763" i="1" s="1"/>
  <c r="O758" i="1"/>
  <c r="O761" i="1" s="1"/>
  <c r="O763" i="1" s="1"/>
  <c r="N758" i="1"/>
  <c r="N761" i="1" s="1"/>
  <c r="M758" i="1"/>
  <c r="L758" i="1"/>
  <c r="L761" i="1" s="1"/>
  <c r="L763" i="1" s="1"/>
  <c r="K758" i="1"/>
  <c r="K761" i="1" s="1"/>
  <c r="J758" i="1"/>
  <c r="J761" i="1" s="1"/>
  <c r="J763" i="1" s="1"/>
  <c r="I758" i="1"/>
  <c r="H758" i="1"/>
  <c r="H761" i="1" s="1"/>
  <c r="H763" i="1" s="1"/>
  <c r="G758" i="1"/>
  <c r="G761" i="1" s="1"/>
  <c r="G763" i="1" s="1"/>
  <c r="F758" i="1"/>
  <c r="F761" i="1" s="1"/>
  <c r="E758" i="1"/>
  <c r="D758" i="1"/>
  <c r="D761" i="1" s="1"/>
  <c r="D763" i="1" s="1"/>
  <c r="C758" i="1"/>
  <c r="C761" i="1" s="1"/>
  <c r="B758" i="1"/>
  <c r="B761" i="1" s="1"/>
  <c r="B763" i="1" s="1"/>
  <c r="Z757" i="1"/>
  <c r="R753" i="1"/>
  <c r="M753" i="1"/>
  <c r="J753" i="1"/>
  <c r="AB752" i="1"/>
  <c r="Z752" i="1"/>
  <c r="AA752" i="1" s="1"/>
  <c r="T751" i="1"/>
  <c r="T753" i="1" s="1"/>
  <c r="S751" i="1"/>
  <c r="S753" i="1" s="1"/>
  <c r="L751" i="1"/>
  <c r="L753" i="1" s="1"/>
  <c r="K751" i="1"/>
  <c r="K753" i="1" s="1"/>
  <c r="D751" i="1"/>
  <c r="D753" i="1" s="1"/>
  <c r="C751" i="1"/>
  <c r="C753" i="1" s="1"/>
  <c r="AA750" i="1"/>
  <c r="Z750" i="1"/>
  <c r="AA749" i="1"/>
  <c r="Z749" i="1"/>
  <c r="Y748" i="1"/>
  <c r="Y751" i="1" s="1"/>
  <c r="Y753" i="1" s="1"/>
  <c r="X748" i="1"/>
  <c r="X751" i="1" s="1"/>
  <c r="X753" i="1" s="1"/>
  <c r="W748" i="1"/>
  <c r="W751" i="1" s="1"/>
  <c r="W753" i="1" s="1"/>
  <c r="V748" i="1"/>
  <c r="V751" i="1" s="1"/>
  <c r="V753" i="1" s="1"/>
  <c r="U748" i="1"/>
  <c r="U751" i="1" s="1"/>
  <c r="U753" i="1" s="1"/>
  <c r="T748" i="1"/>
  <c r="S748" i="1"/>
  <c r="R748" i="1"/>
  <c r="R751" i="1" s="1"/>
  <c r="Q748" i="1"/>
  <c r="Q751" i="1" s="1"/>
  <c r="Q753" i="1" s="1"/>
  <c r="P748" i="1"/>
  <c r="P751" i="1" s="1"/>
  <c r="P753" i="1" s="1"/>
  <c r="O748" i="1"/>
  <c r="O751" i="1" s="1"/>
  <c r="O753" i="1" s="1"/>
  <c r="N748" i="1"/>
  <c r="N751" i="1" s="1"/>
  <c r="N753" i="1" s="1"/>
  <c r="M748" i="1"/>
  <c r="M751" i="1" s="1"/>
  <c r="L748" i="1"/>
  <c r="K748" i="1"/>
  <c r="J748" i="1"/>
  <c r="J751" i="1" s="1"/>
  <c r="I748" i="1"/>
  <c r="I751" i="1" s="1"/>
  <c r="I753" i="1" s="1"/>
  <c r="H748" i="1"/>
  <c r="H751" i="1" s="1"/>
  <c r="H753" i="1" s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B748" i="1"/>
  <c r="AB747" i="1"/>
  <c r="AA747" i="1"/>
  <c r="Z747" i="1"/>
  <c r="X743" i="1"/>
  <c r="AA742" i="1"/>
  <c r="Z742" i="1"/>
  <c r="V741" i="1"/>
  <c r="V743" i="1" s="1"/>
  <c r="R741" i="1"/>
  <c r="R743" i="1" s="1"/>
  <c r="N741" i="1"/>
  <c r="N743" i="1" s="1"/>
  <c r="J741" i="1"/>
  <c r="J743" i="1" s="1"/>
  <c r="F741" i="1"/>
  <c r="F743" i="1" s="1"/>
  <c r="B741" i="1"/>
  <c r="B743" i="1" s="1"/>
  <c r="AA740" i="1"/>
  <c r="Z740" i="1"/>
  <c r="Z739" i="1"/>
  <c r="AA739" i="1" s="1"/>
  <c r="Y738" i="1"/>
  <c r="Y741" i="1" s="1"/>
  <c r="Y743" i="1" s="1"/>
  <c r="X738" i="1"/>
  <c r="X741" i="1" s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P741" i="1" s="1"/>
  <c r="P743" i="1" s="1"/>
  <c r="O738" i="1"/>
  <c r="O741" i="1" s="1"/>
  <c r="O743" i="1" s="1"/>
  <c r="N738" i="1"/>
  <c r="M738" i="1"/>
  <c r="L738" i="1"/>
  <c r="L741" i="1" s="1"/>
  <c r="L743" i="1" s="1"/>
  <c r="K738" i="1"/>
  <c r="K741" i="1" s="1"/>
  <c r="K743" i="1" s="1"/>
  <c r="J738" i="1"/>
  <c r="I738" i="1"/>
  <c r="I741" i="1" s="1"/>
  <c r="I743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D741" i="1" s="1"/>
  <c r="D743" i="1" s="1"/>
  <c r="C738" i="1"/>
  <c r="C741" i="1" s="1"/>
  <c r="C743" i="1" s="1"/>
  <c r="B738" i="1"/>
  <c r="AB737" i="1"/>
  <c r="AA737" i="1"/>
  <c r="Z737" i="1"/>
  <c r="W733" i="1"/>
  <c r="V733" i="1"/>
  <c r="R733" i="1"/>
  <c r="O733" i="1"/>
  <c r="N733" i="1"/>
  <c r="J733" i="1"/>
  <c r="G733" i="1"/>
  <c r="F733" i="1"/>
  <c r="B733" i="1"/>
  <c r="Z732" i="1"/>
  <c r="Y731" i="1"/>
  <c r="Y733" i="1" s="1"/>
  <c r="U731" i="1"/>
  <c r="U733" i="1" s="1"/>
  <c r="Q731" i="1"/>
  <c r="Q733" i="1" s="1"/>
  <c r="M731" i="1"/>
  <c r="M733" i="1" s="1"/>
  <c r="I731" i="1"/>
  <c r="I733" i="1" s="1"/>
  <c r="E731" i="1"/>
  <c r="E733" i="1" s="1"/>
  <c r="Z730" i="1"/>
  <c r="AA730" i="1" s="1"/>
  <c r="Z729" i="1"/>
  <c r="AA729" i="1" s="1"/>
  <c r="Y728" i="1"/>
  <c r="X728" i="1"/>
  <c r="X731" i="1" s="1"/>
  <c r="X733" i="1" s="1"/>
  <c r="W728" i="1"/>
  <c r="W731" i="1" s="1"/>
  <c r="V728" i="1"/>
  <c r="V731" i="1" s="1"/>
  <c r="U728" i="1"/>
  <c r="T728" i="1"/>
  <c r="T731" i="1" s="1"/>
  <c r="T733" i="1" s="1"/>
  <c r="S728" i="1"/>
  <c r="S731" i="1" s="1"/>
  <c r="S733" i="1" s="1"/>
  <c r="R728" i="1"/>
  <c r="R731" i="1" s="1"/>
  <c r="Q728" i="1"/>
  <c r="P728" i="1"/>
  <c r="P731" i="1" s="1"/>
  <c r="P733" i="1" s="1"/>
  <c r="O728" i="1"/>
  <c r="O731" i="1" s="1"/>
  <c r="N728" i="1"/>
  <c r="N731" i="1" s="1"/>
  <c r="M728" i="1"/>
  <c r="L728" i="1"/>
  <c r="L731" i="1" s="1"/>
  <c r="L733" i="1" s="1"/>
  <c r="K728" i="1"/>
  <c r="K731" i="1" s="1"/>
  <c r="K733" i="1" s="1"/>
  <c r="J728" i="1"/>
  <c r="J731" i="1" s="1"/>
  <c r="I728" i="1"/>
  <c r="H728" i="1"/>
  <c r="H731" i="1" s="1"/>
  <c r="H733" i="1" s="1"/>
  <c r="G728" i="1"/>
  <c r="G731" i="1" s="1"/>
  <c r="F728" i="1"/>
  <c r="F731" i="1" s="1"/>
  <c r="E728" i="1"/>
  <c r="D728" i="1"/>
  <c r="D731" i="1" s="1"/>
  <c r="D733" i="1" s="1"/>
  <c r="C728" i="1"/>
  <c r="C731" i="1" s="1"/>
  <c r="C733" i="1" s="1"/>
  <c r="B728" i="1"/>
  <c r="B731" i="1" s="1"/>
  <c r="Z727" i="1"/>
  <c r="V723" i="1"/>
  <c r="U723" i="1"/>
  <c r="R723" i="1"/>
  <c r="N723" i="1"/>
  <c r="M723" i="1"/>
  <c r="J723" i="1"/>
  <c r="F723" i="1"/>
  <c r="E723" i="1"/>
  <c r="B723" i="1"/>
  <c r="AB722" i="1"/>
  <c r="Z722" i="1"/>
  <c r="AA722" i="1" s="1"/>
  <c r="X721" i="1"/>
  <c r="X723" i="1" s="1"/>
  <c r="T721" i="1"/>
  <c r="T723" i="1" s="1"/>
  <c r="P721" i="1"/>
  <c r="P723" i="1" s="1"/>
  <c r="L721" i="1"/>
  <c r="L723" i="1" s="1"/>
  <c r="H721" i="1"/>
  <c r="H723" i="1" s="1"/>
  <c r="D721" i="1"/>
  <c r="D723" i="1" s="1"/>
  <c r="Z720" i="1"/>
  <c r="AA720" i="1" s="1"/>
  <c r="AA719" i="1"/>
  <c r="Z719" i="1"/>
  <c r="Y718" i="1"/>
  <c r="Y721" i="1" s="1"/>
  <c r="Y723" i="1" s="1"/>
  <c r="X718" i="1"/>
  <c r="W718" i="1"/>
  <c r="W721" i="1" s="1"/>
  <c r="W723" i="1" s="1"/>
  <c r="V718" i="1"/>
  <c r="V721" i="1" s="1"/>
  <c r="U718" i="1"/>
  <c r="U721" i="1" s="1"/>
  <c r="T718" i="1"/>
  <c r="S718" i="1"/>
  <c r="S721" i="1" s="1"/>
  <c r="S723" i="1" s="1"/>
  <c r="R718" i="1"/>
  <c r="R721" i="1" s="1"/>
  <c r="Q718" i="1"/>
  <c r="Q721" i="1" s="1"/>
  <c r="Q723" i="1" s="1"/>
  <c r="P718" i="1"/>
  <c r="O718" i="1"/>
  <c r="O721" i="1" s="1"/>
  <c r="O723" i="1" s="1"/>
  <c r="N718" i="1"/>
  <c r="N721" i="1" s="1"/>
  <c r="M718" i="1"/>
  <c r="M721" i="1" s="1"/>
  <c r="L718" i="1"/>
  <c r="K718" i="1"/>
  <c r="K721" i="1" s="1"/>
  <c r="K723" i="1" s="1"/>
  <c r="J718" i="1"/>
  <c r="J721" i="1" s="1"/>
  <c r="I718" i="1"/>
  <c r="I721" i="1" s="1"/>
  <c r="I723" i="1" s="1"/>
  <c r="H718" i="1"/>
  <c r="G718" i="1"/>
  <c r="G721" i="1" s="1"/>
  <c r="G723" i="1" s="1"/>
  <c r="F718" i="1"/>
  <c r="F721" i="1" s="1"/>
  <c r="E718" i="1"/>
  <c r="E721" i="1" s="1"/>
  <c r="D718" i="1"/>
  <c r="C718" i="1"/>
  <c r="C721" i="1" s="1"/>
  <c r="C723" i="1" s="1"/>
  <c r="B718" i="1"/>
  <c r="B721" i="1" s="1"/>
  <c r="Z717" i="1"/>
  <c r="L713" i="1"/>
  <c r="AB712" i="1"/>
  <c r="AA712" i="1"/>
  <c r="Z712" i="1"/>
  <c r="W711" i="1"/>
  <c r="W713" i="1" s="1"/>
  <c r="V711" i="1"/>
  <c r="V713" i="1" s="1"/>
  <c r="S711" i="1"/>
  <c r="S713" i="1" s="1"/>
  <c r="R711" i="1"/>
  <c r="R713" i="1" s="1"/>
  <c r="O711" i="1"/>
  <c r="O713" i="1" s="1"/>
  <c r="N711" i="1"/>
  <c r="N713" i="1" s="1"/>
  <c r="K711" i="1"/>
  <c r="K713" i="1" s="1"/>
  <c r="J711" i="1"/>
  <c r="J713" i="1" s="1"/>
  <c r="G711" i="1"/>
  <c r="G713" i="1" s="1"/>
  <c r="F711" i="1"/>
  <c r="F713" i="1" s="1"/>
  <c r="C711" i="1"/>
  <c r="C713" i="1" s="1"/>
  <c r="B711" i="1"/>
  <c r="B713" i="1" s="1"/>
  <c r="AA710" i="1"/>
  <c r="Z710" i="1"/>
  <c r="AA709" i="1"/>
  <c r="Z709" i="1"/>
  <c r="Y708" i="1"/>
  <c r="Y711" i="1" s="1"/>
  <c r="Y713" i="1" s="1"/>
  <c r="X708" i="1"/>
  <c r="X711" i="1" s="1"/>
  <c r="X713" i="1" s="1"/>
  <c r="W708" i="1"/>
  <c r="V708" i="1"/>
  <c r="U708" i="1"/>
  <c r="U711" i="1" s="1"/>
  <c r="U713" i="1" s="1"/>
  <c r="T708" i="1"/>
  <c r="T711" i="1" s="1"/>
  <c r="T713" i="1" s="1"/>
  <c r="S708" i="1"/>
  <c r="R708" i="1"/>
  <c r="Q708" i="1"/>
  <c r="Q711" i="1" s="1"/>
  <c r="Q713" i="1" s="1"/>
  <c r="P708" i="1"/>
  <c r="P711" i="1" s="1"/>
  <c r="P713" i="1" s="1"/>
  <c r="O708" i="1"/>
  <c r="N708" i="1"/>
  <c r="M708" i="1"/>
  <c r="M711" i="1" s="1"/>
  <c r="M713" i="1" s="1"/>
  <c r="L708" i="1"/>
  <c r="L711" i="1" s="1"/>
  <c r="K708" i="1"/>
  <c r="J708" i="1"/>
  <c r="I708" i="1"/>
  <c r="I711" i="1" s="1"/>
  <c r="I713" i="1" s="1"/>
  <c r="H708" i="1"/>
  <c r="H711" i="1" s="1"/>
  <c r="H713" i="1" s="1"/>
  <c r="G708" i="1"/>
  <c r="F708" i="1"/>
  <c r="E708" i="1"/>
  <c r="E711" i="1" s="1"/>
  <c r="E713" i="1" s="1"/>
  <c r="D708" i="1"/>
  <c r="D711" i="1" s="1"/>
  <c r="D713" i="1" s="1"/>
  <c r="C708" i="1"/>
  <c r="B708" i="1"/>
  <c r="AB707" i="1"/>
  <c r="Z707" i="1"/>
  <c r="AA707" i="1" s="1"/>
  <c r="W703" i="1"/>
  <c r="Z702" i="1"/>
  <c r="V701" i="1"/>
  <c r="V703" i="1" s="1"/>
  <c r="U701" i="1"/>
  <c r="U703" i="1" s="1"/>
  <c r="R701" i="1"/>
  <c r="R703" i="1" s="1"/>
  <c r="N701" i="1"/>
  <c r="N703" i="1" s="1"/>
  <c r="M701" i="1"/>
  <c r="M703" i="1" s="1"/>
  <c r="J701" i="1"/>
  <c r="J703" i="1" s="1"/>
  <c r="F701" i="1"/>
  <c r="F703" i="1" s="1"/>
  <c r="E701" i="1"/>
  <c r="E703" i="1" s="1"/>
  <c r="B701" i="1"/>
  <c r="B703" i="1" s="1"/>
  <c r="AA700" i="1"/>
  <c r="Z700" i="1"/>
  <c r="Z699" i="1"/>
  <c r="AA699" i="1" s="1"/>
  <c r="Y698" i="1"/>
  <c r="Y701" i="1" s="1"/>
  <c r="Y703" i="1" s="1"/>
  <c r="X698" i="1"/>
  <c r="X701" i="1" s="1"/>
  <c r="X703" i="1" s="1"/>
  <c r="W698" i="1"/>
  <c r="W701" i="1" s="1"/>
  <c r="V698" i="1"/>
  <c r="U698" i="1"/>
  <c r="T698" i="1"/>
  <c r="T701" i="1" s="1"/>
  <c r="T703" i="1" s="1"/>
  <c r="S698" i="1"/>
  <c r="S701" i="1" s="1"/>
  <c r="S703" i="1" s="1"/>
  <c r="R698" i="1"/>
  <c r="Q698" i="1"/>
  <c r="Q701" i="1" s="1"/>
  <c r="Q703" i="1" s="1"/>
  <c r="P698" i="1"/>
  <c r="P701" i="1" s="1"/>
  <c r="P703" i="1" s="1"/>
  <c r="O698" i="1"/>
  <c r="O701" i="1" s="1"/>
  <c r="O703" i="1" s="1"/>
  <c r="N698" i="1"/>
  <c r="M698" i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H701" i="1" s="1"/>
  <c r="H703" i="1" s="1"/>
  <c r="G698" i="1"/>
  <c r="G701" i="1" s="1"/>
  <c r="G703" i="1" s="1"/>
  <c r="F698" i="1"/>
  <c r="E698" i="1"/>
  <c r="D698" i="1"/>
  <c r="D701" i="1" s="1"/>
  <c r="D703" i="1" s="1"/>
  <c r="C698" i="1"/>
  <c r="C701" i="1" s="1"/>
  <c r="C703" i="1" s="1"/>
  <c r="B698" i="1"/>
  <c r="AB697" i="1"/>
  <c r="AA697" i="1"/>
  <c r="Z697" i="1"/>
  <c r="V693" i="1"/>
  <c r="N693" i="1"/>
  <c r="F693" i="1"/>
  <c r="Z692" i="1"/>
  <c r="Y691" i="1"/>
  <c r="Y693" i="1" s="1"/>
  <c r="U691" i="1"/>
  <c r="U693" i="1" s="1"/>
  <c r="Q691" i="1"/>
  <c r="Q693" i="1" s="1"/>
  <c r="M691" i="1"/>
  <c r="M693" i="1" s="1"/>
  <c r="I691" i="1"/>
  <c r="I693" i="1" s="1"/>
  <c r="E691" i="1"/>
  <c r="E693" i="1" s="1"/>
  <c r="D691" i="1"/>
  <c r="D693" i="1" s="1"/>
  <c r="AA690" i="1"/>
  <c r="Z690" i="1"/>
  <c r="AA689" i="1"/>
  <c r="Z689" i="1"/>
  <c r="Y688" i="1"/>
  <c r="X688" i="1"/>
  <c r="W688" i="1"/>
  <c r="W691" i="1" s="1"/>
  <c r="W693" i="1" s="1"/>
  <c r="V688" i="1"/>
  <c r="V691" i="1" s="1"/>
  <c r="U688" i="1"/>
  <c r="T688" i="1"/>
  <c r="S688" i="1"/>
  <c r="S691" i="1" s="1"/>
  <c r="S693" i="1" s="1"/>
  <c r="R688" i="1"/>
  <c r="R691" i="1" s="1"/>
  <c r="R693" i="1" s="1"/>
  <c r="Q688" i="1"/>
  <c r="P688" i="1"/>
  <c r="O688" i="1"/>
  <c r="O691" i="1" s="1"/>
  <c r="O693" i="1" s="1"/>
  <c r="N688" i="1"/>
  <c r="N691" i="1" s="1"/>
  <c r="M688" i="1"/>
  <c r="L688" i="1"/>
  <c r="K688" i="1"/>
  <c r="K691" i="1" s="1"/>
  <c r="K693" i="1" s="1"/>
  <c r="J688" i="1"/>
  <c r="J691" i="1" s="1"/>
  <c r="J693" i="1" s="1"/>
  <c r="I688" i="1"/>
  <c r="H688" i="1"/>
  <c r="G688" i="1"/>
  <c r="G691" i="1" s="1"/>
  <c r="G693" i="1" s="1"/>
  <c r="F688" i="1"/>
  <c r="F691" i="1" s="1"/>
  <c r="E688" i="1"/>
  <c r="D688" i="1"/>
  <c r="C688" i="1"/>
  <c r="C691" i="1" s="1"/>
  <c r="C693" i="1" s="1"/>
  <c r="B688" i="1"/>
  <c r="B691" i="1" s="1"/>
  <c r="B693" i="1" s="1"/>
  <c r="Z687" i="1"/>
  <c r="AB682" i="1"/>
  <c r="AA682" i="1"/>
  <c r="Z682" i="1"/>
  <c r="X681" i="1"/>
  <c r="X683" i="1" s="1"/>
  <c r="W681" i="1"/>
  <c r="W683" i="1" s="1"/>
  <c r="T681" i="1"/>
  <c r="T683" i="1" s="1"/>
  <c r="P681" i="1"/>
  <c r="P683" i="1" s="1"/>
  <c r="O681" i="1"/>
  <c r="O683" i="1" s="1"/>
  <c r="L681" i="1"/>
  <c r="L683" i="1" s="1"/>
  <c r="H681" i="1"/>
  <c r="H683" i="1" s="1"/>
  <c r="G681" i="1"/>
  <c r="G683" i="1" s="1"/>
  <c r="D681" i="1"/>
  <c r="D683" i="1" s="1"/>
  <c r="Z680" i="1"/>
  <c r="AA680" i="1" s="1"/>
  <c r="AA679" i="1"/>
  <c r="Z679" i="1"/>
  <c r="Y678" i="1"/>
  <c r="Y681" i="1" s="1"/>
  <c r="Y683" i="1" s="1"/>
  <c r="X678" i="1"/>
  <c r="W678" i="1"/>
  <c r="V678" i="1"/>
  <c r="V681" i="1" s="1"/>
  <c r="V683" i="1" s="1"/>
  <c r="U678" i="1"/>
  <c r="U681" i="1" s="1"/>
  <c r="U683" i="1" s="1"/>
  <c r="T678" i="1"/>
  <c r="S678" i="1"/>
  <c r="R678" i="1"/>
  <c r="R681" i="1" s="1"/>
  <c r="R683" i="1" s="1"/>
  <c r="Q678" i="1"/>
  <c r="Q681" i="1" s="1"/>
  <c r="Q683" i="1" s="1"/>
  <c r="P678" i="1"/>
  <c r="O678" i="1"/>
  <c r="N678" i="1"/>
  <c r="N681" i="1" s="1"/>
  <c r="N683" i="1" s="1"/>
  <c r="M678" i="1"/>
  <c r="M681" i="1" s="1"/>
  <c r="M683" i="1" s="1"/>
  <c r="L678" i="1"/>
  <c r="K678" i="1"/>
  <c r="J678" i="1"/>
  <c r="J681" i="1" s="1"/>
  <c r="J683" i="1" s="1"/>
  <c r="I678" i="1"/>
  <c r="I681" i="1" s="1"/>
  <c r="I683" i="1" s="1"/>
  <c r="H678" i="1"/>
  <c r="G678" i="1"/>
  <c r="F678" i="1"/>
  <c r="F681" i="1" s="1"/>
  <c r="F683" i="1" s="1"/>
  <c r="E678" i="1"/>
  <c r="E681" i="1" s="1"/>
  <c r="E683" i="1" s="1"/>
  <c r="D678" i="1"/>
  <c r="C678" i="1"/>
  <c r="B678" i="1"/>
  <c r="B681" i="1" s="1"/>
  <c r="B683" i="1" s="1"/>
  <c r="Z677" i="1"/>
  <c r="U673" i="1"/>
  <c r="E673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U668" i="1"/>
  <c r="Q668" i="1"/>
  <c r="M668" i="1"/>
  <c r="I668" i="1"/>
  <c r="E668" i="1"/>
  <c r="Y667" i="1"/>
  <c r="Y671" i="1" s="1"/>
  <c r="Y673" i="1" s="1"/>
  <c r="X667" i="1"/>
  <c r="W667" i="1"/>
  <c r="V667" i="1"/>
  <c r="U667" i="1"/>
  <c r="U671" i="1" s="1"/>
  <c r="T667" i="1"/>
  <c r="S667" i="1"/>
  <c r="R667" i="1"/>
  <c r="Q667" i="1"/>
  <c r="Q671" i="1" s="1"/>
  <c r="Q673" i="1" s="1"/>
  <c r="P667" i="1"/>
  <c r="O667" i="1"/>
  <c r="N667" i="1"/>
  <c r="M667" i="1"/>
  <c r="L667" i="1"/>
  <c r="K667" i="1"/>
  <c r="J667" i="1"/>
  <c r="I667" i="1"/>
  <c r="I671" i="1" s="1"/>
  <c r="I673" i="1" s="1"/>
  <c r="H667" i="1"/>
  <c r="G667" i="1"/>
  <c r="F667" i="1"/>
  <c r="E667" i="1"/>
  <c r="E671" i="1" s="1"/>
  <c r="D667" i="1"/>
  <c r="C667" i="1"/>
  <c r="B667" i="1"/>
  <c r="A666" i="1"/>
  <c r="U663" i="1"/>
  <c r="AB662" i="1"/>
  <c r="AA662" i="1"/>
  <c r="Z662" i="1"/>
  <c r="W661" i="1"/>
  <c r="W663" i="1" s="1"/>
  <c r="V661" i="1"/>
  <c r="V663" i="1" s="1"/>
  <c r="S661" i="1"/>
  <c r="S663" i="1" s="1"/>
  <c r="R661" i="1"/>
  <c r="R663" i="1" s="1"/>
  <c r="O661" i="1"/>
  <c r="O663" i="1" s="1"/>
  <c r="N661" i="1"/>
  <c r="N663" i="1" s="1"/>
  <c r="K661" i="1"/>
  <c r="K663" i="1" s="1"/>
  <c r="J661" i="1"/>
  <c r="J663" i="1" s="1"/>
  <c r="G661" i="1"/>
  <c r="G663" i="1" s="1"/>
  <c r="F661" i="1"/>
  <c r="F663" i="1" s="1"/>
  <c r="C661" i="1"/>
  <c r="C663" i="1" s="1"/>
  <c r="B661" i="1"/>
  <c r="B663" i="1" s="1"/>
  <c r="AA660" i="1"/>
  <c r="Z660" i="1"/>
  <c r="Z659" i="1"/>
  <c r="AA659" i="1" s="1"/>
  <c r="Y658" i="1"/>
  <c r="Y661" i="1" s="1"/>
  <c r="Y663" i="1" s="1"/>
  <c r="X658" i="1"/>
  <c r="X661" i="1" s="1"/>
  <c r="X663" i="1" s="1"/>
  <c r="W658" i="1"/>
  <c r="V658" i="1"/>
  <c r="U658" i="1"/>
  <c r="U661" i="1" s="1"/>
  <c r="T658" i="1"/>
  <c r="T661" i="1" s="1"/>
  <c r="T663" i="1" s="1"/>
  <c r="S658" i="1"/>
  <c r="R658" i="1"/>
  <c r="Q658" i="1"/>
  <c r="Q661" i="1" s="1"/>
  <c r="Q663" i="1" s="1"/>
  <c r="P658" i="1"/>
  <c r="P661" i="1" s="1"/>
  <c r="P663" i="1" s="1"/>
  <c r="O658" i="1"/>
  <c r="N658" i="1"/>
  <c r="M658" i="1"/>
  <c r="L658" i="1"/>
  <c r="L661" i="1" s="1"/>
  <c r="L663" i="1" s="1"/>
  <c r="K658" i="1"/>
  <c r="J658" i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D663" i="1" s="1"/>
  <c r="C658" i="1"/>
  <c r="B658" i="1"/>
  <c r="AB657" i="1"/>
  <c r="AA657" i="1"/>
  <c r="Z657" i="1"/>
  <c r="W653" i="1"/>
  <c r="Z652" i="1"/>
  <c r="Y651" i="1"/>
  <c r="Y653" i="1" s="1"/>
  <c r="V651" i="1"/>
  <c r="V653" i="1" s="1"/>
  <c r="R651" i="1"/>
  <c r="R653" i="1" s="1"/>
  <c r="Q651" i="1"/>
  <c r="Q653" i="1" s="1"/>
  <c r="N651" i="1"/>
  <c r="N653" i="1" s="1"/>
  <c r="J651" i="1"/>
  <c r="J653" i="1" s="1"/>
  <c r="I651" i="1"/>
  <c r="I653" i="1" s="1"/>
  <c r="F651" i="1"/>
  <c r="F653" i="1" s="1"/>
  <c r="B651" i="1"/>
  <c r="B653" i="1" s="1"/>
  <c r="AA650" i="1"/>
  <c r="Z650" i="1"/>
  <c r="Z649" i="1"/>
  <c r="AA649" i="1" s="1"/>
  <c r="Y648" i="1"/>
  <c r="X648" i="1"/>
  <c r="X651" i="1" s="1"/>
  <c r="X653" i="1" s="1"/>
  <c r="W648" i="1"/>
  <c r="W651" i="1" s="1"/>
  <c r="V648" i="1"/>
  <c r="U648" i="1"/>
  <c r="U651" i="1" s="1"/>
  <c r="U653" i="1" s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O651" i="1" s="1"/>
  <c r="O653" i="1" s="1"/>
  <c r="N648" i="1"/>
  <c r="M648" i="1"/>
  <c r="Z648" i="1" s="1"/>
  <c r="L648" i="1"/>
  <c r="L651" i="1" s="1"/>
  <c r="L653" i="1" s="1"/>
  <c r="K648" i="1"/>
  <c r="K651" i="1" s="1"/>
  <c r="K653" i="1" s="1"/>
  <c r="J648" i="1"/>
  <c r="I648" i="1"/>
  <c r="H648" i="1"/>
  <c r="H651" i="1" s="1"/>
  <c r="H653" i="1" s="1"/>
  <c r="G648" i="1"/>
  <c r="G651" i="1" s="1"/>
  <c r="G653" i="1" s="1"/>
  <c r="F648" i="1"/>
  <c r="E648" i="1"/>
  <c r="E651" i="1" s="1"/>
  <c r="E653" i="1" s="1"/>
  <c r="D648" i="1"/>
  <c r="D651" i="1" s="1"/>
  <c r="D653" i="1" s="1"/>
  <c r="C648" i="1"/>
  <c r="C651" i="1" s="1"/>
  <c r="C653" i="1" s="1"/>
  <c r="B648" i="1"/>
  <c r="AB647" i="1"/>
  <c r="AA647" i="1"/>
  <c r="Z647" i="1"/>
  <c r="V643" i="1"/>
  <c r="R643" i="1"/>
  <c r="N643" i="1"/>
  <c r="J643" i="1"/>
  <c r="F643" i="1"/>
  <c r="B643" i="1"/>
  <c r="Z642" i="1"/>
  <c r="Y641" i="1"/>
  <c r="Y643" i="1" s="1"/>
  <c r="X641" i="1"/>
  <c r="X643" i="1" s="1"/>
  <c r="U641" i="1"/>
  <c r="U643" i="1" s="1"/>
  <c r="T641" i="1"/>
  <c r="T643" i="1" s="1"/>
  <c r="Q641" i="1"/>
  <c r="Q643" i="1" s="1"/>
  <c r="P641" i="1"/>
  <c r="P643" i="1" s="1"/>
  <c r="M641" i="1"/>
  <c r="M643" i="1" s="1"/>
  <c r="L641" i="1"/>
  <c r="L643" i="1" s="1"/>
  <c r="I641" i="1"/>
  <c r="I643" i="1" s="1"/>
  <c r="H641" i="1"/>
  <c r="H643" i="1" s="1"/>
  <c r="E641" i="1"/>
  <c r="E643" i="1" s="1"/>
  <c r="D641" i="1"/>
  <c r="D643" i="1" s="1"/>
  <c r="Z640" i="1"/>
  <c r="AA640" i="1" s="1"/>
  <c r="Z639" i="1"/>
  <c r="AA639" i="1" s="1"/>
  <c r="Y638" i="1"/>
  <c r="X638" i="1"/>
  <c r="W638" i="1"/>
  <c r="W641" i="1" s="1"/>
  <c r="W643" i="1" s="1"/>
  <c r="V638" i="1"/>
  <c r="V641" i="1" s="1"/>
  <c r="U638" i="1"/>
  <c r="T638" i="1"/>
  <c r="S638" i="1"/>
  <c r="S641" i="1" s="1"/>
  <c r="S643" i="1" s="1"/>
  <c r="R638" i="1"/>
  <c r="R641" i="1" s="1"/>
  <c r="Q638" i="1"/>
  <c r="P638" i="1"/>
  <c r="O638" i="1"/>
  <c r="O641" i="1" s="1"/>
  <c r="O643" i="1" s="1"/>
  <c r="N638" i="1"/>
  <c r="N641" i="1" s="1"/>
  <c r="M638" i="1"/>
  <c r="L638" i="1"/>
  <c r="K638" i="1"/>
  <c r="K641" i="1" s="1"/>
  <c r="K643" i="1" s="1"/>
  <c r="J638" i="1"/>
  <c r="J641" i="1" s="1"/>
  <c r="I638" i="1"/>
  <c r="H638" i="1"/>
  <c r="G638" i="1"/>
  <c r="G641" i="1" s="1"/>
  <c r="G643" i="1" s="1"/>
  <c r="F638" i="1"/>
  <c r="F641" i="1" s="1"/>
  <c r="E638" i="1"/>
  <c r="D638" i="1"/>
  <c r="C638" i="1"/>
  <c r="C641" i="1" s="1"/>
  <c r="C643" i="1" s="1"/>
  <c r="B638" i="1"/>
  <c r="B641" i="1" s="1"/>
  <c r="AA637" i="1"/>
  <c r="Z637" i="1"/>
  <c r="V633" i="1"/>
  <c r="R633" i="1"/>
  <c r="N633" i="1"/>
  <c r="J633" i="1"/>
  <c r="F633" i="1"/>
  <c r="B633" i="1"/>
  <c r="AB632" i="1"/>
  <c r="Z632" i="1"/>
  <c r="AA632" i="1" s="1"/>
  <c r="X631" i="1"/>
  <c r="X633" i="1" s="1"/>
  <c r="T631" i="1"/>
  <c r="T633" i="1" s="1"/>
  <c r="S631" i="1"/>
  <c r="S633" i="1" s="1"/>
  <c r="P631" i="1"/>
  <c r="P633" i="1" s="1"/>
  <c r="L631" i="1"/>
  <c r="L633" i="1" s="1"/>
  <c r="K631" i="1"/>
  <c r="K633" i="1" s="1"/>
  <c r="H631" i="1"/>
  <c r="H633" i="1" s="1"/>
  <c r="D631" i="1"/>
  <c r="D633" i="1" s="1"/>
  <c r="C631" i="1"/>
  <c r="C633" i="1" s="1"/>
  <c r="Z630" i="1"/>
  <c r="AA630" i="1" s="1"/>
  <c r="AA629" i="1"/>
  <c r="Z629" i="1"/>
  <c r="Y628" i="1"/>
  <c r="Y631" i="1" s="1"/>
  <c r="Y633" i="1" s="1"/>
  <c r="X628" i="1"/>
  <c r="W628" i="1"/>
  <c r="W631" i="1" s="1"/>
  <c r="W633" i="1" s="1"/>
  <c r="V628" i="1"/>
  <c r="V631" i="1" s="1"/>
  <c r="U628" i="1"/>
  <c r="U631" i="1" s="1"/>
  <c r="U633" i="1" s="1"/>
  <c r="T628" i="1"/>
  <c r="S628" i="1"/>
  <c r="R628" i="1"/>
  <c r="R631" i="1" s="1"/>
  <c r="Q628" i="1"/>
  <c r="Q631" i="1" s="1"/>
  <c r="Q633" i="1" s="1"/>
  <c r="P628" i="1"/>
  <c r="O628" i="1"/>
  <c r="O631" i="1" s="1"/>
  <c r="O633" i="1" s="1"/>
  <c r="N628" i="1"/>
  <c r="N631" i="1" s="1"/>
  <c r="M628" i="1"/>
  <c r="M631" i="1" s="1"/>
  <c r="M633" i="1" s="1"/>
  <c r="L628" i="1"/>
  <c r="K628" i="1"/>
  <c r="J628" i="1"/>
  <c r="J631" i="1" s="1"/>
  <c r="I628" i="1"/>
  <c r="I631" i="1" s="1"/>
  <c r="I633" i="1" s="1"/>
  <c r="H628" i="1"/>
  <c r="G628" i="1"/>
  <c r="G631" i="1" s="1"/>
  <c r="G633" i="1" s="1"/>
  <c r="F628" i="1"/>
  <c r="F631" i="1" s="1"/>
  <c r="E628" i="1"/>
  <c r="E631" i="1" s="1"/>
  <c r="E633" i="1" s="1"/>
  <c r="D628" i="1"/>
  <c r="C628" i="1"/>
  <c r="B628" i="1"/>
  <c r="B631" i="1" s="1"/>
  <c r="Z627" i="1"/>
  <c r="Q623" i="1"/>
  <c r="AB622" i="1"/>
  <c r="AA622" i="1"/>
  <c r="Z622" i="1"/>
  <c r="W621" i="1"/>
  <c r="W623" i="1" s="1"/>
  <c r="V621" i="1"/>
  <c r="V623" i="1" s="1"/>
  <c r="S621" i="1"/>
  <c r="S623" i="1" s="1"/>
  <c r="R621" i="1"/>
  <c r="R623" i="1" s="1"/>
  <c r="O621" i="1"/>
  <c r="O623" i="1" s="1"/>
  <c r="N621" i="1"/>
  <c r="N623" i="1" s="1"/>
  <c r="K621" i="1"/>
  <c r="K623" i="1" s="1"/>
  <c r="J621" i="1"/>
  <c r="J623" i="1" s="1"/>
  <c r="G621" i="1"/>
  <c r="G623" i="1" s="1"/>
  <c r="F621" i="1"/>
  <c r="F623" i="1" s="1"/>
  <c r="C621" i="1"/>
  <c r="C623" i="1" s="1"/>
  <c r="B621" i="1"/>
  <c r="B623" i="1" s="1"/>
  <c r="AA620" i="1"/>
  <c r="Z620" i="1"/>
  <c r="Z619" i="1"/>
  <c r="AA619" i="1" s="1"/>
  <c r="Y618" i="1"/>
  <c r="Y621" i="1" s="1"/>
  <c r="Y623" i="1" s="1"/>
  <c r="X618" i="1"/>
  <c r="X621" i="1" s="1"/>
  <c r="X623" i="1" s="1"/>
  <c r="W618" i="1"/>
  <c r="V618" i="1"/>
  <c r="U618" i="1"/>
  <c r="U621" i="1" s="1"/>
  <c r="U623" i="1" s="1"/>
  <c r="T618" i="1"/>
  <c r="T621" i="1" s="1"/>
  <c r="T623" i="1" s="1"/>
  <c r="S618" i="1"/>
  <c r="R618" i="1"/>
  <c r="Q618" i="1"/>
  <c r="Q621" i="1" s="1"/>
  <c r="P618" i="1"/>
  <c r="P621" i="1" s="1"/>
  <c r="P623" i="1" s="1"/>
  <c r="O618" i="1"/>
  <c r="N618" i="1"/>
  <c r="M618" i="1"/>
  <c r="L618" i="1"/>
  <c r="L621" i="1" s="1"/>
  <c r="L623" i="1" s="1"/>
  <c r="K618" i="1"/>
  <c r="J618" i="1"/>
  <c r="I618" i="1"/>
  <c r="I621" i="1" s="1"/>
  <c r="I623" i="1" s="1"/>
  <c r="H618" i="1"/>
  <c r="H621" i="1" s="1"/>
  <c r="H623" i="1" s="1"/>
  <c r="G618" i="1"/>
  <c r="F618" i="1"/>
  <c r="E618" i="1"/>
  <c r="E621" i="1" s="1"/>
  <c r="E623" i="1" s="1"/>
  <c r="D618" i="1"/>
  <c r="D621" i="1" s="1"/>
  <c r="D623" i="1" s="1"/>
  <c r="C618" i="1"/>
  <c r="B618" i="1"/>
  <c r="AB617" i="1"/>
  <c r="AA617" i="1"/>
  <c r="Z617" i="1"/>
  <c r="C613" i="1"/>
  <c r="Z612" i="1"/>
  <c r="V611" i="1"/>
  <c r="V613" i="1" s="1"/>
  <c r="U611" i="1"/>
  <c r="U613" i="1" s="1"/>
  <c r="Q611" i="1"/>
  <c r="Q613" i="1" s="1"/>
  <c r="N611" i="1"/>
  <c r="N613" i="1" s="1"/>
  <c r="M611" i="1"/>
  <c r="M613" i="1" s="1"/>
  <c r="I611" i="1"/>
  <c r="I613" i="1" s="1"/>
  <c r="F611" i="1"/>
  <c r="F613" i="1" s="1"/>
  <c r="AA610" i="1"/>
  <c r="Z610" i="1"/>
  <c r="Z609" i="1"/>
  <c r="AA609" i="1" s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T608" i="1"/>
  <c r="T611" i="1" s="1"/>
  <c r="T613" i="1" s="1"/>
  <c r="S608" i="1"/>
  <c r="S611" i="1" s="1"/>
  <c r="S613" i="1" s="1"/>
  <c r="R608" i="1"/>
  <c r="R611" i="1" s="1"/>
  <c r="R613" i="1" s="1"/>
  <c r="Q608" i="1"/>
  <c r="P608" i="1"/>
  <c r="P611" i="1" s="1"/>
  <c r="P613" i="1" s="1"/>
  <c r="O608" i="1"/>
  <c r="O611" i="1" s="1"/>
  <c r="O613" i="1" s="1"/>
  <c r="N608" i="1"/>
  <c r="M608" i="1"/>
  <c r="Z608" i="1" s="1"/>
  <c r="L608" i="1"/>
  <c r="L611" i="1" s="1"/>
  <c r="L613" i="1" s="1"/>
  <c r="K608" i="1"/>
  <c r="K611" i="1" s="1"/>
  <c r="K613" i="1" s="1"/>
  <c r="J608" i="1"/>
  <c r="J611" i="1" s="1"/>
  <c r="J613" i="1" s="1"/>
  <c r="I608" i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D611" i="1" s="1"/>
  <c r="D613" i="1" s="1"/>
  <c r="C608" i="1"/>
  <c r="C611" i="1" s="1"/>
  <c r="B608" i="1"/>
  <c r="AB607" i="1"/>
  <c r="AA607" i="1"/>
  <c r="Z607" i="1"/>
  <c r="S603" i="1"/>
  <c r="K603" i="1"/>
  <c r="J603" i="1"/>
  <c r="C603" i="1"/>
  <c r="AA602" i="1"/>
  <c r="Z602" i="1"/>
  <c r="AB602" i="1" s="1"/>
  <c r="Y601" i="1"/>
  <c r="Y603" i="1" s="1"/>
  <c r="V601" i="1"/>
  <c r="V603" i="1" s="1"/>
  <c r="R601" i="1"/>
  <c r="R603" i="1" s="1"/>
  <c r="Q601" i="1"/>
  <c r="Q603" i="1" s="1"/>
  <c r="N601" i="1"/>
  <c r="N603" i="1" s="1"/>
  <c r="M601" i="1"/>
  <c r="M603" i="1" s="1"/>
  <c r="J601" i="1"/>
  <c r="I601" i="1"/>
  <c r="I603" i="1" s="1"/>
  <c r="F601" i="1"/>
  <c r="F603" i="1" s="1"/>
  <c r="B601" i="1"/>
  <c r="B603" i="1" s="1"/>
  <c r="AA600" i="1"/>
  <c r="Z600" i="1"/>
  <c r="Z599" i="1"/>
  <c r="AA599" i="1" s="1"/>
  <c r="Y598" i="1"/>
  <c r="X598" i="1"/>
  <c r="X601" i="1" s="1"/>
  <c r="X603" i="1" s="1"/>
  <c r="W598" i="1"/>
  <c r="W601" i="1" s="1"/>
  <c r="W603" i="1" s="1"/>
  <c r="V598" i="1"/>
  <c r="U598" i="1"/>
  <c r="U601" i="1" s="1"/>
  <c r="U603" i="1" s="1"/>
  <c r="T598" i="1"/>
  <c r="T601" i="1" s="1"/>
  <c r="T603" i="1" s="1"/>
  <c r="S598" i="1"/>
  <c r="S601" i="1" s="1"/>
  <c r="R598" i="1"/>
  <c r="Q598" i="1"/>
  <c r="P598" i="1"/>
  <c r="P601" i="1" s="1"/>
  <c r="P603" i="1" s="1"/>
  <c r="O598" i="1"/>
  <c r="O601" i="1" s="1"/>
  <c r="O603" i="1" s="1"/>
  <c r="N598" i="1"/>
  <c r="M598" i="1"/>
  <c r="L598" i="1"/>
  <c r="L601" i="1" s="1"/>
  <c r="L603" i="1" s="1"/>
  <c r="K598" i="1"/>
  <c r="K601" i="1" s="1"/>
  <c r="J598" i="1"/>
  <c r="I598" i="1"/>
  <c r="H598" i="1"/>
  <c r="H601" i="1" s="1"/>
  <c r="H603" i="1" s="1"/>
  <c r="G598" i="1"/>
  <c r="G601" i="1" s="1"/>
  <c r="G603" i="1" s="1"/>
  <c r="F598" i="1"/>
  <c r="E598" i="1"/>
  <c r="E601" i="1" s="1"/>
  <c r="E603" i="1" s="1"/>
  <c r="D598" i="1"/>
  <c r="D601" i="1" s="1"/>
  <c r="D603" i="1" s="1"/>
  <c r="C598" i="1"/>
  <c r="C601" i="1" s="1"/>
  <c r="B598" i="1"/>
  <c r="AA597" i="1"/>
  <c r="Z597" i="1"/>
  <c r="V593" i="1"/>
  <c r="M593" i="1"/>
  <c r="C593" i="1"/>
  <c r="AB592" i="1"/>
  <c r="Z592" i="1"/>
  <c r="AA592" i="1" s="1"/>
  <c r="Y591" i="1"/>
  <c r="Y593" i="1" s="1"/>
  <c r="W591" i="1"/>
  <c r="W593" i="1" s="1"/>
  <c r="U591" i="1"/>
  <c r="U593" i="1" s="1"/>
  <c r="Q591" i="1"/>
  <c r="Q593" i="1" s="1"/>
  <c r="O591" i="1"/>
  <c r="O593" i="1" s="1"/>
  <c r="M591" i="1"/>
  <c r="I591" i="1"/>
  <c r="I593" i="1" s="1"/>
  <c r="G591" i="1"/>
  <c r="G593" i="1" s="1"/>
  <c r="E591" i="1"/>
  <c r="E593" i="1" s="1"/>
  <c r="AA590" i="1"/>
  <c r="Z590" i="1"/>
  <c r="AA589" i="1"/>
  <c r="Z589" i="1"/>
  <c r="Y588" i="1"/>
  <c r="X588" i="1"/>
  <c r="X591" i="1" s="1"/>
  <c r="X593" i="1" s="1"/>
  <c r="W588" i="1"/>
  <c r="V588" i="1"/>
  <c r="V591" i="1" s="1"/>
  <c r="U588" i="1"/>
  <c r="T588" i="1"/>
  <c r="T591" i="1" s="1"/>
  <c r="T593" i="1" s="1"/>
  <c r="S588" i="1"/>
  <c r="S591" i="1" s="1"/>
  <c r="S593" i="1" s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K591" i="1" s="1"/>
  <c r="K593" i="1" s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C591" i="1" s="1"/>
  <c r="B588" i="1"/>
  <c r="Z587" i="1"/>
  <c r="X583" i="1"/>
  <c r="U583" i="1"/>
  <c r="P583" i="1"/>
  <c r="H583" i="1"/>
  <c r="E583" i="1"/>
  <c r="B583" i="1"/>
  <c r="AB582" i="1"/>
  <c r="AA582" i="1"/>
  <c r="Z582" i="1"/>
  <c r="X581" i="1"/>
  <c r="T581" i="1"/>
  <c r="T583" i="1" s="1"/>
  <c r="R581" i="1"/>
  <c r="R583" i="1" s="1"/>
  <c r="P581" i="1"/>
  <c r="L581" i="1"/>
  <c r="L583" i="1" s="1"/>
  <c r="J581" i="1"/>
  <c r="J583" i="1" s="1"/>
  <c r="H581" i="1"/>
  <c r="D581" i="1"/>
  <c r="D583" i="1" s="1"/>
  <c r="B581" i="1"/>
  <c r="Z580" i="1"/>
  <c r="AA580" i="1" s="1"/>
  <c r="AA579" i="1"/>
  <c r="Z579" i="1"/>
  <c r="Y578" i="1"/>
  <c r="Y581" i="1" s="1"/>
  <c r="Y583" i="1" s="1"/>
  <c r="X578" i="1"/>
  <c r="W578" i="1"/>
  <c r="W581" i="1" s="1"/>
  <c r="W583" i="1" s="1"/>
  <c r="V578" i="1"/>
  <c r="V581" i="1" s="1"/>
  <c r="V583" i="1" s="1"/>
  <c r="U578" i="1"/>
  <c r="U581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N581" i="1" s="1"/>
  <c r="N583" i="1" s="1"/>
  <c r="M578" i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F581" i="1" s="1"/>
  <c r="F583" i="1" s="1"/>
  <c r="E578" i="1"/>
  <c r="E581" i="1" s="1"/>
  <c r="D578" i="1"/>
  <c r="C578" i="1"/>
  <c r="C581" i="1" s="1"/>
  <c r="C583" i="1" s="1"/>
  <c r="B578" i="1"/>
  <c r="AB577" i="1"/>
  <c r="Z577" i="1"/>
  <c r="AA577" i="1" s="1"/>
  <c r="Y573" i="1"/>
  <c r="T573" i="1"/>
  <c r="Q573" i="1"/>
  <c r="K573" i="1"/>
  <c r="I573" i="1"/>
  <c r="C573" i="1"/>
  <c r="AB572" i="1"/>
  <c r="Z572" i="1"/>
  <c r="Y571" i="1"/>
  <c r="W571" i="1"/>
  <c r="W573" i="1" s="1"/>
  <c r="U571" i="1"/>
  <c r="U573" i="1" s="1"/>
  <c r="S571" i="1"/>
  <c r="S573" i="1" s="1"/>
  <c r="Q571" i="1"/>
  <c r="O571" i="1"/>
  <c r="O573" i="1" s="1"/>
  <c r="M571" i="1"/>
  <c r="M573" i="1" s="1"/>
  <c r="K571" i="1"/>
  <c r="I571" i="1"/>
  <c r="G571" i="1"/>
  <c r="G573" i="1" s="1"/>
  <c r="E571" i="1"/>
  <c r="E573" i="1" s="1"/>
  <c r="C571" i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S568" i="1"/>
  <c r="R568" i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AB567" i="1"/>
  <c r="AA567" i="1"/>
  <c r="Z567" i="1"/>
  <c r="L563" i="1"/>
  <c r="D563" i="1"/>
  <c r="AA562" i="1"/>
  <c r="Z562" i="1"/>
  <c r="AB562" i="1" s="1"/>
  <c r="X561" i="1"/>
  <c r="X563" i="1" s="1"/>
  <c r="V561" i="1"/>
  <c r="V563" i="1" s="1"/>
  <c r="T561" i="1"/>
  <c r="T563" i="1" s="1"/>
  <c r="R561" i="1"/>
  <c r="R563" i="1" s="1"/>
  <c r="P561" i="1"/>
  <c r="P563" i="1" s="1"/>
  <c r="N561" i="1"/>
  <c r="N563" i="1" s="1"/>
  <c r="L561" i="1"/>
  <c r="J561" i="1"/>
  <c r="J563" i="1" s="1"/>
  <c r="H561" i="1"/>
  <c r="H563" i="1" s="1"/>
  <c r="F561" i="1"/>
  <c r="F563" i="1" s="1"/>
  <c r="D561" i="1"/>
  <c r="B561" i="1"/>
  <c r="B563" i="1" s="1"/>
  <c r="Y560" i="1"/>
  <c r="X560" i="1"/>
  <c r="X540" i="1" s="1"/>
  <c r="W560" i="1"/>
  <c r="V560" i="1"/>
  <c r="U560" i="1"/>
  <c r="T560" i="1"/>
  <c r="T540" i="1" s="1"/>
  <c r="S560" i="1"/>
  <c r="S540" i="1" s="1"/>
  <c r="R560" i="1"/>
  <c r="Q560" i="1"/>
  <c r="P560" i="1"/>
  <c r="P540" i="1" s="1"/>
  <c r="O560" i="1"/>
  <c r="O540" i="1" s="1"/>
  <c r="N560" i="1"/>
  <c r="M560" i="1"/>
  <c r="L560" i="1"/>
  <c r="L540" i="1" s="1"/>
  <c r="K560" i="1"/>
  <c r="J560" i="1"/>
  <c r="I560" i="1"/>
  <c r="H560" i="1"/>
  <c r="H540" i="1" s="1"/>
  <c r="G560" i="1"/>
  <c r="F560" i="1"/>
  <c r="E560" i="1"/>
  <c r="D560" i="1"/>
  <c r="D540" i="1" s="1"/>
  <c r="C560" i="1"/>
  <c r="C540" i="1" s="1"/>
  <c r="B560" i="1"/>
  <c r="Z559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Z557" i="1"/>
  <c r="AA557" i="1" s="1"/>
  <c r="U553" i="1"/>
  <c r="S553" i="1"/>
  <c r="M553" i="1"/>
  <c r="K553" i="1"/>
  <c r="E553" i="1"/>
  <c r="C553" i="1"/>
  <c r="AB552" i="1"/>
  <c r="Z552" i="1"/>
  <c r="Y551" i="1"/>
  <c r="Y553" i="1" s="1"/>
  <c r="W551" i="1"/>
  <c r="W553" i="1" s="1"/>
  <c r="U551" i="1"/>
  <c r="S551" i="1"/>
  <c r="Q551" i="1"/>
  <c r="Q553" i="1" s="1"/>
  <c r="O551" i="1"/>
  <c r="O553" i="1" s="1"/>
  <c r="M551" i="1"/>
  <c r="K551" i="1"/>
  <c r="I551" i="1"/>
  <c r="I553" i="1" s="1"/>
  <c r="G551" i="1"/>
  <c r="G553" i="1" s="1"/>
  <c r="E551" i="1"/>
  <c r="C551" i="1"/>
  <c r="AB550" i="1"/>
  <c r="Z550" i="1"/>
  <c r="B550" i="1"/>
  <c r="AA549" i="1"/>
  <c r="Z549" i="1"/>
  <c r="Y548" i="1"/>
  <c r="X548" i="1"/>
  <c r="X551" i="1" s="1"/>
  <c r="X553" i="1" s="1"/>
  <c r="W548" i="1"/>
  <c r="V548" i="1"/>
  <c r="V551" i="1" s="1"/>
  <c r="V553" i="1" s="1"/>
  <c r="U548" i="1"/>
  <c r="T548" i="1"/>
  <c r="S548" i="1"/>
  <c r="R548" i="1"/>
  <c r="R551" i="1" s="1"/>
  <c r="R553" i="1" s="1"/>
  <c r="Q548" i="1"/>
  <c r="P548" i="1"/>
  <c r="P551" i="1" s="1"/>
  <c r="P553" i="1" s="1"/>
  <c r="O548" i="1"/>
  <c r="N548" i="1"/>
  <c r="N551" i="1" s="1"/>
  <c r="N553" i="1" s="1"/>
  <c r="M548" i="1"/>
  <c r="L548" i="1"/>
  <c r="K548" i="1"/>
  <c r="J548" i="1"/>
  <c r="J551" i="1" s="1"/>
  <c r="J553" i="1" s="1"/>
  <c r="I548" i="1"/>
  <c r="H548" i="1"/>
  <c r="H551" i="1" s="1"/>
  <c r="H553" i="1" s="1"/>
  <c r="G548" i="1"/>
  <c r="F548" i="1"/>
  <c r="F551" i="1" s="1"/>
  <c r="F553" i="1" s="1"/>
  <c r="E548" i="1"/>
  <c r="D548" i="1"/>
  <c r="C548" i="1"/>
  <c r="B548" i="1"/>
  <c r="AA547" i="1"/>
  <c r="Z547" i="1"/>
  <c r="AB547" i="1" s="1"/>
  <c r="N543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W540" i="1"/>
  <c r="V540" i="1"/>
  <c r="U540" i="1"/>
  <c r="R540" i="1"/>
  <c r="Q540" i="1"/>
  <c r="N540" i="1"/>
  <c r="M540" i="1"/>
  <c r="K540" i="1"/>
  <c r="J540" i="1"/>
  <c r="I540" i="1"/>
  <c r="G540" i="1"/>
  <c r="F540" i="1"/>
  <c r="E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V538" i="1"/>
  <c r="V541" i="1" s="1"/>
  <c r="V543" i="1" s="1"/>
  <c r="P538" i="1"/>
  <c r="P541" i="1" s="1"/>
  <c r="P543" i="1" s="1"/>
  <c r="N538" i="1"/>
  <c r="N541" i="1" s="1"/>
  <c r="F538" i="1"/>
  <c r="F541" i="1" s="1"/>
  <c r="F543" i="1" s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T533" i="1"/>
  <c r="L533" i="1"/>
  <c r="D533" i="1"/>
  <c r="AB532" i="1"/>
  <c r="AA532" i="1"/>
  <c r="Z532" i="1"/>
  <c r="X531" i="1"/>
  <c r="X533" i="1" s="1"/>
  <c r="V531" i="1"/>
  <c r="V533" i="1" s="1"/>
  <c r="T531" i="1"/>
  <c r="R531" i="1"/>
  <c r="R533" i="1" s="1"/>
  <c r="P531" i="1"/>
  <c r="P533" i="1" s="1"/>
  <c r="N531" i="1"/>
  <c r="N533" i="1" s="1"/>
  <c r="L531" i="1"/>
  <c r="J531" i="1"/>
  <c r="J533" i="1" s="1"/>
  <c r="H531" i="1"/>
  <c r="H533" i="1" s="1"/>
  <c r="F531" i="1"/>
  <c r="F533" i="1" s="1"/>
  <c r="D531" i="1"/>
  <c r="B531" i="1"/>
  <c r="B533" i="1" s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Z527" i="1"/>
  <c r="W523" i="1"/>
  <c r="U523" i="1"/>
  <c r="O523" i="1"/>
  <c r="M523" i="1"/>
  <c r="G523" i="1"/>
  <c r="E523" i="1"/>
  <c r="C523" i="1"/>
  <c r="Z522" i="1"/>
  <c r="Y521" i="1"/>
  <c r="Y523" i="1" s="1"/>
  <c r="W521" i="1"/>
  <c r="U521" i="1"/>
  <c r="S521" i="1"/>
  <c r="S523" i="1" s="1"/>
  <c r="Q521" i="1"/>
  <c r="Q523" i="1" s="1"/>
  <c r="O521" i="1"/>
  <c r="M521" i="1"/>
  <c r="K521" i="1"/>
  <c r="K523" i="1" s="1"/>
  <c r="I521" i="1"/>
  <c r="I523" i="1" s="1"/>
  <c r="G521" i="1"/>
  <c r="E521" i="1"/>
  <c r="C521" i="1"/>
  <c r="AA520" i="1"/>
  <c r="Z520" i="1"/>
  <c r="AA519" i="1"/>
  <c r="Z519" i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AB517" i="1"/>
  <c r="AA517" i="1"/>
  <c r="Z517" i="1"/>
  <c r="P513" i="1"/>
  <c r="AA512" i="1"/>
  <c r="Z512" i="1"/>
  <c r="AB512" i="1" s="1"/>
  <c r="X511" i="1"/>
  <c r="X513" i="1" s="1"/>
  <c r="V511" i="1"/>
  <c r="V513" i="1" s="1"/>
  <c r="T511" i="1"/>
  <c r="T513" i="1" s="1"/>
  <c r="R511" i="1"/>
  <c r="R513" i="1" s="1"/>
  <c r="P511" i="1"/>
  <c r="N511" i="1"/>
  <c r="N513" i="1" s="1"/>
  <c r="L511" i="1"/>
  <c r="L513" i="1" s="1"/>
  <c r="J511" i="1"/>
  <c r="J513" i="1" s="1"/>
  <c r="H511" i="1"/>
  <c r="H513" i="1" s="1"/>
  <c r="F511" i="1"/>
  <c r="F513" i="1" s="1"/>
  <c r="D511" i="1"/>
  <c r="D513" i="1" s="1"/>
  <c r="B511" i="1"/>
  <c r="B513" i="1" s="1"/>
  <c r="Z510" i="1"/>
  <c r="AA510" i="1" s="1"/>
  <c r="Z509" i="1"/>
  <c r="AA509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O511" i="1" s="1"/>
  <c r="O513" i="1" s="1"/>
  <c r="N508" i="1"/>
  <c r="M508" i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Z507" i="1"/>
  <c r="W503" i="1"/>
  <c r="U503" i="1"/>
  <c r="O503" i="1"/>
  <c r="M503" i="1"/>
  <c r="K503" i="1"/>
  <c r="G503" i="1"/>
  <c r="E503" i="1"/>
  <c r="Z502" i="1"/>
  <c r="Y501" i="1"/>
  <c r="Y503" i="1" s="1"/>
  <c r="W501" i="1"/>
  <c r="U501" i="1"/>
  <c r="S501" i="1"/>
  <c r="S503" i="1" s="1"/>
  <c r="Q501" i="1"/>
  <c r="Q503" i="1" s="1"/>
  <c r="O501" i="1"/>
  <c r="M501" i="1"/>
  <c r="K501" i="1"/>
  <c r="I501" i="1"/>
  <c r="I503" i="1" s="1"/>
  <c r="G501" i="1"/>
  <c r="E501" i="1"/>
  <c r="C501" i="1"/>
  <c r="C503" i="1" s="1"/>
  <c r="AA500" i="1"/>
  <c r="Z500" i="1"/>
  <c r="AA499" i="1"/>
  <c r="Z499" i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B498" i="1"/>
  <c r="AA497" i="1"/>
  <c r="Z497" i="1"/>
  <c r="T493" i="1"/>
  <c r="L493" i="1"/>
  <c r="D493" i="1"/>
  <c r="AB492" i="1"/>
  <c r="AA492" i="1"/>
  <c r="Z492" i="1"/>
  <c r="X491" i="1"/>
  <c r="X493" i="1" s="1"/>
  <c r="V491" i="1"/>
  <c r="V493" i="1" s="1"/>
  <c r="T491" i="1"/>
  <c r="R491" i="1"/>
  <c r="R493" i="1" s="1"/>
  <c r="P491" i="1"/>
  <c r="P493" i="1" s="1"/>
  <c r="N491" i="1"/>
  <c r="N493" i="1" s="1"/>
  <c r="L491" i="1"/>
  <c r="J491" i="1"/>
  <c r="J493" i="1" s="1"/>
  <c r="H491" i="1"/>
  <c r="H493" i="1" s="1"/>
  <c r="F491" i="1"/>
  <c r="F493" i="1" s="1"/>
  <c r="D491" i="1"/>
  <c r="B491" i="1"/>
  <c r="B493" i="1" s="1"/>
  <c r="Z490" i="1"/>
  <c r="AA490" i="1" s="1"/>
  <c r="Z489" i="1"/>
  <c r="AA489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Q488" i="1"/>
  <c r="Q491" i="1" s="1"/>
  <c r="Q493" i="1" s="1"/>
  <c r="P488" i="1"/>
  <c r="O488" i="1"/>
  <c r="O491" i="1" s="1"/>
  <c r="O493" i="1" s="1"/>
  <c r="N488" i="1"/>
  <c r="M488" i="1"/>
  <c r="L488" i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E488" i="1"/>
  <c r="E491" i="1" s="1"/>
  <c r="E493" i="1" s="1"/>
  <c r="D488" i="1"/>
  <c r="C488" i="1"/>
  <c r="C491" i="1" s="1"/>
  <c r="C493" i="1" s="1"/>
  <c r="B488" i="1"/>
  <c r="Z487" i="1"/>
  <c r="W483" i="1"/>
  <c r="U483" i="1"/>
  <c r="O483" i="1"/>
  <c r="M483" i="1"/>
  <c r="K483" i="1"/>
  <c r="G483" i="1"/>
  <c r="E483" i="1"/>
  <c r="Z482" i="1"/>
  <c r="Y481" i="1"/>
  <c r="Y483" i="1" s="1"/>
  <c r="W481" i="1"/>
  <c r="U481" i="1"/>
  <c r="S481" i="1"/>
  <c r="S483" i="1" s="1"/>
  <c r="Q481" i="1"/>
  <c r="Q483" i="1" s="1"/>
  <c r="O481" i="1"/>
  <c r="M481" i="1"/>
  <c r="K481" i="1"/>
  <c r="I481" i="1"/>
  <c r="I483" i="1" s="1"/>
  <c r="G481" i="1"/>
  <c r="E481" i="1"/>
  <c r="C481" i="1"/>
  <c r="C483" i="1" s="1"/>
  <c r="AA480" i="1"/>
  <c r="Z480" i="1"/>
  <c r="AA479" i="1"/>
  <c r="Z479" i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N481" i="1" s="1"/>
  <c r="N483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D481" i="1" s="1"/>
  <c r="D483" i="1" s="1"/>
  <c r="C478" i="1"/>
  <c r="B478" i="1"/>
  <c r="AB477" i="1"/>
  <c r="AA477" i="1"/>
  <c r="Z477" i="1"/>
  <c r="P473" i="1"/>
  <c r="N473" i="1"/>
  <c r="AA472" i="1"/>
  <c r="Z472" i="1"/>
  <c r="AB472" i="1" s="1"/>
  <c r="X471" i="1"/>
  <c r="X473" i="1" s="1"/>
  <c r="V471" i="1"/>
  <c r="V473" i="1" s="1"/>
  <c r="T471" i="1"/>
  <c r="T473" i="1" s="1"/>
  <c r="R471" i="1"/>
  <c r="R473" i="1" s="1"/>
  <c r="P471" i="1"/>
  <c r="N471" i="1"/>
  <c r="L471" i="1"/>
  <c r="L473" i="1" s="1"/>
  <c r="J471" i="1"/>
  <c r="J473" i="1" s="1"/>
  <c r="H471" i="1"/>
  <c r="H473" i="1" s="1"/>
  <c r="F471" i="1"/>
  <c r="F473" i="1" s="1"/>
  <c r="D471" i="1"/>
  <c r="D473" i="1" s="1"/>
  <c r="B471" i="1"/>
  <c r="B473" i="1" s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Z467" i="1"/>
  <c r="W463" i="1"/>
  <c r="U463" i="1"/>
  <c r="O463" i="1"/>
  <c r="M463" i="1"/>
  <c r="G463" i="1"/>
  <c r="E463" i="1"/>
  <c r="Z462" i="1"/>
  <c r="Y461" i="1"/>
  <c r="Y463" i="1" s="1"/>
  <c r="W461" i="1"/>
  <c r="U461" i="1"/>
  <c r="S461" i="1"/>
  <c r="S463" i="1" s="1"/>
  <c r="Q461" i="1"/>
  <c r="Q463" i="1" s="1"/>
  <c r="O461" i="1"/>
  <c r="M461" i="1"/>
  <c r="K461" i="1"/>
  <c r="K463" i="1" s="1"/>
  <c r="I461" i="1"/>
  <c r="I463" i="1" s="1"/>
  <c r="G461" i="1"/>
  <c r="E461" i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AA457" i="1"/>
  <c r="Z457" i="1"/>
  <c r="T453" i="1"/>
  <c r="L453" i="1"/>
  <c r="D453" i="1"/>
  <c r="AB452" i="1"/>
  <c r="AA452" i="1"/>
  <c r="Z452" i="1"/>
  <c r="X451" i="1"/>
  <c r="X453" i="1" s="1"/>
  <c r="T451" i="1"/>
  <c r="P451" i="1"/>
  <c r="P453" i="1" s="1"/>
  <c r="L451" i="1"/>
  <c r="H451" i="1"/>
  <c r="H453" i="1" s="1"/>
  <c r="D451" i="1"/>
  <c r="Z450" i="1"/>
  <c r="AA450" i="1" s="1"/>
  <c r="AA449" i="1"/>
  <c r="Z449" i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S448" i="1"/>
  <c r="S451" i="1" s="1"/>
  <c r="S453" i="1" s="1"/>
  <c r="R448" i="1"/>
  <c r="R451" i="1" s="1"/>
  <c r="R453" i="1" s="1"/>
  <c r="Q448" i="1"/>
  <c r="Q451" i="1" s="1"/>
  <c r="Q453" i="1" s="1"/>
  <c r="P448" i="1"/>
  <c r="O448" i="1"/>
  <c r="O451" i="1" s="1"/>
  <c r="O453" i="1" s="1"/>
  <c r="N448" i="1"/>
  <c r="N451" i="1" s="1"/>
  <c r="N453" i="1" s="1"/>
  <c r="M448" i="1"/>
  <c r="M451" i="1" s="1"/>
  <c r="M453" i="1" s="1"/>
  <c r="L448" i="1"/>
  <c r="K448" i="1"/>
  <c r="K451" i="1" s="1"/>
  <c r="K453" i="1" s="1"/>
  <c r="J448" i="1"/>
  <c r="J451" i="1" s="1"/>
  <c r="J453" i="1" s="1"/>
  <c r="I448" i="1"/>
  <c r="I451" i="1" s="1"/>
  <c r="I453" i="1" s="1"/>
  <c r="H448" i="1"/>
  <c r="G448" i="1"/>
  <c r="G451" i="1" s="1"/>
  <c r="G453" i="1" s="1"/>
  <c r="F448" i="1"/>
  <c r="F451" i="1" s="1"/>
  <c r="F453" i="1" s="1"/>
  <c r="E448" i="1"/>
  <c r="E451" i="1" s="1"/>
  <c r="E453" i="1" s="1"/>
  <c r="D448" i="1"/>
  <c r="C448" i="1"/>
  <c r="C451" i="1" s="1"/>
  <c r="C453" i="1" s="1"/>
  <c r="B448" i="1"/>
  <c r="AB447" i="1"/>
  <c r="Z447" i="1"/>
  <c r="AA447" i="1" s="1"/>
  <c r="Z442" i="1"/>
  <c r="AA442" i="1" s="1"/>
  <c r="R441" i="1"/>
  <c r="R443" i="1" s="1"/>
  <c r="M441" i="1"/>
  <c r="M443" i="1" s="1"/>
  <c r="G441" i="1"/>
  <c r="G443" i="1" s="1"/>
  <c r="B441" i="1"/>
  <c r="B443" i="1" s="1"/>
  <c r="Y440" i="1"/>
  <c r="Y410" i="1" s="1"/>
  <c r="X440" i="1"/>
  <c r="X410" i="1" s="1"/>
  <c r="W440" i="1"/>
  <c r="V440" i="1"/>
  <c r="U440" i="1"/>
  <c r="T440" i="1"/>
  <c r="T410" i="1" s="1"/>
  <c r="S440" i="1"/>
  <c r="R440" i="1"/>
  <c r="Q440" i="1"/>
  <c r="P440" i="1"/>
  <c r="P410" i="1" s="1"/>
  <c r="O440" i="1"/>
  <c r="N440" i="1"/>
  <c r="M440" i="1"/>
  <c r="L440" i="1"/>
  <c r="L410" i="1" s="1"/>
  <c r="K440" i="1"/>
  <c r="J440" i="1"/>
  <c r="I440" i="1"/>
  <c r="I410" i="1" s="1"/>
  <c r="H440" i="1"/>
  <c r="H410" i="1" s="1"/>
  <c r="G440" i="1"/>
  <c r="F440" i="1"/>
  <c r="E440" i="1"/>
  <c r="D440" i="1"/>
  <c r="D410" i="1" s="1"/>
  <c r="C440" i="1"/>
  <c r="B440" i="1"/>
  <c r="AB439" i="1"/>
  <c r="AA439" i="1"/>
  <c r="Z439" i="1"/>
  <c r="Y438" i="1"/>
  <c r="X438" i="1"/>
  <c r="W438" i="1"/>
  <c r="W441" i="1" s="1"/>
  <c r="W443" i="1" s="1"/>
  <c r="V438" i="1"/>
  <c r="V441" i="1" s="1"/>
  <c r="V443" i="1" s="1"/>
  <c r="U438" i="1"/>
  <c r="T438" i="1"/>
  <c r="S438" i="1"/>
  <c r="S441" i="1" s="1"/>
  <c r="S443" i="1" s="1"/>
  <c r="R438" i="1"/>
  <c r="Q438" i="1"/>
  <c r="P438" i="1"/>
  <c r="O438" i="1"/>
  <c r="O441" i="1" s="1"/>
  <c r="O443" i="1" s="1"/>
  <c r="N438" i="1"/>
  <c r="N441" i="1" s="1"/>
  <c r="N443" i="1" s="1"/>
  <c r="M438" i="1"/>
  <c r="L438" i="1"/>
  <c r="K438" i="1"/>
  <c r="K441" i="1" s="1"/>
  <c r="K443" i="1" s="1"/>
  <c r="J438" i="1"/>
  <c r="J441" i="1" s="1"/>
  <c r="J443" i="1" s="1"/>
  <c r="I438" i="1"/>
  <c r="H438" i="1"/>
  <c r="G438" i="1"/>
  <c r="F438" i="1"/>
  <c r="F441" i="1" s="1"/>
  <c r="F443" i="1" s="1"/>
  <c r="E438" i="1"/>
  <c r="D438" i="1"/>
  <c r="C438" i="1"/>
  <c r="C441" i="1" s="1"/>
  <c r="C443" i="1" s="1"/>
  <c r="B438" i="1"/>
  <c r="Z437" i="1"/>
  <c r="AB437" i="1" s="1"/>
  <c r="U433" i="1"/>
  <c r="Q433" i="1"/>
  <c r="E433" i="1"/>
  <c r="AB432" i="1"/>
  <c r="AA432" i="1"/>
  <c r="Z432" i="1"/>
  <c r="V431" i="1"/>
  <c r="V433" i="1" s="1"/>
  <c r="T431" i="1"/>
  <c r="T433" i="1" s="1"/>
  <c r="P431" i="1"/>
  <c r="P433" i="1" s="1"/>
  <c r="D431" i="1"/>
  <c r="D433" i="1" s="1"/>
  <c r="Y430" i="1"/>
  <c r="X430" i="1"/>
  <c r="W430" i="1"/>
  <c r="V430" i="1"/>
  <c r="U430" i="1"/>
  <c r="T430" i="1"/>
  <c r="S430" i="1"/>
  <c r="R430" i="1"/>
  <c r="R431" i="1" s="1"/>
  <c r="R433" i="1" s="1"/>
  <c r="Q430" i="1"/>
  <c r="P430" i="1"/>
  <c r="O430" i="1"/>
  <c r="N430" i="1"/>
  <c r="N431" i="1" s="1"/>
  <c r="N433" i="1" s="1"/>
  <c r="M430" i="1"/>
  <c r="L430" i="1"/>
  <c r="K430" i="1"/>
  <c r="K431" i="1" s="1"/>
  <c r="K433" i="1" s="1"/>
  <c r="J430" i="1"/>
  <c r="J431" i="1" s="1"/>
  <c r="J433" i="1" s="1"/>
  <c r="I430" i="1"/>
  <c r="H430" i="1"/>
  <c r="G430" i="1"/>
  <c r="F430" i="1"/>
  <c r="F431" i="1" s="1"/>
  <c r="F433" i="1" s="1"/>
  <c r="E430" i="1"/>
  <c r="D430" i="1"/>
  <c r="C430" i="1"/>
  <c r="B430" i="1"/>
  <c r="B431" i="1" s="1"/>
  <c r="B433" i="1" s="1"/>
  <c r="Z429" i="1"/>
  <c r="AA429" i="1" s="1"/>
  <c r="Y428" i="1"/>
  <c r="Y431" i="1" s="1"/>
  <c r="Y433" i="1" s="1"/>
  <c r="X428" i="1"/>
  <c r="X431" i="1" s="1"/>
  <c r="X433" i="1" s="1"/>
  <c r="W428" i="1"/>
  <c r="V428" i="1"/>
  <c r="U428" i="1"/>
  <c r="U431" i="1" s="1"/>
  <c r="T428" i="1"/>
  <c r="S428" i="1"/>
  <c r="R428" i="1"/>
  <c r="Q428" i="1"/>
  <c r="Q431" i="1" s="1"/>
  <c r="P428" i="1"/>
  <c r="O428" i="1"/>
  <c r="N428" i="1"/>
  <c r="M428" i="1"/>
  <c r="L428" i="1"/>
  <c r="L431" i="1" s="1"/>
  <c r="L433" i="1" s="1"/>
  <c r="K428" i="1"/>
  <c r="J428" i="1"/>
  <c r="I428" i="1"/>
  <c r="I431" i="1" s="1"/>
  <c r="I433" i="1" s="1"/>
  <c r="H428" i="1"/>
  <c r="H431" i="1" s="1"/>
  <c r="H433" i="1" s="1"/>
  <c r="G428" i="1"/>
  <c r="F428" i="1"/>
  <c r="E428" i="1"/>
  <c r="E431" i="1" s="1"/>
  <c r="D428" i="1"/>
  <c r="C428" i="1"/>
  <c r="B428" i="1"/>
  <c r="Z427" i="1"/>
  <c r="Q423" i="1"/>
  <c r="AB422" i="1"/>
  <c r="Z422" i="1"/>
  <c r="AA422" i="1" s="1"/>
  <c r="Y421" i="1"/>
  <c r="Y423" i="1" s="1"/>
  <c r="U421" i="1"/>
  <c r="U423" i="1" s="1"/>
  <c r="T421" i="1"/>
  <c r="T423" i="1" s="1"/>
  <c r="Q421" i="1"/>
  <c r="P421" i="1"/>
  <c r="P423" i="1" s="1"/>
  <c r="O421" i="1"/>
  <c r="O423" i="1" s="1"/>
  <c r="I421" i="1"/>
  <c r="I423" i="1" s="1"/>
  <c r="E421" i="1"/>
  <c r="E423" i="1" s="1"/>
  <c r="D421" i="1"/>
  <c r="D423" i="1" s="1"/>
  <c r="Y420" i="1"/>
  <c r="X420" i="1"/>
  <c r="W420" i="1"/>
  <c r="W421" i="1" s="1"/>
  <c r="W423" i="1" s="1"/>
  <c r="V420" i="1"/>
  <c r="U420" i="1"/>
  <c r="T420" i="1"/>
  <c r="S420" i="1"/>
  <c r="S421" i="1" s="1"/>
  <c r="S423" i="1" s="1"/>
  <c r="R420" i="1"/>
  <c r="Q420" i="1"/>
  <c r="P420" i="1"/>
  <c r="O420" i="1"/>
  <c r="N420" i="1"/>
  <c r="Z420" i="1" s="1"/>
  <c r="M420" i="1"/>
  <c r="L420" i="1"/>
  <c r="K420" i="1"/>
  <c r="K421" i="1" s="1"/>
  <c r="K423" i="1" s="1"/>
  <c r="J420" i="1"/>
  <c r="I420" i="1"/>
  <c r="H420" i="1"/>
  <c r="G420" i="1"/>
  <c r="G421" i="1" s="1"/>
  <c r="G423" i="1" s="1"/>
  <c r="F420" i="1"/>
  <c r="E420" i="1"/>
  <c r="D420" i="1"/>
  <c r="C420" i="1"/>
  <c r="C421" i="1" s="1"/>
  <c r="C423" i="1" s="1"/>
  <c r="B420" i="1"/>
  <c r="Z419" i="1"/>
  <c r="AB419" i="1" s="1"/>
  <c r="Y418" i="1"/>
  <c r="X418" i="1"/>
  <c r="X421" i="1" s="1"/>
  <c r="X423" i="1" s="1"/>
  <c r="W418" i="1"/>
  <c r="V418" i="1"/>
  <c r="U418" i="1"/>
  <c r="T418" i="1"/>
  <c r="S418" i="1"/>
  <c r="R418" i="1"/>
  <c r="Q418" i="1"/>
  <c r="P418" i="1"/>
  <c r="O418" i="1"/>
  <c r="N418" i="1"/>
  <c r="M418" i="1"/>
  <c r="M421" i="1" s="1"/>
  <c r="M423" i="1" s="1"/>
  <c r="L418" i="1"/>
  <c r="L421" i="1" s="1"/>
  <c r="L423" i="1" s="1"/>
  <c r="K418" i="1"/>
  <c r="J418" i="1"/>
  <c r="I418" i="1"/>
  <c r="H418" i="1"/>
  <c r="H421" i="1" s="1"/>
  <c r="H423" i="1" s="1"/>
  <c r="G418" i="1"/>
  <c r="F418" i="1"/>
  <c r="E418" i="1"/>
  <c r="D418" i="1"/>
  <c r="C418" i="1"/>
  <c r="B418" i="1"/>
  <c r="AB417" i="1"/>
  <c r="AA417" i="1"/>
  <c r="Z417" i="1"/>
  <c r="Y412" i="1"/>
  <c r="Y413" i="1" s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I413" i="1" s="1"/>
  <c r="H412" i="1"/>
  <c r="G412" i="1"/>
  <c r="F412" i="1"/>
  <c r="E412" i="1"/>
  <c r="D412" i="1"/>
  <c r="C412" i="1"/>
  <c r="B412" i="1"/>
  <c r="W410" i="1"/>
  <c r="V410" i="1"/>
  <c r="O410" i="1"/>
  <c r="N410" i="1"/>
  <c r="G410" i="1"/>
  <c r="F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U408" i="1"/>
  <c r="Q408" i="1"/>
  <c r="M408" i="1"/>
  <c r="I408" i="1"/>
  <c r="E408" i="1"/>
  <c r="Y407" i="1"/>
  <c r="Y411" i="1" s="1"/>
  <c r="X407" i="1"/>
  <c r="W407" i="1"/>
  <c r="V407" i="1"/>
  <c r="U407" i="1"/>
  <c r="T407" i="1"/>
  <c r="S407" i="1"/>
  <c r="R407" i="1"/>
  <c r="Q407" i="1"/>
  <c r="P407" i="1"/>
  <c r="O407" i="1"/>
  <c r="N407" i="1"/>
  <c r="M407" i="1"/>
  <c r="Z407" i="1" s="1"/>
  <c r="L407" i="1"/>
  <c r="K407" i="1"/>
  <c r="J407" i="1"/>
  <c r="I407" i="1"/>
  <c r="I411" i="1" s="1"/>
  <c r="H407" i="1"/>
  <c r="G407" i="1"/>
  <c r="F407" i="1"/>
  <c r="E407" i="1"/>
  <c r="D407" i="1"/>
  <c r="C407" i="1"/>
  <c r="B407" i="1"/>
  <c r="V403" i="1"/>
  <c r="S403" i="1"/>
  <c r="R403" i="1"/>
  <c r="N403" i="1"/>
  <c r="K403" i="1"/>
  <c r="J403" i="1"/>
  <c r="F403" i="1"/>
  <c r="C403" i="1"/>
  <c r="B403" i="1"/>
  <c r="Z402" i="1"/>
  <c r="Y401" i="1"/>
  <c r="Y403" i="1" s="1"/>
  <c r="V401" i="1"/>
  <c r="U401" i="1"/>
  <c r="U403" i="1" s="1"/>
  <c r="R401" i="1"/>
  <c r="Q401" i="1"/>
  <c r="Q403" i="1" s="1"/>
  <c r="N401" i="1"/>
  <c r="M401" i="1"/>
  <c r="M403" i="1" s="1"/>
  <c r="J401" i="1"/>
  <c r="I401" i="1"/>
  <c r="I403" i="1" s="1"/>
  <c r="F401" i="1"/>
  <c r="E401" i="1"/>
  <c r="E403" i="1" s="1"/>
  <c r="D401" i="1"/>
  <c r="D403" i="1" s="1"/>
  <c r="B401" i="1"/>
  <c r="AA400" i="1"/>
  <c r="Z400" i="1"/>
  <c r="Z399" i="1"/>
  <c r="AA399" i="1" s="1"/>
  <c r="Y398" i="1"/>
  <c r="X398" i="1"/>
  <c r="X401" i="1" s="1"/>
  <c r="X403" i="1" s="1"/>
  <c r="W398" i="1"/>
  <c r="W401" i="1" s="1"/>
  <c r="W403" i="1" s="1"/>
  <c r="V398" i="1"/>
  <c r="U398" i="1"/>
  <c r="T398" i="1"/>
  <c r="T401" i="1" s="1"/>
  <c r="T403" i="1" s="1"/>
  <c r="S398" i="1"/>
  <c r="S401" i="1" s="1"/>
  <c r="R398" i="1"/>
  <c r="Q398" i="1"/>
  <c r="P398" i="1"/>
  <c r="P401" i="1" s="1"/>
  <c r="P403" i="1" s="1"/>
  <c r="O398" i="1"/>
  <c r="O401" i="1" s="1"/>
  <c r="O403" i="1" s="1"/>
  <c r="N398" i="1"/>
  <c r="M398" i="1"/>
  <c r="L398" i="1"/>
  <c r="L401" i="1" s="1"/>
  <c r="L403" i="1" s="1"/>
  <c r="K398" i="1"/>
  <c r="K401" i="1" s="1"/>
  <c r="J398" i="1"/>
  <c r="I398" i="1"/>
  <c r="H398" i="1"/>
  <c r="H401" i="1" s="1"/>
  <c r="H403" i="1" s="1"/>
  <c r="G398" i="1"/>
  <c r="G401" i="1" s="1"/>
  <c r="G403" i="1" s="1"/>
  <c r="F398" i="1"/>
  <c r="E398" i="1"/>
  <c r="D398" i="1"/>
  <c r="C398" i="1"/>
  <c r="C401" i="1" s="1"/>
  <c r="B398" i="1"/>
  <c r="Z397" i="1"/>
  <c r="Y393" i="1"/>
  <c r="U393" i="1"/>
  <c r="Q393" i="1"/>
  <c r="M393" i="1"/>
  <c r="I393" i="1"/>
  <c r="E393" i="1"/>
  <c r="AB392" i="1"/>
  <c r="Z392" i="1"/>
  <c r="AA392" i="1" s="1"/>
  <c r="Y391" i="1"/>
  <c r="X391" i="1"/>
  <c r="X393" i="1" s="1"/>
  <c r="W391" i="1"/>
  <c r="W393" i="1" s="1"/>
  <c r="U391" i="1"/>
  <c r="T391" i="1"/>
  <c r="T393" i="1" s="1"/>
  <c r="Q391" i="1"/>
  <c r="P391" i="1"/>
  <c r="P393" i="1" s="1"/>
  <c r="O391" i="1"/>
  <c r="O393" i="1" s="1"/>
  <c r="M391" i="1"/>
  <c r="L391" i="1"/>
  <c r="L393" i="1" s="1"/>
  <c r="K391" i="1"/>
  <c r="K393" i="1" s="1"/>
  <c r="I391" i="1"/>
  <c r="H391" i="1"/>
  <c r="H393" i="1" s="1"/>
  <c r="G391" i="1"/>
  <c r="G393" i="1" s="1"/>
  <c r="E391" i="1"/>
  <c r="D391" i="1"/>
  <c r="D393" i="1" s="1"/>
  <c r="Z390" i="1"/>
  <c r="AA390" i="1" s="1"/>
  <c r="AA389" i="1"/>
  <c r="Z389" i="1"/>
  <c r="Y388" i="1"/>
  <c r="X388" i="1"/>
  <c r="W388" i="1"/>
  <c r="V388" i="1"/>
  <c r="V391" i="1" s="1"/>
  <c r="V393" i="1" s="1"/>
  <c r="U388" i="1"/>
  <c r="T388" i="1"/>
  <c r="S388" i="1"/>
  <c r="S391" i="1" s="1"/>
  <c r="S393" i="1" s="1"/>
  <c r="R388" i="1"/>
  <c r="R391" i="1" s="1"/>
  <c r="R393" i="1" s="1"/>
  <c r="Q388" i="1"/>
  <c r="P388" i="1"/>
  <c r="O388" i="1"/>
  <c r="N388" i="1"/>
  <c r="N391" i="1" s="1"/>
  <c r="N393" i="1" s="1"/>
  <c r="M388" i="1"/>
  <c r="L388" i="1"/>
  <c r="K388" i="1"/>
  <c r="J388" i="1"/>
  <c r="J391" i="1" s="1"/>
  <c r="J393" i="1" s="1"/>
  <c r="I388" i="1"/>
  <c r="H388" i="1"/>
  <c r="G388" i="1"/>
  <c r="F388" i="1"/>
  <c r="F391" i="1" s="1"/>
  <c r="F393" i="1" s="1"/>
  <c r="E388" i="1"/>
  <c r="D388" i="1"/>
  <c r="C388" i="1"/>
  <c r="C391" i="1" s="1"/>
  <c r="C393" i="1" s="1"/>
  <c r="B388" i="1"/>
  <c r="Z387" i="1"/>
  <c r="X383" i="1"/>
  <c r="U383" i="1"/>
  <c r="T383" i="1"/>
  <c r="P383" i="1"/>
  <c r="M383" i="1"/>
  <c r="L383" i="1"/>
  <c r="H383" i="1"/>
  <c r="E383" i="1"/>
  <c r="D383" i="1"/>
  <c r="AB382" i="1"/>
  <c r="AA382" i="1"/>
  <c r="Z382" i="1"/>
  <c r="X381" i="1"/>
  <c r="W381" i="1"/>
  <c r="W383" i="1" s="1"/>
  <c r="T381" i="1"/>
  <c r="S381" i="1"/>
  <c r="S383" i="1" s="1"/>
  <c r="P381" i="1"/>
  <c r="O381" i="1"/>
  <c r="O383" i="1" s="1"/>
  <c r="N381" i="1"/>
  <c r="N383" i="1" s="1"/>
  <c r="L381" i="1"/>
  <c r="K381" i="1"/>
  <c r="K383" i="1" s="1"/>
  <c r="H381" i="1"/>
  <c r="G381" i="1"/>
  <c r="G383" i="1" s="1"/>
  <c r="D381" i="1"/>
  <c r="C381" i="1"/>
  <c r="C383" i="1" s="1"/>
  <c r="Z380" i="1"/>
  <c r="AA380" i="1" s="1"/>
  <c r="Z379" i="1"/>
  <c r="AA379" i="1" s="1"/>
  <c r="Y378" i="1"/>
  <c r="Y381" i="1" s="1"/>
  <c r="Y383" i="1" s="1"/>
  <c r="X378" i="1"/>
  <c r="W378" i="1"/>
  <c r="V378" i="1"/>
  <c r="V381" i="1" s="1"/>
  <c r="V383" i="1" s="1"/>
  <c r="U378" i="1"/>
  <c r="U381" i="1" s="1"/>
  <c r="T378" i="1"/>
  <c r="S378" i="1"/>
  <c r="R378" i="1"/>
  <c r="R381" i="1" s="1"/>
  <c r="R383" i="1" s="1"/>
  <c r="Q378" i="1"/>
  <c r="Q381" i="1" s="1"/>
  <c r="Q383" i="1" s="1"/>
  <c r="P378" i="1"/>
  <c r="O378" i="1"/>
  <c r="N378" i="1"/>
  <c r="Z378" i="1" s="1"/>
  <c r="M378" i="1"/>
  <c r="M381" i="1" s="1"/>
  <c r="L378" i="1"/>
  <c r="K378" i="1"/>
  <c r="J378" i="1"/>
  <c r="J381" i="1" s="1"/>
  <c r="J383" i="1" s="1"/>
  <c r="I378" i="1"/>
  <c r="I381" i="1" s="1"/>
  <c r="I383" i="1" s="1"/>
  <c r="H378" i="1"/>
  <c r="G378" i="1"/>
  <c r="F378" i="1"/>
  <c r="F381" i="1" s="1"/>
  <c r="F383" i="1" s="1"/>
  <c r="E378" i="1"/>
  <c r="E381" i="1" s="1"/>
  <c r="D378" i="1"/>
  <c r="C378" i="1"/>
  <c r="B378" i="1"/>
  <c r="AB377" i="1"/>
  <c r="Z377" i="1"/>
  <c r="AA377" i="1" s="1"/>
  <c r="W373" i="1"/>
  <c r="T373" i="1"/>
  <c r="S373" i="1"/>
  <c r="O373" i="1"/>
  <c r="L373" i="1"/>
  <c r="K373" i="1"/>
  <c r="D373" i="1"/>
  <c r="AA372" i="1"/>
  <c r="Z372" i="1"/>
  <c r="W371" i="1"/>
  <c r="U371" i="1"/>
  <c r="U373" i="1" s="1"/>
  <c r="S371" i="1"/>
  <c r="O371" i="1"/>
  <c r="K371" i="1"/>
  <c r="G371" i="1"/>
  <c r="G373" i="1" s="1"/>
  <c r="E371" i="1"/>
  <c r="E373" i="1" s="1"/>
  <c r="C371" i="1"/>
  <c r="C373" i="1" s="1"/>
  <c r="AA370" i="1"/>
  <c r="Z370" i="1"/>
  <c r="AA369" i="1"/>
  <c r="Z369" i="1"/>
  <c r="Y368" i="1"/>
  <c r="Y371" i="1" s="1"/>
  <c r="Y373" i="1" s="1"/>
  <c r="X368" i="1"/>
  <c r="X371" i="1" s="1"/>
  <c r="X373" i="1" s="1"/>
  <c r="W368" i="1"/>
  <c r="V368" i="1"/>
  <c r="V371" i="1" s="1"/>
  <c r="V373" i="1" s="1"/>
  <c r="U368" i="1"/>
  <c r="T368" i="1"/>
  <c r="T371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N368" i="1"/>
  <c r="N371" i="1" s="1"/>
  <c r="N373" i="1" s="1"/>
  <c r="M368" i="1"/>
  <c r="M371" i="1" s="1"/>
  <c r="M373" i="1" s="1"/>
  <c r="L368" i="1"/>
  <c r="L371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F371" i="1" s="1"/>
  <c r="F373" i="1" s="1"/>
  <c r="E368" i="1"/>
  <c r="D368" i="1"/>
  <c r="D371" i="1" s="1"/>
  <c r="C368" i="1"/>
  <c r="B368" i="1"/>
  <c r="AB367" i="1"/>
  <c r="AA367" i="1"/>
  <c r="Z367" i="1"/>
  <c r="W363" i="1"/>
  <c r="V363" i="1"/>
  <c r="R363" i="1"/>
  <c r="K363" i="1"/>
  <c r="G363" i="1"/>
  <c r="F363" i="1"/>
  <c r="B363" i="1"/>
  <c r="AA362" i="1"/>
  <c r="Z362" i="1"/>
  <c r="AB362" i="1" s="1"/>
  <c r="V361" i="1"/>
  <c r="R361" i="1"/>
  <c r="P361" i="1"/>
  <c r="P363" i="1" s="1"/>
  <c r="N361" i="1"/>
  <c r="N363" i="1" s="1"/>
  <c r="J361" i="1"/>
  <c r="J363" i="1" s="1"/>
  <c r="F361" i="1"/>
  <c r="B361" i="1"/>
  <c r="Z360" i="1"/>
  <c r="AA360" i="1" s="1"/>
  <c r="Z359" i="1"/>
  <c r="AA359" i="1" s="1"/>
  <c r="Y358" i="1"/>
  <c r="Y361" i="1" s="1"/>
  <c r="Y363" i="1" s="1"/>
  <c r="X358" i="1"/>
  <c r="X361" i="1" s="1"/>
  <c r="X363" i="1" s="1"/>
  <c r="W358" i="1"/>
  <c r="W361" i="1" s="1"/>
  <c r="V358" i="1"/>
  <c r="U358" i="1"/>
  <c r="U361" i="1" s="1"/>
  <c r="U363" i="1" s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O358" i="1"/>
  <c r="O361" i="1" s="1"/>
  <c r="O363" i="1" s="1"/>
  <c r="N358" i="1"/>
  <c r="M358" i="1"/>
  <c r="L358" i="1"/>
  <c r="L361" i="1" s="1"/>
  <c r="L363" i="1" s="1"/>
  <c r="K358" i="1"/>
  <c r="K361" i="1" s="1"/>
  <c r="J358" i="1"/>
  <c r="I358" i="1"/>
  <c r="I361" i="1" s="1"/>
  <c r="I363" i="1" s="1"/>
  <c r="H358" i="1"/>
  <c r="H361" i="1" s="1"/>
  <c r="H363" i="1" s="1"/>
  <c r="G358" i="1"/>
  <c r="G361" i="1" s="1"/>
  <c r="F358" i="1"/>
  <c r="E358" i="1"/>
  <c r="E361" i="1" s="1"/>
  <c r="E363" i="1" s="1"/>
  <c r="D358" i="1"/>
  <c r="D361" i="1" s="1"/>
  <c r="D363" i="1" s="1"/>
  <c r="C358" i="1"/>
  <c r="C361" i="1" s="1"/>
  <c r="C363" i="1" s="1"/>
  <c r="B358" i="1"/>
  <c r="AB357" i="1"/>
  <c r="AA357" i="1"/>
  <c r="Z357" i="1"/>
  <c r="Y353" i="1"/>
  <c r="U353" i="1"/>
  <c r="R353" i="1"/>
  <c r="N353" i="1"/>
  <c r="J353" i="1"/>
  <c r="I353" i="1"/>
  <c r="E353" i="1"/>
  <c r="B353" i="1"/>
  <c r="Z352" i="1"/>
  <c r="Y351" i="1"/>
  <c r="X351" i="1"/>
  <c r="X353" i="1" s="1"/>
  <c r="W351" i="1"/>
  <c r="W353" i="1" s="1"/>
  <c r="U351" i="1"/>
  <c r="S351" i="1"/>
  <c r="S353" i="1" s="1"/>
  <c r="Q351" i="1"/>
  <c r="Q353" i="1" s="1"/>
  <c r="M351" i="1"/>
  <c r="M353" i="1" s="1"/>
  <c r="I351" i="1"/>
  <c r="H351" i="1"/>
  <c r="H353" i="1" s="1"/>
  <c r="G351" i="1"/>
  <c r="G353" i="1" s="1"/>
  <c r="E351" i="1"/>
  <c r="C351" i="1"/>
  <c r="C353" i="1" s="1"/>
  <c r="AA350" i="1"/>
  <c r="Z350" i="1"/>
  <c r="AA349" i="1"/>
  <c r="Z349" i="1"/>
  <c r="Y348" i="1"/>
  <c r="X348" i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Q348" i="1"/>
  <c r="P348" i="1"/>
  <c r="P351" i="1" s="1"/>
  <c r="P353" i="1" s="1"/>
  <c r="O348" i="1"/>
  <c r="O351" i="1" s="1"/>
  <c r="O353" i="1" s="1"/>
  <c r="N348" i="1"/>
  <c r="N351" i="1" s="1"/>
  <c r="M348" i="1"/>
  <c r="L348" i="1"/>
  <c r="L351" i="1" s="1"/>
  <c r="L353" i="1" s="1"/>
  <c r="K348" i="1"/>
  <c r="K351" i="1" s="1"/>
  <c r="K353" i="1" s="1"/>
  <c r="J348" i="1"/>
  <c r="J351" i="1" s="1"/>
  <c r="I348" i="1"/>
  <c r="H348" i="1"/>
  <c r="G348" i="1"/>
  <c r="F348" i="1"/>
  <c r="F351" i="1" s="1"/>
  <c r="F353" i="1" s="1"/>
  <c r="E348" i="1"/>
  <c r="D348" i="1"/>
  <c r="D351" i="1" s="1"/>
  <c r="D353" i="1" s="1"/>
  <c r="C348" i="1"/>
  <c r="B348" i="1"/>
  <c r="B351" i="1" s="1"/>
  <c r="AA347" i="1"/>
  <c r="Z347" i="1"/>
  <c r="Y343" i="1"/>
  <c r="T343" i="1"/>
  <c r="Q343" i="1"/>
  <c r="M343" i="1"/>
  <c r="I343" i="1"/>
  <c r="D343" i="1"/>
  <c r="AB342" i="1"/>
  <c r="AA342" i="1"/>
  <c r="Z342" i="1"/>
  <c r="X341" i="1"/>
  <c r="X343" i="1" s="1"/>
  <c r="T341" i="1"/>
  <c r="S341" i="1"/>
  <c r="S343" i="1" s="1"/>
  <c r="R341" i="1"/>
  <c r="R343" i="1" s="1"/>
  <c r="P341" i="1"/>
  <c r="P343" i="1" s="1"/>
  <c r="N341" i="1"/>
  <c r="N343" i="1" s="1"/>
  <c r="L341" i="1"/>
  <c r="L343" i="1" s="1"/>
  <c r="H341" i="1"/>
  <c r="H343" i="1" s="1"/>
  <c r="D341" i="1"/>
  <c r="C341" i="1"/>
  <c r="C343" i="1" s="1"/>
  <c r="B341" i="1"/>
  <c r="B343" i="1" s="1"/>
  <c r="Z340" i="1"/>
  <c r="AA340" i="1" s="1"/>
  <c r="Z339" i="1"/>
  <c r="AA339" i="1" s="1"/>
  <c r="Y338" i="1"/>
  <c r="Y341" i="1" s="1"/>
  <c r="X338" i="1"/>
  <c r="W338" i="1"/>
  <c r="W341" i="1" s="1"/>
  <c r="W343" i="1" s="1"/>
  <c r="V338" i="1"/>
  <c r="V341" i="1" s="1"/>
  <c r="V343" i="1" s="1"/>
  <c r="U338" i="1"/>
  <c r="U341" i="1" s="1"/>
  <c r="U343" i="1" s="1"/>
  <c r="T338" i="1"/>
  <c r="S338" i="1"/>
  <c r="R338" i="1"/>
  <c r="Q338" i="1"/>
  <c r="Q341" i="1" s="1"/>
  <c r="P338" i="1"/>
  <c r="O338" i="1"/>
  <c r="O341" i="1" s="1"/>
  <c r="O343" i="1" s="1"/>
  <c r="N338" i="1"/>
  <c r="Z338" i="1" s="1"/>
  <c r="M338" i="1"/>
  <c r="M341" i="1" s="1"/>
  <c r="L338" i="1"/>
  <c r="K338" i="1"/>
  <c r="K341" i="1" s="1"/>
  <c r="K343" i="1" s="1"/>
  <c r="J338" i="1"/>
  <c r="J341" i="1" s="1"/>
  <c r="J343" i="1" s="1"/>
  <c r="I338" i="1"/>
  <c r="I341" i="1" s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C338" i="1"/>
  <c r="B338" i="1"/>
  <c r="Z337" i="1"/>
  <c r="X333" i="1"/>
  <c r="W333" i="1"/>
  <c r="S333" i="1"/>
  <c r="P333" i="1"/>
  <c r="M333" i="1"/>
  <c r="L333" i="1"/>
  <c r="H333" i="1"/>
  <c r="G333" i="1"/>
  <c r="C333" i="1"/>
  <c r="AB332" i="1"/>
  <c r="AA332" i="1"/>
  <c r="Z332" i="1"/>
  <c r="W331" i="1"/>
  <c r="V331" i="1"/>
  <c r="V333" i="1" s="1"/>
  <c r="U331" i="1"/>
  <c r="U333" i="1" s="1"/>
  <c r="S331" i="1"/>
  <c r="Q331" i="1"/>
  <c r="Q333" i="1" s="1"/>
  <c r="O331" i="1"/>
  <c r="O333" i="1" s="1"/>
  <c r="K331" i="1"/>
  <c r="K333" i="1" s="1"/>
  <c r="G331" i="1"/>
  <c r="F331" i="1"/>
  <c r="F333" i="1" s="1"/>
  <c r="E331" i="1"/>
  <c r="E333" i="1" s="1"/>
  <c r="C331" i="1"/>
  <c r="AA330" i="1"/>
  <c r="Z330" i="1"/>
  <c r="AA329" i="1"/>
  <c r="Z329" i="1"/>
  <c r="Y328" i="1"/>
  <c r="Y331" i="1" s="1"/>
  <c r="Y333" i="1" s="1"/>
  <c r="X328" i="1"/>
  <c r="X331" i="1" s="1"/>
  <c r="W328" i="1"/>
  <c r="V328" i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O328" i="1"/>
  <c r="N328" i="1"/>
  <c r="Z328" i="1" s="1"/>
  <c r="Z331" i="1" s="1"/>
  <c r="M328" i="1"/>
  <c r="M331" i="1" s="1"/>
  <c r="L328" i="1"/>
  <c r="L331" i="1" s="1"/>
  <c r="K328" i="1"/>
  <c r="J328" i="1"/>
  <c r="J331" i="1" s="1"/>
  <c r="J333" i="1" s="1"/>
  <c r="I328" i="1"/>
  <c r="I331" i="1" s="1"/>
  <c r="I333" i="1" s="1"/>
  <c r="H328" i="1"/>
  <c r="H331" i="1" s="1"/>
  <c r="G328" i="1"/>
  <c r="F328" i="1"/>
  <c r="E328" i="1"/>
  <c r="D328" i="1"/>
  <c r="D331" i="1" s="1"/>
  <c r="D333" i="1" s="1"/>
  <c r="C328" i="1"/>
  <c r="B328" i="1"/>
  <c r="B331" i="1" s="1"/>
  <c r="B333" i="1" s="1"/>
  <c r="AB327" i="1"/>
  <c r="AA327" i="1"/>
  <c r="Z327" i="1"/>
  <c r="X323" i="1"/>
  <c r="W323" i="1"/>
  <c r="S323" i="1"/>
  <c r="H323" i="1"/>
  <c r="G323" i="1"/>
  <c r="C323" i="1"/>
  <c r="Z322" i="1"/>
  <c r="AB322" i="1" s="1"/>
  <c r="X321" i="1"/>
  <c r="V321" i="1"/>
  <c r="V323" i="1" s="1"/>
  <c r="Q321" i="1"/>
  <c r="Q323" i="1" s="1"/>
  <c r="P321" i="1"/>
  <c r="P323" i="1" s="1"/>
  <c r="L321" i="1"/>
  <c r="L323" i="1" s="1"/>
  <c r="H321" i="1"/>
  <c r="AA320" i="1"/>
  <c r="Z320" i="1"/>
  <c r="Z319" i="1"/>
  <c r="AA319" i="1" s="1"/>
  <c r="Y318" i="1"/>
  <c r="Y321" i="1" s="1"/>
  <c r="Y323" i="1" s="1"/>
  <c r="X318" i="1"/>
  <c r="W318" i="1"/>
  <c r="W321" i="1" s="1"/>
  <c r="V318" i="1"/>
  <c r="U318" i="1"/>
  <c r="U321" i="1" s="1"/>
  <c r="U323" i="1" s="1"/>
  <c r="T318" i="1"/>
  <c r="T321" i="1" s="1"/>
  <c r="T323" i="1" s="1"/>
  <c r="S318" i="1"/>
  <c r="S321" i="1" s="1"/>
  <c r="R318" i="1"/>
  <c r="R321" i="1" s="1"/>
  <c r="R323" i="1" s="1"/>
  <c r="Q318" i="1"/>
  <c r="P318" i="1"/>
  <c r="O318" i="1"/>
  <c r="O321" i="1" s="1"/>
  <c r="O323" i="1" s="1"/>
  <c r="N318" i="1"/>
  <c r="N321" i="1" s="1"/>
  <c r="N323" i="1" s="1"/>
  <c r="M318" i="1"/>
  <c r="M321" i="1" s="1"/>
  <c r="M323" i="1" s="1"/>
  <c r="L318" i="1"/>
  <c r="K318" i="1"/>
  <c r="K321" i="1" s="1"/>
  <c r="K323" i="1" s="1"/>
  <c r="J318" i="1"/>
  <c r="J321" i="1" s="1"/>
  <c r="J323" i="1" s="1"/>
  <c r="I318" i="1"/>
  <c r="I321" i="1" s="1"/>
  <c r="I323" i="1" s="1"/>
  <c r="H318" i="1"/>
  <c r="G318" i="1"/>
  <c r="G321" i="1" s="1"/>
  <c r="F318" i="1"/>
  <c r="F321" i="1" s="1"/>
  <c r="F323" i="1" s="1"/>
  <c r="E318" i="1"/>
  <c r="E321" i="1" s="1"/>
  <c r="E323" i="1" s="1"/>
  <c r="D318" i="1"/>
  <c r="D321" i="1" s="1"/>
  <c r="D323" i="1" s="1"/>
  <c r="C318" i="1"/>
  <c r="C321" i="1" s="1"/>
  <c r="B318" i="1"/>
  <c r="B321" i="1" s="1"/>
  <c r="B323" i="1" s="1"/>
  <c r="AB317" i="1"/>
  <c r="Z317" i="1"/>
  <c r="AA317" i="1" s="1"/>
  <c r="W313" i="1"/>
  <c r="S313" i="1"/>
  <c r="O313" i="1"/>
  <c r="K313" i="1"/>
  <c r="G313" i="1"/>
  <c r="C313" i="1"/>
  <c r="AA312" i="1"/>
  <c r="Z312" i="1"/>
  <c r="W311" i="1"/>
  <c r="V311" i="1"/>
  <c r="V313" i="1" s="1"/>
  <c r="S311" i="1"/>
  <c r="R311" i="1"/>
  <c r="R313" i="1" s="1"/>
  <c r="O311" i="1"/>
  <c r="N311" i="1"/>
  <c r="N313" i="1" s="1"/>
  <c r="K311" i="1"/>
  <c r="J311" i="1"/>
  <c r="J313" i="1" s="1"/>
  <c r="G311" i="1"/>
  <c r="F311" i="1"/>
  <c r="F313" i="1" s="1"/>
  <c r="C311" i="1"/>
  <c r="B311" i="1"/>
  <c r="B313" i="1" s="1"/>
  <c r="AA310" i="1"/>
  <c r="Z310" i="1"/>
  <c r="Z309" i="1"/>
  <c r="AA309" i="1" s="1"/>
  <c r="Y308" i="1"/>
  <c r="X308" i="1"/>
  <c r="X311" i="1" s="1"/>
  <c r="X313" i="1" s="1"/>
  <c r="W308" i="1"/>
  <c r="V308" i="1"/>
  <c r="U308" i="1"/>
  <c r="T308" i="1"/>
  <c r="T311" i="1" s="1"/>
  <c r="T313" i="1" s="1"/>
  <c r="S308" i="1"/>
  <c r="R308" i="1"/>
  <c r="Q308" i="1"/>
  <c r="P308" i="1"/>
  <c r="P311" i="1" s="1"/>
  <c r="P313" i="1" s="1"/>
  <c r="O308" i="1"/>
  <c r="N308" i="1"/>
  <c r="M308" i="1"/>
  <c r="L308" i="1"/>
  <c r="L311" i="1" s="1"/>
  <c r="L313" i="1" s="1"/>
  <c r="K308" i="1"/>
  <c r="J308" i="1"/>
  <c r="I308" i="1"/>
  <c r="H308" i="1"/>
  <c r="H311" i="1" s="1"/>
  <c r="H313" i="1" s="1"/>
  <c r="G308" i="1"/>
  <c r="F308" i="1"/>
  <c r="E308" i="1"/>
  <c r="D308" i="1"/>
  <c r="D311" i="1" s="1"/>
  <c r="D313" i="1" s="1"/>
  <c r="C308" i="1"/>
  <c r="B308" i="1"/>
  <c r="AB307" i="1"/>
  <c r="AA307" i="1"/>
  <c r="Z307" i="1"/>
  <c r="V303" i="1"/>
  <c r="R303" i="1"/>
  <c r="N303" i="1"/>
  <c r="J303" i="1"/>
  <c r="F303" i="1"/>
  <c r="B303" i="1"/>
  <c r="Z302" i="1"/>
  <c r="Y301" i="1"/>
  <c r="Y303" i="1" s="1"/>
  <c r="V301" i="1"/>
  <c r="U301" i="1"/>
  <c r="U303" i="1" s="1"/>
  <c r="R301" i="1"/>
  <c r="Q301" i="1"/>
  <c r="Q303" i="1" s="1"/>
  <c r="N301" i="1"/>
  <c r="M301" i="1"/>
  <c r="M303" i="1" s="1"/>
  <c r="J301" i="1"/>
  <c r="I301" i="1"/>
  <c r="I303" i="1" s="1"/>
  <c r="F301" i="1"/>
  <c r="E301" i="1"/>
  <c r="E303" i="1" s="1"/>
  <c r="B301" i="1"/>
  <c r="AA300" i="1"/>
  <c r="Z300" i="1"/>
  <c r="Z299" i="1"/>
  <c r="AA299" i="1" s="1"/>
  <c r="Y298" i="1"/>
  <c r="X298" i="1"/>
  <c r="W298" i="1"/>
  <c r="W301" i="1" s="1"/>
  <c r="W303" i="1" s="1"/>
  <c r="V298" i="1"/>
  <c r="U298" i="1"/>
  <c r="T298" i="1"/>
  <c r="S298" i="1"/>
  <c r="S301" i="1" s="1"/>
  <c r="S303" i="1" s="1"/>
  <c r="R298" i="1"/>
  <c r="Q298" i="1"/>
  <c r="P298" i="1"/>
  <c r="O298" i="1"/>
  <c r="O301" i="1" s="1"/>
  <c r="O303" i="1" s="1"/>
  <c r="N298" i="1"/>
  <c r="M298" i="1"/>
  <c r="Z298" i="1" s="1"/>
  <c r="AA298" i="1" s="1"/>
  <c r="L298" i="1"/>
  <c r="K298" i="1"/>
  <c r="K301" i="1" s="1"/>
  <c r="K303" i="1" s="1"/>
  <c r="J298" i="1"/>
  <c r="I298" i="1"/>
  <c r="H298" i="1"/>
  <c r="G298" i="1"/>
  <c r="G301" i="1" s="1"/>
  <c r="G303" i="1" s="1"/>
  <c r="F298" i="1"/>
  <c r="E298" i="1"/>
  <c r="D298" i="1"/>
  <c r="C298" i="1"/>
  <c r="C301" i="1" s="1"/>
  <c r="C303" i="1" s="1"/>
  <c r="B298" i="1"/>
  <c r="AA297" i="1"/>
  <c r="Z297" i="1"/>
  <c r="Y293" i="1"/>
  <c r="V293" i="1"/>
  <c r="U293" i="1"/>
  <c r="R293" i="1"/>
  <c r="Q293" i="1"/>
  <c r="M293" i="1"/>
  <c r="J293" i="1"/>
  <c r="I293" i="1"/>
  <c r="F293" i="1"/>
  <c r="E293" i="1"/>
  <c r="B293" i="1"/>
  <c r="AB292" i="1"/>
  <c r="Z292" i="1"/>
  <c r="AA292" i="1" s="1"/>
  <c r="Y291" i="1"/>
  <c r="X291" i="1"/>
  <c r="X293" i="1" s="1"/>
  <c r="U291" i="1"/>
  <c r="T291" i="1"/>
  <c r="T293" i="1" s="1"/>
  <c r="Q291" i="1"/>
  <c r="P291" i="1"/>
  <c r="P293" i="1" s="1"/>
  <c r="M291" i="1"/>
  <c r="L291" i="1"/>
  <c r="L293" i="1" s="1"/>
  <c r="I291" i="1"/>
  <c r="H291" i="1"/>
  <c r="H293" i="1" s="1"/>
  <c r="E291" i="1"/>
  <c r="D291" i="1"/>
  <c r="D293" i="1" s="1"/>
  <c r="Z290" i="1"/>
  <c r="AA290" i="1" s="1"/>
  <c r="AA289" i="1"/>
  <c r="Z289" i="1"/>
  <c r="Y288" i="1"/>
  <c r="X288" i="1"/>
  <c r="W288" i="1"/>
  <c r="V288" i="1"/>
  <c r="V291" i="1" s="1"/>
  <c r="U288" i="1"/>
  <c r="T288" i="1"/>
  <c r="S288" i="1"/>
  <c r="R288" i="1"/>
  <c r="R291" i="1" s="1"/>
  <c r="Q288" i="1"/>
  <c r="P288" i="1"/>
  <c r="O288" i="1"/>
  <c r="N288" i="1"/>
  <c r="M288" i="1"/>
  <c r="L288" i="1"/>
  <c r="K288" i="1"/>
  <c r="J288" i="1"/>
  <c r="J291" i="1" s="1"/>
  <c r="I288" i="1"/>
  <c r="H288" i="1"/>
  <c r="G288" i="1"/>
  <c r="F288" i="1"/>
  <c r="F291" i="1" s="1"/>
  <c r="E288" i="1"/>
  <c r="D288" i="1"/>
  <c r="C288" i="1"/>
  <c r="B288" i="1"/>
  <c r="B291" i="1" s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V278" i="1"/>
  <c r="V281" i="1" s="1"/>
  <c r="V283" i="1" s="1"/>
  <c r="R278" i="1"/>
  <c r="R281" i="1" s="1"/>
  <c r="R283" i="1" s="1"/>
  <c r="N278" i="1"/>
  <c r="N281" i="1" s="1"/>
  <c r="N283" i="1" s="1"/>
  <c r="J278" i="1"/>
  <c r="J281" i="1" s="1"/>
  <c r="J283" i="1" s="1"/>
  <c r="F278" i="1"/>
  <c r="F281" i="1" s="1"/>
  <c r="F283" i="1" s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X273" i="1"/>
  <c r="W273" i="1"/>
  <c r="T273" i="1"/>
  <c r="S273" i="1"/>
  <c r="P273" i="1"/>
  <c r="O273" i="1"/>
  <c r="L273" i="1"/>
  <c r="K273" i="1"/>
  <c r="H273" i="1"/>
  <c r="G273" i="1"/>
  <c r="D273" i="1"/>
  <c r="C273" i="1"/>
  <c r="AA272" i="1"/>
  <c r="Z272" i="1"/>
  <c r="W271" i="1"/>
  <c r="V271" i="1"/>
  <c r="V273" i="1" s="1"/>
  <c r="S271" i="1"/>
  <c r="R271" i="1"/>
  <c r="R273" i="1" s="1"/>
  <c r="O271" i="1"/>
  <c r="N271" i="1"/>
  <c r="N273" i="1" s="1"/>
  <c r="K271" i="1"/>
  <c r="J271" i="1"/>
  <c r="J273" i="1" s="1"/>
  <c r="G271" i="1"/>
  <c r="F271" i="1"/>
  <c r="F273" i="1" s="1"/>
  <c r="C271" i="1"/>
  <c r="B271" i="1"/>
  <c r="B273" i="1" s="1"/>
  <c r="AA270" i="1"/>
  <c r="Z270" i="1"/>
  <c r="Z269" i="1"/>
  <c r="AA269" i="1" s="1"/>
  <c r="Y268" i="1"/>
  <c r="Y271" i="1" s="1"/>
  <c r="Y273" i="1" s="1"/>
  <c r="X268" i="1"/>
  <c r="X271" i="1" s="1"/>
  <c r="W268" i="1"/>
  <c r="V268" i="1"/>
  <c r="U268" i="1"/>
  <c r="U271" i="1" s="1"/>
  <c r="U273" i="1" s="1"/>
  <c r="T268" i="1"/>
  <c r="T271" i="1" s="1"/>
  <c r="S268" i="1"/>
  <c r="R268" i="1"/>
  <c r="Q268" i="1"/>
  <c r="Q271" i="1" s="1"/>
  <c r="Q273" i="1" s="1"/>
  <c r="P268" i="1"/>
  <c r="P271" i="1" s="1"/>
  <c r="O268" i="1"/>
  <c r="N268" i="1"/>
  <c r="M268" i="1"/>
  <c r="L268" i="1"/>
  <c r="L271" i="1" s="1"/>
  <c r="K268" i="1"/>
  <c r="J268" i="1"/>
  <c r="I268" i="1"/>
  <c r="I271" i="1" s="1"/>
  <c r="I273" i="1" s="1"/>
  <c r="H268" i="1"/>
  <c r="H271" i="1" s="1"/>
  <c r="G268" i="1"/>
  <c r="F268" i="1"/>
  <c r="E268" i="1"/>
  <c r="E271" i="1" s="1"/>
  <c r="E273" i="1" s="1"/>
  <c r="D268" i="1"/>
  <c r="D271" i="1" s="1"/>
  <c r="C268" i="1"/>
  <c r="B268" i="1"/>
  <c r="AB267" i="1"/>
  <c r="AA267" i="1"/>
  <c r="Z267" i="1"/>
  <c r="W263" i="1"/>
  <c r="V263" i="1"/>
  <c r="S263" i="1"/>
  <c r="R263" i="1"/>
  <c r="O263" i="1"/>
  <c r="N263" i="1"/>
  <c r="K263" i="1"/>
  <c r="J263" i="1"/>
  <c r="G263" i="1"/>
  <c r="F263" i="1"/>
  <c r="C263" i="1"/>
  <c r="B263" i="1"/>
  <c r="Z262" i="1"/>
  <c r="Y261" i="1"/>
  <c r="Y263" i="1" s="1"/>
  <c r="V261" i="1"/>
  <c r="U261" i="1"/>
  <c r="U263" i="1" s="1"/>
  <c r="R261" i="1"/>
  <c r="Q261" i="1"/>
  <c r="Q263" i="1" s="1"/>
  <c r="N261" i="1"/>
  <c r="M261" i="1"/>
  <c r="M263" i="1" s="1"/>
  <c r="J261" i="1"/>
  <c r="I261" i="1"/>
  <c r="I263" i="1" s="1"/>
  <c r="F261" i="1"/>
  <c r="E261" i="1"/>
  <c r="E263" i="1" s="1"/>
  <c r="B261" i="1"/>
  <c r="AA260" i="1"/>
  <c r="Z260" i="1"/>
  <c r="Z259" i="1"/>
  <c r="AA259" i="1" s="1"/>
  <c r="Y258" i="1"/>
  <c r="X258" i="1"/>
  <c r="X261" i="1" s="1"/>
  <c r="X263" i="1" s="1"/>
  <c r="W258" i="1"/>
  <c r="W261" i="1" s="1"/>
  <c r="V258" i="1"/>
  <c r="U258" i="1"/>
  <c r="T258" i="1"/>
  <c r="T261" i="1" s="1"/>
  <c r="T263" i="1" s="1"/>
  <c r="S258" i="1"/>
  <c r="S261" i="1" s="1"/>
  <c r="R258" i="1"/>
  <c r="Q258" i="1"/>
  <c r="P258" i="1"/>
  <c r="P261" i="1" s="1"/>
  <c r="P263" i="1" s="1"/>
  <c r="O258" i="1"/>
  <c r="O261" i="1" s="1"/>
  <c r="N258" i="1"/>
  <c r="M258" i="1"/>
  <c r="L258" i="1"/>
  <c r="L261" i="1" s="1"/>
  <c r="L263" i="1" s="1"/>
  <c r="K258" i="1"/>
  <c r="K261" i="1" s="1"/>
  <c r="J258" i="1"/>
  <c r="I258" i="1"/>
  <c r="H258" i="1"/>
  <c r="H261" i="1" s="1"/>
  <c r="H263" i="1" s="1"/>
  <c r="G258" i="1"/>
  <c r="G261" i="1" s="1"/>
  <c r="F258" i="1"/>
  <c r="E258" i="1"/>
  <c r="D258" i="1"/>
  <c r="D261" i="1" s="1"/>
  <c r="D263" i="1" s="1"/>
  <c r="C258" i="1"/>
  <c r="C261" i="1" s="1"/>
  <c r="B258" i="1"/>
  <c r="AA257" i="1"/>
  <c r="Z257" i="1"/>
  <c r="Y253" i="1"/>
  <c r="U253" i="1"/>
  <c r="Q253" i="1"/>
  <c r="M253" i="1"/>
  <c r="I253" i="1"/>
  <c r="E253" i="1"/>
  <c r="AB252" i="1"/>
  <c r="Z252" i="1"/>
  <c r="AA252" i="1" s="1"/>
  <c r="Y251" i="1"/>
  <c r="X251" i="1"/>
  <c r="X253" i="1" s="1"/>
  <c r="U251" i="1"/>
  <c r="T251" i="1"/>
  <c r="T253" i="1" s="1"/>
  <c r="Q251" i="1"/>
  <c r="P251" i="1"/>
  <c r="P253" i="1" s="1"/>
  <c r="M251" i="1"/>
  <c r="L251" i="1"/>
  <c r="L253" i="1" s="1"/>
  <c r="I251" i="1"/>
  <c r="H251" i="1"/>
  <c r="H253" i="1" s="1"/>
  <c r="E251" i="1"/>
  <c r="D251" i="1"/>
  <c r="D253" i="1" s="1"/>
  <c r="Z250" i="1"/>
  <c r="AA250" i="1" s="1"/>
  <c r="AA249" i="1"/>
  <c r="Z249" i="1"/>
  <c r="Y248" i="1"/>
  <c r="X248" i="1"/>
  <c r="W248" i="1"/>
  <c r="W251" i="1" s="1"/>
  <c r="W253" i="1" s="1"/>
  <c r="V248" i="1"/>
  <c r="V251" i="1" s="1"/>
  <c r="V253" i="1" s="1"/>
  <c r="U248" i="1"/>
  <c r="T248" i="1"/>
  <c r="S248" i="1"/>
  <c r="S251" i="1" s="1"/>
  <c r="S253" i="1" s="1"/>
  <c r="R248" i="1"/>
  <c r="R251" i="1" s="1"/>
  <c r="R253" i="1" s="1"/>
  <c r="Q248" i="1"/>
  <c r="P248" i="1"/>
  <c r="O248" i="1"/>
  <c r="O251" i="1" s="1"/>
  <c r="O253" i="1" s="1"/>
  <c r="N248" i="1"/>
  <c r="Z248" i="1" s="1"/>
  <c r="AB248" i="1" s="1"/>
  <c r="M248" i="1"/>
  <c r="L248" i="1"/>
  <c r="K248" i="1"/>
  <c r="K251" i="1" s="1"/>
  <c r="K253" i="1" s="1"/>
  <c r="J248" i="1"/>
  <c r="J251" i="1" s="1"/>
  <c r="J253" i="1" s="1"/>
  <c r="I248" i="1"/>
  <c r="H248" i="1"/>
  <c r="G248" i="1"/>
  <c r="G251" i="1" s="1"/>
  <c r="G253" i="1" s="1"/>
  <c r="F248" i="1"/>
  <c r="F251" i="1" s="1"/>
  <c r="F253" i="1" s="1"/>
  <c r="E248" i="1"/>
  <c r="D248" i="1"/>
  <c r="C248" i="1"/>
  <c r="C251" i="1" s="1"/>
  <c r="C253" i="1" s="1"/>
  <c r="B248" i="1"/>
  <c r="B251" i="1" s="1"/>
  <c r="B253" i="1" s="1"/>
  <c r="Z247" i="1"/>
  <c r="X243" i="1"/>
  <c r="U243" i="1"/>
  <c r="T243" i="1"/>
  <c r="P243" i="1"/>
  <c r="M243" i="1"/>
  <c r="L243" i="1"/>
  <c r="H243" i="1"/>
  <c r="E243" i="1"/>
  <c r="D243" i="1"/>
  <c r="AB242" i="1"/>
  <c r="AA242" i="1"/>
  <c r="Z242" i="1"/>
  <c r="X241" i="1"/>
  <c r="W241" i="1"/>
  <c r="W243" i="1" s="1"/>
  <c r="T241" i="1"/>
  <c r="S241" i="1"/>
  <c r="S243" i="1" s="1"/>
  <c r="P241" i="1"/>
  <c r="O241" i="1"/>
  <c r="O243" i="1" s="1"/>
  <c r="L241" i="1"/>
  <c r="K241" i="1"/>
  <c r="K243" i="1" s="1"/>
  <c r="H241" i="1"/>
  <c r="G241" i="1"/>
  <c r="G243" i="1" s="1"/>
  <c r="D241" i="1"/>
  <c r="C241" i="1"/>
  <c r="C243" i="1" s="1"/>
  <c r="Z240" i="1"/>
  <c r="AA240" i="1" s="1"/>
  <c r="AA239" i="1"/>
  <c r="Z239" i="1"/>
  <c r="Y238" i="1"/>
  <c r="Y241" i="1" s="1"/>
  <c r="Y243" i="1" s="1"/>
  <c r="X238" i="1"/>
  <c r="W238" i="1"/>
  <c r="V238" i="1"/>
  <c r="V241" i="1" s="1"/>
  <c r="V243" i="1" s="1"/>
  <c r="U238" i="1"/>
  <c r="U241" i="1" s="1"/>
  <c r="T238" i="1"/>
  <c r="S238" i="1"/>
  <c r="R238" i="1"/>
  <c r="R241" i="1" s="1"/>
  <c r="R243" i="1" s="1"/>
  <c r="Q238" i="1"/>
  <c r="Q241" i="1" s="1"/>
  <c r="Q243" i="1" s="1"/>
  <c r="P238" i="1"/>
  <c r="O238" i="1"/>
  <c r="N238" i="1"/>
  <c r="N241" i="1" s="1"/>
  <c r="N243" i="1" s="1"/>
  <c r="M238" i="1"/>
  <c r="M241" i="1" s="1"/>
  <c r="L238" i="1"/>
  <c r="K238" i="1"/>
  <c r="J238" i="1"/>
  <c r="J241" i="1" s="1"/>
  <c r="J243" i="1" s="1"/>
  <c r="I238" i="1"/>
  <c r="I241" i="1" s="1"/>
  <c r="I243" i="1" s="1"/>
  <c r="H238" i="1"/>
  <c r="G238" i="1"/>
  <c r="F238" i="1"/>
  <c r="F241" i="1" s="1"/>
  <c r="F243" i="1" s="1"/>
  <c r="E238" i="1"/>
  <c r="E241" i="1" s="1"/>
  <c r="D238" i="1"/>
  <c r="C238" i="1"/>
  <c r="B238" i="1"/>
  <c r="AB237" i="1"/>
  <c r="Z237" i="1"/>
  <c r="AA237" i="1" s="1"/>
  <c r="W233" i="1"/>
  <c r="S233" i="1"/>
  <c r="O233" i="1"/>
  <c r="K233" i="1"/>
  <c r="G233" i="1"/>
  <c r="C233" i="1"/>
  <c r="AA232" i="1"/>
  <c r="Z232" i="1"/>
  <c r="W231" i="1"/>
  <c r="V231" i="1"/>
  <c r="V233" i="1" s="1"/>
  <c r="S231" i="1"/>
  <c r="R231" i="1"/>
  <c r="R233" i="1" s="1"/>
  <c r="O231" i="1"/>
  <c r="N231" i="1"/>
  <c r="N233" i="1" s="1"/>
  <c r="K231" i="1"/>
  <c r="J231" i="1"/>
  <c r="J233" i="1" s="1"/>
  <c r="G231" i="1"/>
  <c r="F231" i="1"/>
  <c r="F233" i="1" s="1"/>
  <c r="C231" i="1"/>
  <c r="B231" i="1"/>
  <c r="B233" i="1" s="1"/>
  <c r="AA230" i="1"/>
  <c r="Z230" i="1"/>
  <c r="Z229" i="1"/>
  <c r="AA229" i="1" s="1"/>
  <c r="Y228" i="1"/>
  <c r="Y231" i="1" s="1"/>
  <c r="Y233" i="1" s="1"/>
  <c r="X228" i="1"/>
  <c r="X231" i="1" s="1"/>
  <c r="X233" i="1" s="1"/>
  <c r="W228" i="1"/>
  <c r="V228" i="1"/>
  <c r="U228" i="1"/>
  <c r="U231" i="1" s="1"/>
  <c r="U233" i="1" s="1"/>
  <c r="T228" i="1"/>
  <c r="T231" i="1" s="1"/>
  <c r="T233" i="1" s="1"/>
  <c r="S228" i="1"/>
  <c r="R228" i="1"/>
  <c r="Q228" i="1"/>
  <c r="Q231" i="1" s="1"/>
  <c r="Q233" i="1" s="1"/>
  <c r="P228" i="1"/>
  <c r="P231" i="1" s="1"/>
  <c r="P233" i="1" s="1"/>
  <c r="O228" i="1"/>
  <c r="N228" i="1"/>
  <c r="M228" i="1"/>
  <c r="L228" i="1"/>
  <c r="L231" i="1" s="1"/>
  <c r="L233" i="1" s="1"/>
  <c r="K228" i="1"/>
  <c r="J228" i="1"/>
  <c r="I228" i="1"/>
  <c r="I231" i="1" s="1"/>
  <c r="I233" i="1" s="1"/>
  <c r="H228" i="1"/>
  <c r="H231" i="1" s="1"/>
  <c r="H233" i="1" s="1"/>
  <c r="G228" i="1"/>
  <c r="F228" i="1"/>
  <c r="E228" i="1"/>
  <c r="E231" i="1" s="1"/>
  <c r="E233" i="1" s="1"/>
  <c r="D228" i="1"/>
  <c r="D231" i="1" s="1"/>
  <c r="D233" i="1" s="1"/>
  <c r="C228" i="1"/>
  <c r="B228" i="1"/>
  <c r="AB227" i="1"/>
  <c r="AA227" i="1"/>
  <c r="Z227" i="1"/>
  <c r="V223" i="1"/>
  <c r="R223" i="1"/>
  <c r="N223" i="1"/>
  <c r="J223" i="1"/>
  <c r="F223" i="1"/>
  <c r="B223" i="1"/>
  <c r="Z222" i="1"/>
  <c r="Y221" i="1"/>
  <c r="Y223" i="1" s="1"/>
  <c r="V221" i="1"/>
  <c r="U221" i="1"/>
  <c r="U223" i="1" s="1"/>
  <c r="R221" i="1"/>
  <c r="Q221" i="1"/>
  <c r="Q223" i="1" s="1"/>
  <c r="N221" i="1"/>
  <c r="M221" i="1"/>
  <c r="M223" i="1" s="1"/>
  <c r="J221" i="1"/>
  <c r="I221" i="1"/>
  <c r="I223" i="1" s="1"/>
  <c r="F221" i="1"/>
  <c r="E221" i="1"/>
  <c r="E223" i="1" s="1"/>
  <c r="B221" i="1"/>
  <c r="AA220" i="1"/>
  <c r="Z220" i="1"/>
  <c r="Z219" i="1"/>
  <c r="AA219" i="1" s="1"/>
  <c r="Y218" i="1"/>
  <c r="X218" i="1"/>
  <c r="X221" i="1" s="1"/>
  <c r="X223" i="1" s="1"/>
  <c r="W218" i="1"/>
  <c r="W221" i="1" s="1"/>
  <c r="W223" i="1" s="1"/>
  <c r="V218" i="1"/>
  <c r="U218" i="1"/>
  <c r="T218" i="1"/>
  <c r="T221" i="1" s="1"/>
  <c r="T223" i="1" s="1"/>
  <c r="S218" i="1"/>
  <c r="S221" i="1" s="1"/>
  <c r="S223" i="1" s="1"/>
  <c r="R218" i="1"/>
  <c r="Q218" i="1"/>
  <c r="P218" i="1"/>
  <c r="P221" i="1" s="1"/>
  <c r="P223" i="1" s="1"/>
  <c r="O218" i="1"/>
  <c r="O221" i="1" s="1"/>
  <c r="O223" i="1" s="1"/>
  <c r="N218" i="1"/>
  <c r="M218" i="1"/>
  <c r="Z218" i="1" s="1"/>
  <c r="AA218" i="1" s="1"/>
  <c r="L218" i="1"/>
  <c r="L221" i="1" s="1"/>
  <c r="L223" i="1" s="1"/>
  <c r="K218" i="1"/>
  <c r="K221" i="1" s="1"/>
  <c r="K223" i="1" s="1"/>
  <c r="J218" i="1"/>
  <c r="I218" i="1"/>
  <c r="H218" i="1"/>
  <c r="H221" i="1" s="1"/>
  <c r="H223" i="1" s="1"/>
  <c r="G218" i="1"/>
  <c r="G221" i="1" s="1"/>
  <c r="G223" i="1" s="1"/>
  <c r="F218" i="1"/>
  <c r="E218" i="1"/>
  <c r="D218" i="1"/>
  <c r="D221" i="1" s="1"/>
  <c r="D223" i="1" s="1"/>
  <c r="C218" i="1"/>
  <c r="C221" i="1" s="1"/>
  <c r="C223" i="1" s="1"/>
  <c r="B218" i="1"/>
  <c r="AA217" i="1"/>
  <c r="AA221" i="1" s="1"/>
  <c r="Z217" i="1"/>
  <c r="Y213" i="1"/>
  <c r="V213" i="1"/>
  <c r="U213" i="1"/>
  <c r="Q213" i="1"/>
  <c r="M213" i="1"/>
  <c r="I213" i="1"/>
  <c r="F213" i="1"/>
  <c r="E213" i="1"/>
  <c r="AB212" i="1"/>
  <c r="Z212" i="1"/>
  <c r="AA212" i="1" s="1"/>
  <c r="Y211" i="1"/>
  <c r="X211" i="1"/>
  <c r="X213" i="1" s="1"/>
  <c r="U211" i="1"/>
  <c r="T211" i="1"/>
  <c r="T213" i="1" s="1"/>
  <c r="Q211" i="1"/>
  <c r="P211" i="1"/>
  <c r="P213" i="1" s="1"/>
  <c r="M211" i="1"/>
  <c r="L211" i="1"/>
  <c r="L213" i="1" s="1"/>
  <c r="I211" i="1"/>
  <c r="H211" i="1"/>
  <c r="H213" i="1" s="1"/>
  <c r="E211" i="1"/>
  <c r="D211" i="1"/>
  <c r="D213" i="1" s="1"/>
  <c r="Z210" i="1"/>
  <c r="AA210" i="1" s="1"/>
  <c r="AA209" i="1"/>
  <c r="Z209" i="1"/>
  <c r="Y208" i="1"/>
  <c r="X208" i="1"/>
  <c r="W208" i="1"/>
  <c r="W211" i="1" s="1"/>
  <c r="W213" i="1" s="1"/>
  <c r="V208" i="1"/>
  <c r="V211" i="1" s="1"/>
  <c r="U208" i="1"/>
  <c r="T208" i="1"/>
  <c r="S208" i="1"/>
  <c r="S211" i="1" s="1"/>
  <c r="S213" i="1" s="1"/>
  <c r="R208" i="1"/>
  <c r="R211" i="1" s="1"/>
  <c r="R213" i="1" s="1"/>
  <c r="Q208" i="1"/>
  <c r="P208" i="1"/>
  <c r="O208" i="1"/>
  <c r="O211" i="1" s="1"/>
  <c r="O213" i="1" s="1"/>
  <c r="N208" i="1"/>
  <c r="M208" i="1"/>
  <c r="L208" i="1"/>
  <c r="K208" i="1"/>
  <c r="K211" i="1" s="1"/>
  <c r="K213" i="1" s="1"/>
  <c r="J208" i="1"/>
  <c r="J211" i="1" s="1"/>
  <c r="J213" i="1" s="1"/>
  <c r="I208" i="1"/>
  <c r="H208" i="1"/>
  <c r="G208" i="1"/>
  <c r="G211" i="1" s="1"/>
  <c r="G213" i="1" s="1"/>
  <c r="F208" i="1"/>
  <c r="F211" i="1" s="1"/>
  <c r="E208" i="1"/>
  <c r="D208" i="1"/>
  <c r="C208" i="1"/>
  <c r="C211" i="1" s="1"/>
  <c r="C213" i="1" s="1"/>
  <c r="B208" i="1"/>
  <c r="B211" i="1" s="1"/>
  <c r="B213" i="1" s="1"/>
  <c r="Z207" i="1"/>
  <c r="X203" i="1"/>
  <c r="U203" i="1"/>
  <c r="T203" i="1"/>
  <c r="P203" i="1"/>
  <c r="M203" i="1"/>
  <c r="L203" i="1"/>
  <c r="H203" i="1"/>
  <c r="E203" i="1"/>
  <c r="D203" i="1"/>
  <c r="AB202" i="1"/>
  <c r="AA202" i="1"/>
  <c r="Z202" i="1"/>
  <c r="X201" i="1"/>
  <c r="W201" i="1"/>
  <c r="W203" i="1" s="1"/>
  <c r="T201" i="1"/>
  <c r="S201" i="1"/>
  <c r="S203" i="1" s="1"/>
  <c r="P201" i="1"/>
  <c r="O201" i="1"/>
  <c r="O203" i="1" s="1"/>
  <c r="L201" i="1"/>
  <c r="K201" i="1"/>
  <c r="K203" i="1" s="1"/>
  <c r="H201" i="1"/>
  <c r="G201" i="1"/>
  <c r="G203" i="1" s="1"/>
  <c r="D201" i="1"/>
  <c r="C201" i="1"/>
  <c r="C203" i="1" s="1"/>
  <c r="Z200" i="1"/>
  <c r="AA200" i="1" s="1"/>
  <c r="AA199" i="1"/>
  <c r="Z199" i="1"/>
  <c r="Y198" i="1"/>
  <c r="Y201" i="1" s="1"/>
  <c r="Y203" i="1" s="1"/>
  <c r="X198" i="1"/>
  <c r="W198" i="1"/>
  <c r="V198" i="1"/>
  <c r="V201" i="1" s="1"/>
  <c r="V203" i="1" s="1"/>
  <c r="U198" i="1"/>
  <c r="U201" i="1" s="1"/>
  <c r="T198" i="1"/>
  <c r="S198" i="1"/>
  <c r="R198" i="1"/>
  <c r="R201" i="1" s="1"/>
  <c r="R203" i="1" s="1"/>
  <c r="Q198" i="1"/>
  <c r="Q201" i="1" s="1"/>
  <c r="Q203" i="1" s="1"/>
  <c r="P198" i="1"/>
  <c r="O198" i="1"/>
  <c r="N198" i="1"/>
  <c r="N201" i="1" s="1"/>
  <c r="N203" i="1" s="1"/>
  <c r="M198" i="1"/>
  <c r="M201" i="1" s="1"/>
  <c r="L198" i="1"/>
  <c r="K198" i="1"/>
  <c r="J198" i="1"/>
  <c r="J201" i="1" s="1"/>
  <c r="J203" i="1" s="1"/>
  <c r="I198" i="1"/>
  <c r="I201" i="1" s="1"/>
  <c r="I203" i="1" s="1"/>
  <c r="H198" i="1"/>
  <c r="G198" i="1"/>
  <c r="F198" i="1"/>
  <c r="F201" i="1" s="1"/>
  <c r="F203" i="1" s="1"/>
  <c r="E198" i="1"/>
  <c r="E201" i="1" s="1"/>
  <c r="D198" i="1"/>
  <c r="C198" i="1"/>
  <c r="B198" i="1"/>
  <c r="AB197" i="1"/>
  <c r="Z197" i="1"/>
  <c r="AA197" i="1" s="1"/>
  <c r="X193" i="1"/>
  <c r="W193" i="1"/>
  <c r="T193" i="1"/>
  <c r="S193" i="1"/>
  <c r="P193" i="1"/>
  <c r="O193" i="1"/>
  <c r="L193" i="1"/>
  <c r="K193" i="1"/>
  <c r="H193" i="1"/>
  <c r="G193" i="1"/>
  <c r="D193" i="1"/>
  <c r="C193" i="1"/>
  <c r="AA192" i="1"/>
  <c r="Z192" i="1"/>
  <c r="W191" i="1"/>
  <c r="V191" i="1"/>
  <c r="V193" i="1" s="1"/>
  <c r="S191" i="1"/>
  <c r="R191" i="1"/>
  <c r="R193" i="1" s="1"/>
  <c r="O191" i="1"/>
  <c r="N191" i="1"/>
  <c r="N193" i="1" s="1"/>
  <c r="K191" i="1"/>
  <c r="J191" i="1"/>
  <c r="J193" i="1" s="1"/>
  <c r="G191" i="1"/>
  <c r="F191" i="1"/>
  <c r="F193" i="1" s="1"/>
  <c r="C191" i="1"/>
  <c r="B191" i="1"/>
  <c r="B193" i="1" s="1"/>
  <c r="AA190" i="1"/>
  <c r="Z190" i="1"/>
  <c r="Z189" i="1"/>
  <c r="AA189" i="1" s="1"/>
  <c r="Y188" i="1"/>
  <c r="Y191" i="1" s="1"/>
  <c r="Y193" i="1" s="1"/>
  <c r="X188" i="1"/>
  <c r="X191" i="1" s="1"/>
  <c r="W188" i="1"/>
  <c r="V188" i="1"/>
  <c r="U188" i="1"/>
  <c r="U191" i="1" s="1"/>
  <c r="U193" i="1" s="1"/>
  <c r="T188" i="1"/>
  <c r="T191" i="1" s="1"/>
  <c r="S188" i="1"/>
  <c r="R188" i="1"/>
  <c r="Q188" i="1"/>
  <c r="Q191" i="1" s="1"/>
  <c r="Q193" i="1" s="1"/>
  <c r="P188" i="1"/>
  <c r="P191" i="1" s="1"/>
  <c r="O188" i="1"/>
  <c r="N188" i="1"/>
  <c r="M188" i="1"/>
  <c r="L188" i="1"/>
  <c r="L191" i="1" s="1"/>
  <c r="K188" i="1"/>
  <c r="J188" i="1"/>
  <c r="I188" i="1"/>
  <c r="I191" i="1" s="1"/>
  <c r="I193" i="1" s="1"/>
  <c r="H188" i="1"/>
  <c r="H191" i="1" s="1"/>
  <c r="G188" i="1"/>
  <c r="F188" i="1"/>
  <c r="E188" i="1"/>
  <c r="E191" i="1" s="1"/>
  <c r="E193" i="1" s="1"/>
  <c r="D188" i="1"/>
  <c r="D191" i="1" s="1"/>
  <c r="C188" i="1"/>
  <c r="B188" i="1"/>
  <c r="AB187" i="1"/>
  <c r="AA187" i="1"/>
  <c r="Z187" i="1"/>
  <c r="V183" i="1"/>
  <c r="R183" i="1"/>
  <c r="N183" i="1"/>
  <c r="J183" i="1"/>
  <c r="F183" i="1"/>
  <c r="Z182" i="1"/>
  <c r="Y181" i="1"/>
  <c r="Y183" i="1" s="1"/>
  <c r="V181" i="1"/>
  <c r="U181" i="1"/>
  <c r="U183" i="1" s="1"/>
  <c r="R181" i="1"/>
  <c r="Q181" i="1"/>
  <c r="Q183" i="1" s="1"/>
  <c r="N181" i="1"/>
  <c r="M181" i="1"/>
  <c r="M183" i="1" s="1"/>
  <c r="J181" i="1"/>
  <c r="I181" i="1"/>
  <c r="I183" i="1" s="1"/>
  <c r="F181" i="1"/>
  <c r="E181" i="1"/>
  <c r="E183" i="1" s="1"/>
  <c r="Z180" i="1"/>
  <c r="Y180" i="1"/>
  <c r="X180" i="1"/>
  <c r="X150" i="1" s="1"/>
  <c r="W180" i="1"/>
  <c r="W150" i="1" s="1"/>
  <c r="V180" i="1"/>
  <c r="U180" i="1"/>
  <c r="T180" i="1"/>
  <c r="T150" i="1" s="1"/>
  <c r="S180" i="1"/>
  <c r="S150" i="1" s="1"/>
  <c r="R180" i="1"/>
  <c r="Q180" i="1"/>
  <c r="P180" i="1"/>
  <c r="P150" i="1" s="1"/>
  <c r="O180" i="1"/>
  <c r="O150" i="1" s="1"/>
  <c r="N180" i="1"/>
  <c r="M180" i="1"/>
  <c r="L180" i="1"/>
  <c r="L150" i="1" s="1"/>
  <c r="K180" i="1"/>
  <c r="K150" i="1" s="1"/>
  <c r="J180" i="1"/>
  <c r="I180" i="1"/>
  <c r="B180" i="1"/>
  <c r="AB180" i="1" s="1"/>
  <c r="AB179" i="1"/>
  <c r="Z179" i="1"/>
  <c r="AA179" i="1" s="1"/>
  <c r="Y178" i="1"/>
  <c r="X178" i="1"/>
  <c r="W178" i="1"/>
  <c r="W181" i="1" s="1"/>
  <c r="W183" i="1" s="1"/>
  <c r="V178" i="1"/>
  <c r="U178" i="1"/>
  <c r="T178" i="1"/>
  <c r="S178" i="1"/>
  <c r="S181" i="1" s="1"/>
  <c r="S183" i="1" s="1"/>
  <c r="R178" i="1"/>
  <c r="Q178" i="1"/>
  <c r="P178" i="1"/>
  <c r="O178" i="1"/>
  <c r="O181" i="1" s="1"/>
  <c r="O183" i="1" s="1"/>
  <c r="N178" i="1"/>
  <c r="M178" i="1"/>
  <c r="Z178" i="1" s="1"/>
  <c r="AA178" i="1" s="1"/>
  <c r="L178" i="1"/>
  <c r="K178" i="1"/>
  <c r="K181" i="1" s="1"/>
  <c r="K183" i="1" s="1"/>
  <c r="J178" i="1"/>
  <c r="I178" i="1"/>
  <c r="H178" i="1"/>
  <c r="G178" i="1"/>
  <c r="G181" i="1" s="1"/>
  <c r="G183" i="1" s="1"/>
  <c r="F178" i="1"/>
  <c r="E178" i="1"/>
  <c r="D178" i="1"/>
  <c r="C178" i="1"/>
  <c r="C181" i="1" s="1"/>
  <c r="C183" i="1" s="1"/>
  <c r="B178" i="1"/>
  <c r="AA177" i="1"/>
  <c r="Z177" i="1"/>
  <c r="Y173" i="1"/>
  <c r="V173" i="1"/>
  <c r="U173" i="1"/>
  <c r="R173" i="1"/>
  <c r="Q173" i="1"/>
  <c r="M173" i="1"/>
  <c r="J173" i="1"/>
  <c r="I173" i="1"/>
  <c r="F173" i="1"/>
  <c r="E173" i="1"/>
  <c r="B173" i="1"/>
  <c r="AB172" i="1"/>
  <c r="Z172" i="1"/>
  <c r="AA172" i="1" s="1"/>
  <c r="Y171" i="1"/>
  <c r="X171" i="1"/>
  <c r="X173" i="1" s="1"/>
  <c r="U171" i="1"/>
  <c r="T171" i="1"/>
  <c r="T173" i="1" s="1"/>
  <c r="Q171" i="1"/>
  <c r="P171" i="1"/>
  <c r="P173" i="1" s="1"/>
  <c r="M171" i="1"/>
  <c r="L171" i="1"/>
  <c r="L173" i="1" s="1"/>
  <c r="I171" i="1"/>
  <c r="H171" i="1"/>
  <c r="H173" i="1" s="1"/>
  <c r="E171" i="1"/>
  <c r="D171" i="1"/>
  <c r="D173" i="1" s="1"/>
  <c r="Z170" i="1"/>
  <c r="AA170" i="1" s="1"/>
  <c r="AA169" i="1"/>
  <c r="Z169" i="1"/>
  <c r="Y168" i="1"/>
  <c r="X168" i="1"/>
  <c r="W168" i="1"/>
  <c r="W171" i="1" s="1"/>
  <c r="W173" i="1" s="1"/>
  <c r="V168" i="1"/>
  <c r="V171" i="1" s="1"/>
  <c r="U168" i="1"/>
  <c r="T168" i="1"/>
  <c r="S168" i="1"/>
  <c r="S171" i="1" s="1"/>
  <c r="S173" i="1" s="1"/>
  <c r="R168" i="1"/>
  <c r="R171" i="1" s="1"/>
  <c r="Q168" i="1"/>
  <c r="P168" i="1"/>
  <c r="O168" i="1"/>
  <c r="O171" i="1" s="1"/>
  <c r="O173" i="1" s="1"/>
  <c r="N168" i="1"/>
  <c r="M168" i="1"/>
  <c r="L168" i="1"/>
  <c r="K168" i="1"/>
  <c r="K171" i="1" s="1"/>
  <c r="K173" i="1" s="1"/>
  <c r="J168" i="1"/>
  <c r="J171" i="1" s="1"/>
  <c r="I168" i="1"/>
  <c r="H168" i="1"/>
  <c r="G168" i="1"/>
  <c r="G171" i="1" s="1"/>
  <c r="G173" i="1" s="1"/>
  <c r="F168" i="1"/>
  <c r="F171" i="1" s="1"/>
  <c r="E168" i="1"/>
  <c r="D168" i="1"/>
  <c r="C168" i="1"/>
  <c r="C171" i="1" s="1"/>
  <c r="C173" i="1" s="1"/>
  <c r="B168" i="1"/>
  <c r="B171" i="1" s="1"/>
  <c r="Z167" i="1"/>
  <c r="X163" i="1"/>
  <c r="U163" i="1"/>
  <c r="T163" i="1"/>
  <c r="P163" i="1"/>
  <c r="M163" i="1"/>
  <c r="L163" i="1"/>
  <c r="H163" i="1"/>
  <c r="E163" i="1"/>
  <c r="D163" i="1"/>
  <c r="AB162" i="1"/>
  <c r="AA162" i="1"/>
  <c r="Z162" i="1"/>
  <c r="X161" i="1"/>
  <c r="W161" i="1"/>
  <c r="W163" i="1" s="1"/>
  <c r="T161" i="1"/>
  <c r="S161" i="1"/>
  <c r="S163" i="1" s="1"/>
  <c r="P161" i="1"/>
  <c r="O161" i="1"/>
  <c r="O163" i="1" s="1"/>
  <c r="L161" i="1"/>
  <c r="K161" i="1"/>
  <c r="K163" i="1" s="1"/>
  <c r="H161" i="1"/>
  <c r="G161" i="1"/>
  <c r="G163" i="1" s="1"/>
  <c r="D161" i="1"/>
  <c r="C161" i="1"/>
  <c r="C163" i="1" s="1"/>
  <c r="Z160" i="1"/>
  <c r="AA160" i="1" s="1"/>
  <c r="AA159" i="1"/>
  <c r="Z159" i="1"/>
  <c r="Y158" i="1"/>
  <c r="Y161" i="1" s="1"/>
  <c r="Y163" i="1" s="1"/>
  <c r="X158" i="1"/>
  <c r="W158" i="1"/>
  <c r="V158" i="1"/>
  <c r="U158" i="1"/>
  <c r="U161" i="1" s="1"/>
  <c r="T158" i="1"/>
  <c r="S158" i="1"/>
  <c r="R158" i="1"/>
  <c r="Q158" i="1"/>
  <c r="Q161" i="1" s="1"/>
  <c r="Q163" i="1" s="1"/>
  <c r="P158" i="1"/>
  <c r="O158" i="1"/>
  <c r="N158" i="1"/>
  <c r="M158" i="1"/>
  <c r="M161" i="1" s="1"/>
  <c r="L158" i="1"/>
  <c r="K158" i="1"/>
  <c r="J158" i="1"/>
  <c r="I158" i="1"/>
  <c r="I161" i="1" s="1"/>
  <c r="I163" i="1" s="1"/>
  <c r="H158" i="1"/>
  <c r="G158" i="1"/>
  <c r="F158" i="1"/>
  <c r="E158" i="1"/>
  <c r="E161" i="1" s="1"/>
  <c r="D158" i="1"/>
  <c r="C158" i="1"/>
  <c r="B158" i="1"/>
  <c r="AB157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V150" i="1"/>
  <c r="U150" i="1"/>
  <c r="R150" i="1"/>
  <c r="Q150" i="1"/>
  <c r="N150" i="1"/>
  <c r="M150" i="1"/>
  <c r="Z150" i="1" s="1"/>
  <c r="J150" i="1"/>
  <c r="I150" i="1"/>
  <c r="H150" i="1"/>
  <c r="G150" i="1"/>
  <c r="F150" i="1"/>
  <c r="E150" i="1"/>
  <c r="D150" i="1"/>
  <c r="C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A149" i="1" s="1"/>
  <c r="L149" i="1"/>
  <c r="K149" i="1"/>
  <c r="J149" i="1"/>
  <c r="I149" i="1"/>
  <c r="H149" i="1"/>
  <c r="G149" i="1"/>
  <c r="F149" i="1"/>
  <c r="E149" i="1"/>
  <c r="D149" i="1"/>
  <c r="C149" i="1"/>
  <c r="B149" i="1"/>
  <c r="S148" i="1"/>
  <c r="C148" i="1"/>
  <c r="Y147" i="1"/>
  <c r="X147" i="1"/>
  <c r="W147" i="1"/>
  <c r="V147" i="1"/>
  <c r="U147" i="1"/>
  <c r="T147" i="1"/>
  <c r="S147" i="1"/>
  <c r="S151" i="1" s="1"/>
  <c r="R147" i="1"/>
  <c r="Q147" i="1"/>
  <c r="P147" i="1"/>
  <c r="O147" i="1"/>
  <c r="N147" i="1"/>
  <c r="Z147" i="1" s="1"/>
  <c r="M147" i="1"/>
  <c r="L147" i="1"/>
  <c r="K147" i="1"/>
  <c r="J147" i="1"/>
  <c r="I147" i="1"/>
  <c r="H147" i="1"/>
  <c r="G147" i="1"/>
  <c r="F147" i="1"/>
  <c r="E147" i="1"/>
  <c r="D147" i="1"/>
  <c r="C147" i="1"/>
  <c r="C151" i="1" s="1"/>
  <c r="B147" i="1"/>
  <c r="Q143" i="1"/>
  <c r="AB142" i="1"/>
  <c r="AA142" i="1"/>
  <c r="Z142" i="1"/>
  <c r="W141" i="1"/>
  <c r="W143" i="1" s="1"/>
  <c r="S141" i="1"/>
  <c r="S143" i="1" s="1"/>
  <c r="O141" i="1"/>
  <c r="O143" i="1" s="1"/>
  <c r="K141" i="1"/>
  <c r="K143" i="1" s="1"/>
  <c r="G141" i="1"/>
  <c r="G143" i="1" s="1"/>
  <c r="C141" i="1"/>
  <c r="C143" i="1" s="1"/>
  <c r="Z140" i="1"/>
  <c r="AA140" i="1" s="1"/>
  <c r="AA139" i="1"/>
  <c r="Z139" i="1"/>
  <c r="Y138" i="1"/>
  <c r="Y141" i="1" s="1"/>
  <c r="Y143" i="1" s="1"/>
  <c r="X138" i="1"/>
  <c r="X141" i="1" s="1"/>
  <c r="X143" i="1" s="1"/>
  <c r="W138" i="1"/>
  <c r="V138" i="1"/>
  <c r="V141" i="1" s="1"/>
  <c r="V143" i="1" s="1"/>
  <c r="U138" i="1"/>
  <c r="U141" i="1" s="1"/>
  <c r="U143" i="1" s="1"/>
  <c r="T138" i="1"/>
  <c r="T141" i="1" s="1"/>
  <c r="T143" i="1" s="1"/>
  <c r="S138" i="1"/>
  <c r="R138" i="1"/>
  <c r="R141" i="1" s="1"/>
  <c r="R143" i="1" s="1"/>
  <c r="Q138" i="1"/>
  <c r="Q141" i="1" s="1"/>
  <c r="P138" i="1"/>
  <c r="P141" i="1" s="1"/>
  <c r="P143" i="1" s="1"/>
  <c r="O138" i="1"/>
  <c r="N138" i="1"/>
  <c r="N141" i="1" s="1"/>
  <c r="N143" i="1" s="1"/>
  <c r="M138" i="1"/>
  <c r="M141" i="1" s="1"/>
  <c r="M143" i="1" s="1"/>
  <c r="L138" i="1"/>
  <c r="L141" i="1" s="1"/>
  <c r="L143" i="1" s="1"/>
  <c r="K138" i="1"/>
  <c r="J138" i="1"/>
  <c r="J141" i="1" s="1"/>
  <c r="J143" i="1" s="1"/>
  <c r="I138" i="1"/>
  <c r="I141" i="1" s="1"/>
  <c r="I143" i="1" s="1"/>
  <c r="H138" i="1"/>
  <c r="H141" i="1" s="1"/>
  <c r="H143" i="1" s="1"/>
  <c r="G138" i="1"/>
  <c r="F138" i="1"/>
  <c r="F141" i="1" s="1"/>
  <c r="F143" i="1" s="1"/>
  <c r="E138" i="1"/>
  <c r="E141" i="1" s="1"/>
  <c r="E143" i="1" s="1"/>
  <c r="D138" i="1"/>
  <c r="D141" i="1" s="1"/>
  <c r="D143" i="1" s="1"/>
  <c r="C138" i="1"/>
  <c r="B138" i="1"/>
  <c r="AB137" i="1"/>
  <c r="Z137" i="1"/>
  <c r="AA137" i="1" s="1"/>
  <c r="AA132" i="1"/>
  <c r="Z132" i="1"/>
  <c r="V131" i="1"/>
  <c r="V133" i="1" s="1"/>
  <c r="R131" i="1"/>
  <c r="R133" i="1" s="1"/>
  <c r="N131" i="1"/>
  <c r="N133" i="1" s="1"/>
  <c r="J131" i="1"/>
  <c r="J133" i="1" s="1"/>
  <c r="F131" i="1"/>
  <c r="F133" i="1" s="1"/>
  <c r="B131" i="1"/>
  <c r="B133" i="1" s="1"/>
  <c r="AA130" i="1"/>
  <c r="Z130" i="1"/>
  <c r="Z129" i="1"/>
  <c r="AA129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P131" i="1" s="1"/>
  <c r="P133" i="1" s="1"/>
  <c r="O128" i="1"/>
  <c r="O131" i="1" s="1"/>
  <c r="O133" i="1" s="1"/>
  <c r="N128" i="1"/>
  <c r="M128" i="1"/>
  <c r="L128" i="1"/>
  <c r="L131" i="1" s="1"/>
  <c r="L133" i="1" s="1"/>
  <c r="K128" i="1"/>
  <c r="K131" i="1" s="1"/>
  <c r="K133" i="1" s="1"/>
  <c r="J128" i="1"/>
  <c r="I128" i="1"/>
  <c r="I131" i="1" s="1"/>
  <c r="I133" i="1" s="1"/>
  <c r="H128" i="1"/>
  <c r="H131" i="1" s="1"/>
  <c r="H133" i="1" s="1"/>
  <c r="G128" i="1"/>
  <c r="G131" i="1" s="1"/>
  <c r="G133" i="1" s="1"/>
  <c r="F128" i="1"/>
  <c r="E128" i="1"/>
  <c r="E131" i="1" s="1"/>
  <c r="E133" i="1" s="1"/>
  <c r="D128" i="1"/>
  <c r="D131" i="1" s="1"/>
  <c r="D133" i="1" s="1"/>
  <c r="C128" i="1"/>
  <c r="C131" i="1" s="1"/>
  <c r="C133" i="1" s="1"/>
  <c r="B128" i="1"/>
  <c r="AB127" i="1"/>
  <c r="AA127" i="1"/>
  <c r="Z127" i="1"/>
  <c r="Z122" i="1"/>
  <c r="Y121" i="1"/>
  <c r="Y123" i="1" s="1"/>
  <c r="V121" i="1"/>
  <c r="V123" i="1" s="1"/>
  <c r="U121" i="1"/>
  <c r="U123" i="1" s="1"/>
  <c r="R121" i="1"/>
  <c r="R123" i="1" s="1"/>
  <c r="Q121" i="1"/>
  <c r="Q123" i="1" s="1"/>
  <c r="N121" i="1"/>
  <c r="N123" i="1" s="1"/>
  <c r="M121" i="1"/>
  <c r="M123" i="1" s="1"/>
  <c r="J121" i="1"/>
  <c r="J123" i="1" s="1"/>
  <c r="I121" i="1"/>
  <c r="I123" i="1" s="1"/>
  <c r="F121" i="1"/>
  <c r="F123" i="1" s="1"/>
  <c r="E121" i="1"/>
  <c r="E123" i="1" s="1"/>
  <c r="B121" i="1"/>
  <c r="B123" i="1" s="1"/>
  <c r="AA120" i="1"/>
  <c r="Z120" i="1"/>
  <c r="Z119" i="1"/>
  <c r="AA119" i="1" s="1"/>
  <c r="Y118" i="1"/>
  <c r="X118" i="1"/>
  <c r="X121" i="1" s="1"/>
  <c r="X123" i="1" s="1"/>
  <c r="W118" i="1"/>
  <c r="W121" i="1" s="1"/>
  <c r="W123" i="1" s="1"/>
  <c r="V118" i="1"/>
  <c r="U118" i="1"/>
  <c r="T118" i="1"/>
  <c r="T121" i="1" s="1"/>
  <c r="T123" i="1" s="1"/>
  <c r="S118" i="1"/>
  <c r="S121" i="1" s="1"/>
  <c r="S123" i="1" s="1"/>
  <c r="R118" i="1"/>
  <c r="Q118" i="1"/>
  <c r="P118" i="1"/>
  <c r="P121" i="1" s="1"/>
  <c r="P123" i="1" s="1"/>
  <c r="O118" i="1"/>
  <c r="O121" i="1" s="1"/>
  <c r="O123" i="1" s="1"/>
  <c r="N118" i="1"/>
  <c r="M118" i="1"/>
  <c r="Z118" i="1" s="1"/>
  <c r="L118" i="1"/>
  <c r="L121" i="1" s="1"/>
  <c r="L123" i="1" s="1"/>
  <c r="K118" i="1"/>
  <c r="K121" i="1" s="1"/>
  <c r="K123" i="1" s="1"/>
  <c r="J118" i="1"/>
  <c r="I118" i="1"/>
  <c r="H118" i="1"/>
  <c r="H121" i="1" s="1"/>
  <c r="H123" i="1" s="1"/>
  <c r="G118" i="1"/>
  <c r="G121" i="1" s="1"/>
  <c r="G123" i="1" s="1"/>
  <c r="F118" i="1"/>
  <c r="E118" i="1"/>
  <c r="D118" i="1"/>
  <c r="D121" i="1" s="1"/>
  <c r="D123" i="1" s="1"/>
  <c r="C118" i="1"/>
  <c r="C121" i="1" s="1"/>
  <c r="C123" i="1" s="1"/>
  <c r="B118" i="1"/>
  <c r="AB117" i="1"/>
  <c r="AA117" i="1"/>
  <c r="Z117" i="1"/>
  <c r="V113" i="1"/>
  <c r="F113" i="1"/>
  <c r="Z112" i="1"/>
  <c r="AB112" i="1" s="1"/>
  <c r="Y111" i="1"/>
  <c r="Y113" i="1" s="1"/>
  <c r="X111" i="1"/>
  <c r="X113" i="1" s="1"/>
  <c r="U111" i="1"/>
  <c r="U113" i="1" s="1"/>
  <c r="T111" i="1"/>
  <c r="T113" i="1" s="1"/>
  <c r="Q111" i="1"/>
  <c r="Q113" i="1" s="1"/>
  <c r="P111" i="1"/>
  <c r="P113" i="1" s="1"/>
  <c r="M111" i="1"/>
  <c r="M113" i="1" s="1"/>
  <c r="L111" i="1"/>
  <c r="L113" i="1" s="1"/>
  <c r="I111" i="1"/>
  <c r="I113" i="1" s="1"/>
  <c r="H111" i="1"/>
  <c r="H113" i="1" s="1"/>
  <c r="E111" i="1"/>
  <c r="E113" i="1" s="1"/>
  <c r="D111" i="1"/>
  <c r="D113" i="1" s="1"/>
  <c r="Z110" i="1"/>
  <c r="AA110" i="1" s="1"/>
  <c r="AA109" i="1"/>
  <c r="Z109" i="1"/>
  <c r="Y108" i="1"/>
  <c r="X108" i="1"/>
  <c r="W108" i="1"/>
  <c r="W111" i="1" s="1"/>
  <c r="W113" i="1" s="1"/>
  <c r="V108" i="1"/>
  <c r="V111" i="1" s="1"/>
  <c r="U108" i="1"/>
  <c r="T108" i="1"/>
  <c r="S108" i="1"/>
  <c r="S111" i="1" s="1"/>
  <c r="S113" i="1" s="1"/>
  <c r="R108" i="1"/>
  <c r="R111" i="1" s="1"/>
  <c r="R113" i="1" s="1"/>
  <c r="Q108" i="1"/>
  <c r="P108" i="1"/>
  <c r="O108" i="1"/>
  <c r="O111" i="1" s="1"/>
  <c r="O113" i="1" s="1"/>
  <c r="N108" i="1"/>
  <c r="M108" i="1"/>
  <c r="L108" i="1"/>
  <c r="K108" i="1"/>
  <c r="K111" i="1" s="1"/>
  <c r="K113" i="1" s="1"/>
  <c r="J108" i="1"/>
  <c r="J111" i="1" s="1"/>
  <c r="J113" i="1" s="1"/>
  <c r="I108" i="1"/>
  <c r="H108" i="1"/>
  <c r="G108" i="1"/>
  <c r="G111" i="1" s="1"/>
  <c r="G113" i="1" s="1"/>
  <c r="F108" i="1"/>
  <c r="F111" i="1" s="1"/>
  <c r="E108" i="1"/>
  <c r="D108" i="1"/>
  <c r="C108" i="1"/>
  <c r="C111" i="1" s="1"/>
  <c r="C113" i="1" s="1"/>
  <c r="B108" i="1"/>
  <c r="B111" i="1" s="1"/>
  <c r="B113" i="1" s="1"/>
  <c r="Z107" i="1"/>
  <c r="U103" i="1"/>
  <c r="M103" i="1"/>
  <c r="E103" i="1"/>
  <c r="AB102" i="1"/>
  <c r="AA102" i="1"/>
  <c r="Z102" i="1"/>
  <c r="X101" i="1"/>
  <c r="X103" i="1" s="1"/>
  <c r="W101" i="1"/>
  <c r="W103" i="1" s="1"/>
  <c r="T101" i="1"/>
  <c r="T103" i="1" s="1"/>
  <c r="S101" i="1"/>
  <c r="S103" i="1" s="1"/>
  <c r="P101" i="1"/>
  <c r="P103" i="1" s="1"/>
  <c r="O101" i="1"/>
  <c r="O103" i="1" s="1"/>
  <c r="L101" i="1"/>
  <c r="L103" i="1" s="1"/>
  <c r="K101" i="1"/>
  <c r="K103" i="1" s="1"/>
  <c r="H101" i="1"/>
  <c r="H103" i="1" s="1"/>
  <c r="G101" i="1"/>
  <c r="G103" i="1" s="1"/>
  <c r="D101" i="1"/>
  <c r="D103" i="1" s="1"/>
  <c r="C101" i="1"/>
  <c r="C103" i="1" s="1"/>
  <c r="Z100" i="1"/>
  <c r="AA100" i="1" s="1"/>
  <c r="AA99" i="1"/>
  <c r="Z99" i="1"/>
  <c r="Y98" i="1"/>
  <c r="Y101" i="1" s="1"/>
  <c r="Y103" i="1" s="1"/>
  <c r="X98" i="1"/>
  <c r="W98" i="1"/>
  <c r="V98" i="1"/>
  <c r="V101" i="1" s="1"/>
  <c r="V103" i="1" s="1"/>
  <c r="U98" i="1"/>
  <c r="U101" i="1" s="1"/>
  <c r="T98" i="1"/>
  <c r="S98" i="1"/>
  <c r="R98" i="1"/>
  <c r="R101" i="1" s="1"/>
  <c r="R103" i="1" s="1"/>
  <c r="Q98" i="1"/>
  <c r="Q101" i="1" s="1"/>
  <c r="Q103" i="1" s="1"/>
  <c r="P98" i="1"/>
  <c r="O98" i="1"/>
  <c r="N98" i="1"/>
  <c r="N101" i="1" s="1"/>
  <c r="N103" i="1" s="1"/>
  <c r="M98" i="1"/>
  <c r="M101" i="1" s="1"/>
  <c r="L98" i="1"/>
  <c r="K98" i="1"/>
  <c r="J98" i="1"/>
  <c r="J101" i="1" s="1"/>
  <c r="J103" i="1" s="1"/>
  <c r="I98" i="1"/>
  <c r="I101" i="1" s="1"/>
  <c r="I103" i="1" s="1"/>
  <c r="H98" i="1"/>
  <c r="G98" i="1"/>
  <c r="F98" i="1"/>
  <c r="F101" i="1" s="1"/>
  <c r="F103" i="1" s="1"/>
  <c r="E98" i="1"/>
  <c r="E101" i="1" s="1"/>
  <c r="D98" i="1"/>
  <c r="C98" i="1"/>
  <c r="B98" i="1"/>
  <c r="Z97" i="1"/>
  <c r="T93" i="1"/>
  <c r="L93" i="1"/>
  <c r="D93" i="1"/>
  <c r="AB92" i="1"/>
  <c r="AA92" i="1"/>
  <c r="Z92" i="1"/>
  <c r="W91" i="1"/>
  <c r="W93" i="1" s="1"/>
  <c r="V91" i="1"/>
  <c r="V93" i="1" s="1"/>
  <c r="S91" i="1"/>
  <c r="S93" i="1" s="1"/>
  <c r="R91" i="1"/>
  <c r="R93" i="1" s="1"/>
  <c r="O91" i="1"/>
  <c r="O93" i="1" s="1"/>
  <c r="N91" i="1"/>
  <c r="N93" i="1" s="1"/>
  <c r="K91" i="1"/>
  <c r="K93" i="1" s="1"/>
  <c r="J91" i="1"/>
  <c r="J93" i="1" s="1"/>
  <c r="G91" i="1"/>
  <c r="G93" i="1" s="1"/>
  <c r="F91" i="1"/>
  <c r="F93" i="1" s="1"/>
  <c r="C91" i="1"/>
  <c r="C93" i="1" s="1"/>
  <c r="B91" i="1"/>
  <c r="B93" i="1" s="1"/>
  <c r="AA90" i="1"/>
  <c r="Z90" i="1"/>
  <c r="Z89" i="1"/>
  <c r="AA89" i="1" s="1"/>
  <c r="Y88" i="1"/>
  <c r="Y91" i="1" s="1"/>
  <c r="Y93" i="1" s="1"/>
  <c r="X88" i="1"/>
  <c r="X91" i="1" s="1"/>
  <c r="X93" i="1" s="1"/>
  <c r="W88" i="1"/>
  <c r="V88" i="1"/>
  <c r="U88" i="1"/>
  <c r="U91" i="1" s="1"/>
  <c r="U93" i="1" s="1"/>
  <c r="T88" i="1"/>
  <c r="T91" i="1" s="1"/>
  <c r="S88" i="1"/>
  <c r="R88" i="1"/>
  <c r="Q88" i="1"/>
  <c r="Q91" i="1" s="1"/>
  <c r="Q93" i="1" s="1"/>
  <c r="P88" i="1"/>
  <c r="P91" i="1" s="1"/>
  <c r="P93" i="1" s="1"/>
  <c r="O88" i="1"/>
  <c r="N88" i="1"/>
  <c r="M88" i="1"/>
  <c r="L88" i="1"/>
  <c r="L91" i="1" s="1"/>
  <c r="K88" i="1"/>
  <c r="J88" i="1"/>
  <c r="I88" i="1"/>
  <c r="I91" i="1" s="1"/>
  <c r="I93" i="1" s="1"/>
  <c r="H88" i="1"/>
  <c r="H91" i="1" s="1"/>
  <c r="H93" i="1" s="1"/>
  <c r="G88" i="1"/>
  <c r="F88" i="1"/>
  <c r="E88" i="1"/>
  <c r="E91" i="1" s="1"/>
  <c r="E93" i="1" s="1"/>
  <c r="D88" i="1"/>
  <c r="D91" i="1" s="1"/>
  <c r="C88" i="1"/>
  <c r="B88" i="1"/>
  <c r="AB87" i="1"/>
  <c r="AA87" i="1"/>
  <c r="Z87" i="1"/>
  <c r="W83" i="1"/>
  <c r="O83" i="1"/>
  <c r="G83" i="1"/>
  <c r="Z82" i="1"/>
  <c r="Y81" i="1"/>
  <c r="Y83" i="1" s="1"/>
  <c r="V81" i="1"/>
  <c r="V83" i="1" s="1"/>
  <c r="U81" i="1"/>
  <c r="U83" i="1" s="1"/>
  <c r="R81" i="1"/>
  <c r="R83" i="1" s="1"/>
  <c r="Q81" i="1"/>
  <c r="Q83" i="1" s="1"/>
  <c r="N81" i="1"/>
  <c r="N83" i="1" s="1"/>
  <c r="M81" i="1"/>
  <c r="M83" i="1" s="1"/>
  <c r="J81" i="1"/>
  <c r="J83" i="1" s="1"/>
  <c r="I81" i="1"/>
  <c r="I83" i="1" s="1"/>
  <c r="F81" i="1"/>
  <c r="F83" i="1" s="1"/>
  <c r="E81" i="1"/>
  <c r="E83" i="1" s="1"/>
  <c r="B81" i="1"/>
  <c r="B83" i="1" s="1"/>
  <c r="AA80" i="1"/>
  <c r="Z80" i="1"/>
  <c r="Z79" i="1"/>
  <c r="AA79" i="1" s="1"/>
  <c r="Y78" i="1"/>
  <c r="X78" i="1"/>
  <c r="X81" i="1" s="1"/>
  <c r="X83" i="1" s="1"/>
  <c r="W78" i="1"/>
  <c r="W81" i="1" s="1"/>
  <c r="V78" i="1"/>
  <c r="U78" i="1"/>
  <c r="T78" i="1"/>
  <c r="T81" i="1" s="1"/>
  <c r="T83" i="1" s="1"/>
  <c r="S78" i="1"/>
  <c r="S81" i="1" s="1"/>
  <c r="S83" i="1" s="1"/>
  <c r="R78" i="1"/>
  <c r="Q78" i="1"/>
  <c r="P78" i="1"/>
  <c r="P81" i="1" s="1"/>
  <c r="P83" i="1" s="1"/>
  <c r="O78" i="1"/>
  <c r="O81" i="1" s="1"/>
  <c r="N78" i="1"/>
  <c r="M78" i="1"/>
  <c r="L78" i="1"/>
  <c r="L81" i="1" s="1"/>
  <c r="L83" i="1" s="1"/>
  <c r="K78" i="1"/>
  <c r="K81" i="1" s="1"/>
  <c r="K83" i="1" s="1"/>
  <c r="J78" i="1"/>
  <c r="I78" i="1"/>
  <c r="H78" i="1"/>
  <c r="H81" i="1" s="1"/>
  <c r="H83" i="1" s="1"/>
  <c r="G78" i="1"/>
  <c r="G81" i="1" s="1"/>
  <c r="F78" i="1"/>
  <c r="E78" i="1"/>
  <c r="D78" i="1"/>
  <c r="D81" i="1" s="1"/>
  <c r="D83" i="1" s="1"/>
  <c r="C78" i="1"/>
  <c r="C81" i="1" s="1"/>
  <c r="C83" i="1" s="1"/>
  <c r="B78" i="1"/>
  <c r="AB77" i="1"/>
  <c r="AA77" i="1"/>
  <c r="Z77" i="1"/>
  <c r="R73" i="1"/>
  <c r="B73" i="1"/>
  <c r="Z72" i="1"/>
  <c r="AB72" i="1" s="1"/>
  <c r="Y71" i="1"/>
  <c r="Y73" i="1" s="1"/>
  <c r="X71" i="1"/>
  <c r="X73" i="1" s="1"/>
  <c r="U71" i="1"/>
  <c r="U73" i="1" s="1"/>
  <c r="T71" i="1"/>
  <c r="T73" i="1" s="1"/>
  <c r="Q71" i="1"/>
  <c r="Q73" i="1" s="1"/>
  <c r="P71" i="1"/>
  <c r="P73" i="1" s="1"/>
  <c r="M71" i="1"/>
  <c r="M73" i="1" s="1"/>
  <c r="L71" i="1"/>
  <c r="L73" i="1" s="1"/>
  <c r="I71" i="1"/>
  <c r="I73" i="1" s="1"/>
  <c r="H71" i="1"/>
  <c r="H73" i="1" s="1"/>
  <c r="E71" i="1"/>
  <c r="E73" i="1" s="1"/>
  <c r="D71" i="1"/>
  <c r="D73" i="1" s="1"/>
  <c r="Z70" i="1"/>
  <c r="AA70" i="1" s="1"/>
  <c r="AA69" i="1"/>
  <c r="Z69" i="1"/>
  <c r="Y68" i="1"/>
  <c r="X68" i="1"/>
  <c r="W68" i="1"/>
  <c r="W71" i="1" s="1"/>
  <c r="W73" i="1" s="1"/>
  <c r="V68" i="1"/>
  <c r="V71" i="1" s="1"/>
  <c r="V73" i="1" s="1"/>
  <c r="U68" i="1"/>
  <c r="T68" i="1"/>
  <c r="S68" i="1"/>
  <c r="S71" i="1" s="1"/>
  <c r="S73" i="1" s="1"/>
  <c r="R68" i="1"/>
  <c r="R71" i="1" s="1"/>
  <c r="Q68" i="1"/>
  <c r="P68" i="1"/>
  <c r="O68" i="1"/>
  <c r="O71" i="1" s="1"/>
  <c r="O73" i="1" s="1"/>
  <c r="N68" i="1"/>
  <c r="Z68" i="1" s="1"/>
  <c r="AB68" i="1" s="1"/>
  <c r="M68" i="1"/>
  <c r="L68" i="1"/>
  <c r="K68" i="1"/>
  <c r="K71" i="1" s="1"/>
  <c r="K73" i="1" s="1"/>
  <c r="J68" i="1"/>
  <c r="J71" i="1" s="1"/>
  <c r="J73" i="1" s="1"/>
  <c r="I68" i="1"/>
  <c r="H68" i="1"/>
  <c r="G68" i="1"/>
  <c r="G71" i="1" s="1"/>
  <c r="G73" i="1" s="1"/>
  <c r="F68" i="1"/>
  <c r="F71" i="1" s="1"/>
  <c r="F73" i="1" s="1"/>
  <c r="E68" i="1"/>
  <c r="D68" i="1"/>
  <c r="C68" i="1"/>
  <c r="C71" i="1" s="1"/>
  <c r="C73" i="1" s="1"/>
  <c r="B68" i="1"/>
  <c r="B71" i="1" s="1"/>
  <c r="Z67" i="1"/>
  <c r="Y63" i="1"/>
  <c r="I63" i="1"/>
  <c r="AB62" i="1"/>
  <c r="AA62" i="1"/>
  <c r="Z62" i="1"/>
  <c r="X61" i="1"/>
  <c r="X63" i="1" s="1"/>
  <c r="W61" i="1"/>
  <c r="W63" i="1" s="1"/>
  <c r="T61" i="1"/>
  <c r="T63" i="1" s="1"/>
  <c r="S61" i="1"/>
  <c r="S63" i="1" s="1"/>
  <c r="P61" i="1"/>
  <c r="P63" i="1" s="1"/>
  <c r="O61" i="1"/>
  <c r="O63" i="1" s="1"/>
  <c r="L61" i="1"/>
  <c r="L63" i="1" s="1"/>
  <c r="K61" i="1"/>
  <c r="K63" i="1" s="1"/>
  <c r="H61" i="1"/>
  <c r="H63" i="1" s="1"/>
  <c r="G61" i="1"/>
  <c r="G63" i="1" s="1"/>
  <c r="D61" i="1"/>
  <c r="D63" i="1" s="1"/>
  <c r="C61" i="1"/>
  <c r="C63" i="1" s="1"/>
  <c r="Z60" i="1"/>
  <c r="AA60" i="1" s="1"/>
  <c r="AA59" i="1"/>
  <c r="Z59" i="1"/>
  <c r="Y58" i="1"/>
  <c r="Y61" i="1" s="1"/>
  <c r="X58" i="1"/>
  <c r="W58" i="1"/>
  <c r="V58" i="1"/>
  <c r="V61" i="1" s="1"/>
  <c r="V63" i="1" s="1"/>
  <c r="U58" i="1"/>
  <c r="U61" i="1" s="1"/>
  <c r="U63" i="1" s="1"/>
  <c r="T58" i="1"/>
  <c r="S58" i="1"/>
  <c r="R58" i="1"/>
  <c r="R61" i="1" s="1"/>
  <c r="R63" i="1" s="1"/>
  <c r="Q58" i="1"/>
  <c r="Q61" i="1" s="1"/>
  <c r="Q63" i="1" s="1"/>
  <c r="P58" i="1"/>
  <c r="O58" i="1"/>
  <c r="N58" i="1"/>
  <c r="N61" i="1" s="1"/>
  <c r="N63" i="1" s="1"/>
  <c r="M58" i="1"/>
  <c r="M61" i="1" s="1"/>
  <c r="M63" i="1" s="1"/>
  <c r="L58" i="1"/>
  <c r="K58" i="1"/>
  <c r="J58" i="1"/>
  <c r="J61" i="1" s="1"/>
  <c r="J63" i="1" s="1"/>
  <c r="I58" i="1"/>
  <c r="I61" i="1" s="1"/>
  <c r="H58" i="1"/>
  <c r="G58" i="1"/>
  <c r="F58" i="1"/>
  <c r="F61" i="1" s="1"/>
  <c r="F63" i="1" s="1"/>
  <c r="E58" i="1"/>
  <c r="E61" i="1" s="1"/>
  <c r="E63" i="1" s="1"/>
  <c r="D58" i="1"/>
  <c r="C58" i="1"/>
  <c r="B58" i="1"/>
  <c r="Z57" i="1"/>
  <c r="X53" i="1"/>
  <c r="H53" i="1"/>
  <c r="AB52" i="1"/>
  <c r="AA52" i="1"/>
  <c r="Z52" i="1"/>
  <c r="W51" i="1"/>
  <c r="W53" i="1" s="1"/>
  <c r="V51" i="1"/>
  <c r="V53" i="1" s="1"/>
  <c r="S51" i="1"/>
  <c r="S53" i="1" s="1"/>
  <c r="R51" i="1"/>
  <c r="R53" i="1" s="1"/>
  <c r="O51" i="1"/>
  <c r="O53" i="1" s="1"/>
  <c r="N51" i="1"/>
  <c r="N53" i="1" s="1"/>
  <c r="K51" i="1"/>
  <c r="K53" i="1" s="1"/>
  <c r="J51" i="1"/>
  <c r="J53" i="1" s="1"/>
  <c r="G51" i="1"/>
  <c r="G53" i="1" s="1"/>
  <c r="F51" i="1"/>
  <c r="F53" i="1" s="1"/>
  <c r="C51" i="1"/>
  <c r="C53" i="1" s="1"/>
  <c r="B51" i="1"/>
  <c r="B53" i="1" s="1"/>
  <c r="AA50" i="1"/>
  <c r="Z50" i="1"/>
  <c r="Z49" i="1"/>
  <c r="AA49" i="1" s="1"/>
  <c r="Y48" i="1"/>
  <c r="Y51" i="1" s="1"/>
  <c r="Y53" i="1" s="1"/>
  <c r="X48" i="1"/>
  <c r="X51" i="1" s="1"/>
  <c r="W48" i="1"/>
  <c r="V48" i="1"/>
  <c r="U48" i="1"/>
  <c r="U51" i="1" s="1"/>
  <c r="U53" i="1" s="1"/>
  <c r="T48" i="1"/>
  <c r="T51" i="1" s="1"/>
  <c r="T53" i="1" s="1"/>
  <c r="S48" i="1"/>
  <c r="R48" i="1"/>
  <c r="Q48" i="1"/>
  <c r="Q51" i="1" s="1"/>
  <c r="Q53" i="1" s="1"/>
  <c r="P48" i="1"/>
  <c r="P51" i="1" s="1"/>
  <c r="P53" i="1" s="1"/>
  <c r="O48" i="1"/>
  <c r="N48" i="1"/>
  <c r="M48" i="1"/>
  <c r="L48" i="1"/>
  <c r="L51" i="1" s="1"/>
  <c r="L53" i="1" s="1"/>
  <c r="K48" i="1"/>
  <c r="J48" i="1"/>
  <c r="I48" i="1"/>
  <c r="I51" i="1" s="1"/>
  <c r="I53" i="1" s="1"/>
  <c r="H48" i="1"/>
  <c r="H51" i="1" s="1"/>
  <c r="G48" i="1"/>
  <c r="F48" i="1"/>
  <c r="E48" i="1"/>
  <c r="E51" i="1" s="1"/>
  <c r="E53" i="1" s="1"/>
  <c r="D48" i="1"/>
  <c r="D51" i="1" s="1"/>
  <c r="D53" i="1" s="1"/>
  <c r="C48" i="1"/>
  <c r="B48" i="1"/>
  <c r="AB47" i="1"/>
  <c r="AA47" i="1"/>
  <c r="Z47" i="1"/>
  <c r="P43" i="1"/>
  <c r="L43" i="1"/>
  <c r="H43" i="1"/>
  <c r="D43" i="1"/>
  <c r="Z42" i="1"/>
  <c r="Y41" i="1"/>
  <c r="Y43" i="1" s="1"/>
  <c r="U41" i="1"/>
  <c r="U43" i="1" s="1"/>
  <c r="Q41" i="1"/>
  <c r="Q43" i="1" s="1"/>
  <c r="P41" i="1"/>
  <c r="M41" i="1"/>
  <c r="M43" i="1" s="1"/>
  <c r="L41" i="1"/>
  <c r="I41" i="1"/>
  <c r="I43" i="1" s="1"/>
  <c r="H41" i="1"/>
  <c r="E41" i="1"/>
  <c r="E43" i="1" s="1"/>
  <c r="D41" i="1"/>
  <c r="Y40" i="1"/>
  <c r="Y20" i="1" s="1"/>
  <c r="X40" i="1"/>
  <c r="W40" i="1"/>
  <c r="V40" i="1"/>
  <c r="U40" i="1"/>
  <c r="U20" i="1" s="1"/>
  <c r="T40" i="1"/>
  <c r="S40" i="1"/>
  <c r="B40" i="1"/>
  <c r="AB39" i="1"/>
  <c r="AA39" i="1"/>
  <c r="Z39" i="1"/>
  <c r="Y38" i="1"/>
  <c r="X38" i="1"/>
  <c r="W38" i="1"/>
  <c r="V38" i="1"/>
  <c r="V41" i="1" s="1"/>
  <c r="V43" i="1" s="1"/>
  <c r="U38" i="1"/>
  <c r="T38" i="1"/>
  <c r="S38" i="1"/>
  <c r="R38" i="1"/>
  <c r="R41" i="1" s="1"/>
  <c r="R43" i="1" s="1"/>
  <c r="Q38" i="1"/>
  <c r="P38" i="1"/>
  <c r="O38" i="1"/>
  <c r="N38" i="1"/>
  <c r="N41" i="1" s="1"/>
  <c r="N43" i="1" s="1"/>
  <c r="M38" i="1"/>
  <c r="L38" i="1"/>
  <c r="K38" i="1"/>
  <c r="J38" i="1"/>
  <c r="J41" i="1" s="1"/>
  <c r="J43" i="1" s="1"/>
  <c r="I38" i="1"/>
  <c r="H38" i="1"/>
  <c r="G38" i="1"/>
  <c r="F38" i="1"/>
  <c r="F41" i="1" s="1"/>
  <c r="F43" i="1" s="1"/>
  <c r="E38" i="1"/>
  <c r="D38" i="1"/>
  <c r="C38" i="1"/>
  <c r="B38" i="1"/>
  <c r="Z37" i="1"/>
  <c r="AB37" i="1" s="1"/>
  <c r="X33" i="1"/>
  <c r="T33" i="1"/>
  <c r="L33" i="1"/>
  <c r="H33" i="1"/>
  <c r="D33" i="1"/>
  <c r="AB32" i="1"/>
  <c r="AA32" i="1"/>
  <c r="Z32" i="1"/>
  <c r="W31" i="1"/>
  <c r="W33" i="1" s="1"/>
  <c r="V31" i="1"/>
  <c r="V33" i="1" s="1"/>
  <c r="S31" i="1"/>
  <c r="S33" i="1" s="1"/>
  <c r="R31" i="1"/>
  <c r="R33" i="1" s="1"/>
  <c r="O31" i="1"/>
  <c r="O33" i="1" s="1"/>
  <c r="N31" i="1"/>
  <c r="N33" i="1" s="1"/>
  <c r="K31" i="1"/>
  <c r="K33" i="1" s="1"/>
  <c r="J31" i="1"/>
  <c r="J33" i="1" s="1"/>
  <c r="G31" i="1"/>
  <c r="G33" i="1" s="1"/>
  <c r="F31" i="1"/>
  <c r="F33" i="1" s="1"/>
  <c r="C31" i="1"/>
  <c r="C33" i="1" s="1"/>
  <c r="B31" i="1"/>
  <c r="B33" i="1" s="1"/>
  <c r="AA30" i="1"/>
  <c r="Z30" i="1"/>
  <c r="Z29" i="1"/>
  <c r="AA29" i="1" s="1"/>
  <c r="Y28" i="1"/>
  <c r="X28" i="1"/>
  <c r="X31" i="1" s="1"/>
  <c r="W28" i="1"/>
  <c r="V28" i="1"/>
  <c r="U28" i="1"/>
  <c r="T28" i="1"/>
  <c r="T31" i="1" s="1"/>
  <c r="S28" i="1"/>
  <c r="R28" i="1"/>
  <c r="Q28" i="1"/>
  <c r="P28" i="1"/>
  <c r="P31" i="1" s="1"/>
  <c r="P33" i="1" s="1"/>
  <c r="O28" i="1"/>
  <c r="N28" i="1"/>
  <c r="M28" i="1"/>
  <c r="L28" i="1"/>
  <c r="L31" i="1" s="1"/>
  <c r="K28" i="1"/>
  <c r="J28" i="1"/>
  <c r="I28" i="1"/>
  <c r="H28" i="1"/>
  <c r="H31" i="1" s="1"/>
  <c r="G28" i="1"/>
  <c r="F28" i="1"/>
  <c r="E28" i="1"/>
  <c r="D28" i="1"/>
  <c r="D31" i="1" s="1"/>
  <c r="C28" i="1"/>
  <c r="B28" i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W20" i="1"/>
  <c r="V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L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7" i="1"/>
  <c r="AB147" i="1" l="1"/>
  <c r="Z353" i="1"/>
  <c r="AB353" i="1" s="1"/>
  <c r="M91" i="1"/>
  <c r="M93" i="1" s="1"/>
  <c r="Z88" i="1"/>
  <c r="B101" i="1"/>
  <c r="B103" i="1" s="1"/>
  <c r="J161" i="1"/>
  <c r="J163" i="1" s="1"/>
  <c r="J148" i="1"/>
  <c r="J151" i="1" s="1"/>
  <c r="J153" i="1" s="1"/>
  <c r="V161" i="1"/>
  <c r="V163" i="1" s="1"/>
  <c r="V148" i="1"/>
  <c r="V151" i="1" s="1"/>
  <c r="AA282" i="1"/>
  <c r="AA308" i="1"/>
  <c r="AA311" i="1" s="1"/>
  <c r="AA313" i="1" s="1"/>
  <c r="AB331" i="1"/>
  <c r="AB328" i="1"/>
  <c r="Z358" i="1"/>
  <c r="M361" i="1"/>
  <c r="M363" i="1" s="1"/>
  <c r="W1060" i="1"/>
  <c r="Z412" i="1"/>
  <c r="AB420" i="1"/>
  <c r="AA420" i="1"/>
  <c r="Z17" i="1"/>
  <c r="P18" i="1"/>
  <c r="AA19" i="1"/>
  <c r="AB42" i="1"/>
  <c r="AA42" i="1"/>
  <c r="Z71" i="1"/>
  <c r="AB67" i="1"/>
  <c r="AA67" i="1"/>
  <c r="Z78" i="1"/>
  <c r="AA88" i="1"/>
  <c r="AA91" i="1" s="1"/>
  <c r="M131" i="1"/>
  <c r="M133" i="1" s="1"/>
  <c r="Z128" i="1"/>
  <c r="G148" i="1"/>
  <c r="W148" i="1"/>
  <c r="Z168" i="1"/>
  <c r="Z181" i="1"/>
  <c r="D181" i="1"/>
  <c r="D183" i="1" s="1"/>
  <c r="D148" i="1"/>
  <c r="D151" i="1" s="1"/>
  <c r="D153" i="1" s="1"/>
  <c r="H181" i="1"/>
  <c r="H183" i="1" s="1"/>
  <c r="H148" i="1"/>
  <c r="H151" i="1" s="1"/>
  <c r="H153" i="1" s="1"/>
  <c r="L181" i="1"/>
  <c r="L183" i="1" s="1"/>
  <c r="L148" i="1"/>
  <c r="L151" i="1" s="1"/>
  <c r="L153" i="1" s="1"/>
  <c r="P181" i="1"/>
  <c r="P183" i="1" s="1"/>
  <c r="P148" i="1"/>
  <c r="P151" i="1" s="1"/>
  <c r="P153" i="1" s="1"/>
  <c r="T181" i="1"/>
  <c r="T183" i="1" s="1"/>
  <c r="T148" i="1"/>
  <c r="T151" i="1" s="1"/>
  <c r="T153" i="1" s="1"/>
  <c r="X181" i="1"/>
  <c r="X183" i="1" s="1"/>
  <c r="X148" i="1"/>
  <c r="X151" i="1" s="1"/>
  <c r="X153" i="1" s="1"/>
  <c r="AB182" i="1"/>
  <c r="AA182" i="1"/>
  <c r="AB218" i="1"/>
  <c r="AB222" i="1"/>
  <c r="AA222" i="1"/>
  <c r="AA223" i="1" s="1"/>
  <c r="M231" i="1"/>
  <c r="M233" i="1" s="1"/>
  <c r="Z228" i="1"/>
  <c r="Z258" i="1"/>
  <c r="AA271" i="1"/>
  <c r="AA273" i="1" s="1"/>
  <c r="Z277" i="1"/>
  <c r="Z279" i="1"/>
  <c r="AA279" i="1" s="1"/>
  <c r="AB282" i="1"/>
  <c r="Z288" i="1"/>
  <c r="Z301" i="1"/>
  <c r="AB301" i="1" s="1"/>
  <c r="D301" i="1"/>
  <c r="D303" i="1" s="1"/>
  <c r="D278" i="1"/>
  <c r="H301" i="1"/>
  <c r="H303" i="1" s="1"/>
  <c r="H278" i="1"/>
  <c r="L301" i="1"/>
  <c r="L303" i="1" s="1"/>
  <c r="L278" i="1"/>
  <c r="P301" i="1"/>
  <c r="P303" i="1" s="1"/>
  <c r="P278" i="1"/>
  <c r="T301" i="1"/>
  <c r="T303" i="1" s="1"/>
  <c r="T278" i="1"/>
  <c r="X301" i="1"/>
  <c r="X303" i="1" s="1"/>
  <c r="X278" i="1"/>
  <c r="AA337" i="1"/>
  <c r="Z341" i="1"/>
  <c r="AB337" i="1"/>
  <c r="Z22" i="1"/>
  <c r="X41" i="1"/>
  <c r="X43" i="1" s="1"/>
  <c r="X20" i="1"/>
  <c r="G151" i="1"/>
  <c r="G153" i="1" s="1"/>
  <c r="W151" i="1"/>
  <c r="F161" i="1"/>
  <c r="F163" i="1" s="1"/>
  <c r="F148" i="1"/>
  <c r="F151" i="1" s="1"/>
  <c r="F153" i="1" s="1"/>
  <c r="R161" i="1"/>
  <c r="R163" i="1" s="1"/>
  <c r="R148" i="1"/>
  <c r="R151" i="1" s="1"/>
  <c r="R153" i="1" s="1"/>
  <c r="M191" i="1"/>
  <c r="M193" i="1" s="1"/>
  <c r="Z188" i="1"/>
  <c r="AA188" i="1" s="1"/>
  <c r="AA191" i="1" s="1"/>
  <c r="AA193" i="1" s="1"/>
  <c r="AA248" i="1"/>
  <c r="Z261" i="1"/>
  <c r="AB261" i="1" s="1"/>
  <c r="D281" i="1"/>
  <c r="D283" i="1" s="1"/>
  <c r="L281" i="1"/>
  <c r="T281" i="1"/>
  <c r="X281" i="1"/>
  <c r="Z291" i="1"/>
  <c r="AB287" i="1"/>
  <c r="AA287" i="1"/>
  <c r="O21" i="1"/>
  <c r="O23" i="1" s="1"/>
  <c r="D18" i="1"/>
  <c r="T18" i="1"/>
  <c r="E31" i="1"/>
  <c r="E33" i="1" s="1"/>
  <c r="E18" i="1"/>
  <c r="E21" i="1" s="1"/>
  <c r="M31" i="1"/>
  <c r="M33" i="1" s="1"/>
  <c r="Z28" i="1"/>
  <c r="M18" i="1"/>
  <c r="Y31" i="1"/>
  <c r="Y33" i="1" s="1"/>
  <c r="Y18" i="1"/>
  <c r="Y21" i="1" s="1"/>
  <c r="AB152" i="1"/>
  <c r="V153" i="1"/>
  <c r="AA152" i="1"/>
  <c r="AA181" i="1"/>
  <c r="AA180" i="1"/>
  <c r="B181" i="1"/>
  <c r="B183" i="1" s="1"/>
  <c r="B150" i="1"/>
  <c r="AA150" i="1" s="1"/>
  <c r="B201" i="1"/>
  <c r="B203" i="1" s="1"/>
  <c r="AA198" i="1"/>
  <c r="AA201" i="1" s="1"/>
  <c r="AA203" i="1" s="1"/>
  <c r="Z198" i="1"/>
  <c r="AB207" i="1"/>
  <c r="AA207" i="1"/>
  <c r="AA228" i="1"/>
  <c r="Z263" i="1"/>
  <c r="AB263" i="1" s="1"/>
  <c r="AB262" i="1"/>
  <c r="AA262" i="1"/>
  <c r="M271" i="1"/>
  <c r="M273" i="1" s="1"/>
  <c r="Z268" i="1"/>
  <c r="AA277" i="1"/>
  <c r="B281" i="1"/>
  <c r="B283" i="1" s="1"/>
  <c r="C291" i="1"/>
  <c r="C293" i="1" s="1"/>
  <c r="C278" i="1"/>
  <c r="C281" i="1" s="1"/>
  <c r="C283" i="1" s="1"/>
  <c r="G291" i="1"/>
  <c r="G293" i="1" s="1"/>
  <c r="G278" i="1"/>
  <c r="G281" i="1" s="1"/>
  <c r="G283" i="1" s="1"/>
  <c r="K291" i="1"/>
  <c r="K293" i="1" s="1"/>
  <c r="K278" i="1"/>
  <c r="K281" i="1" s="1"/>
  <c r="K283" i="1" s="1"/>
  <c r="O291" i="1"/>
  <c r="O293" i="1" s="1"/>
  <c r="O278" i="1"/>
  <c r="O281" i="1" s="1"/>
  <c r="O283" i="1" s="1"/>
  <c r="S291" i="1"/>
  <c r="S293" i="1" s="1"/>
  <c r="S278" i="1"/>
  <c r="S281" i="1" s="1"/>
  <c r="S283" i="1" s="1"/>
  <c r="W291" i="1"/>
  <c r="W293" i="1" s="1"/>
  <c r="W278" i="1"/>
  <c r="W281" i="1" s="1"/>
  <c r="W283" i="1" s="1"/>
  <c r="AA301" i="1"/>
  <c r="AA333" i="1"/>
  <c r="AB338" i="1"/>
  <c r="AA338" i="1"/>
  <c r="AB378" i="1"/>
  <c r="Z381" i="1"/>
  <c r="B391" i="1"/>
  <c r="B393" i="1" s="1"/>
  <c r="AA388" i="1"/>
  <c r="Z388" i="1"/>
  <c r="AB388" i="1" s="1"/>
  <c r="P411" i="1"/>
  <c r="AA409" i="1"/>
  <c r="O1060" i="1"/>
  <c r="AA33" i="1"/>
  <c r="T41" i="1"/>
  <c r="T43" i="1" s="1"/>
  <c r="T20" i="1"/>
  <c r="Z20" i="1" s="1"/>
  <c r="AA20" i="1" s="1"/>
  <c r="Z98" i="1"/>
  <c r="AB98" i="1" s="1"/>
  <c r="B161" i="1"/>
  <c r="B163" i="1" s="1"/>
  <c r="B148" i="1"/>
  <c r="N161" i="1"/>
  <c r="N163" i="1" s="1"/>
  <c r="N148" i="1"/>
  <c r="N151" i="1" s="1"/>
  <c r="Z158" i="1"/>
  <c r="AA158" i="1" s="1"/>
  <c r="AA161" i="1" s="1"/>
  <c r="AA163" i="1" s="1"/>
  <c r="Z171" i="1"/>
  <c r="AB167" i="1"/>
  <c r="AA167" i="1"/>
  <c r="AA231" i="1"/>
  <c r="H281" i="1"/>
  <c r="P281" i="1"/>
  <c r="P283" i="1" s="1"/>
  <c r="I31" i="1"/>
  <c r="I33" i="1" s="1"/>
  <c r="I18" i="1"/>
  <c r="I21" i="1" s="1"/>
  <c r="Q31" i="1"/>
  <c r="Q33" i="1" s="1"/>
  <c r="Q18" i="1"/>
  <c r="Q21" i="1" s="1"/>
  <c r="U31" i="1"/>
  <c r="U33" i="1" s="1"/>
  <c r="U18" i="1"/>
  <c r="U21" i="1" s="1"/>
  <c r="B41" i="1"/>
  <c r="B43" i="1" s="1"/>
  <c r="Z38" i="1"/>
  <c r="AB38" i="1" s="1"/>
  <c r="AA68" i="1"/>
  <c r="AB82" i="1"/>
  <c r="AA82" i="1"/>
  <c r="AA93" i="1"/>
  <c r="Z111" i="1"/>
  <c r="AB107" i="1"/>
  <c r="AA107" i="1"/>
  <c r="AA118" i="1"/>
  <c r="AA121" i="1" s="1"/>
  <c r="Z121" i="1"/>
  <c r="AB121" i="1" s="1"/>
  <c r="AA128" i="1"/>
  <c r="AA131" i="1" s="1"/>
  <c r="AA133" i="1" s="1"/>
  <c r="I151" i="1"/>
  <c r="I153" i="1" s="1"/>
  <c r="Y151" i="1"/>
  <c r="Y153" i="1" s="1"/>
  <c r="K148" i="1"/>
  <c r="K151" i="1" s="1"/>
  <c r="K153" i="1" s="1"/>
  <c r="D21" i="1"/>
  <c r="D23" i="1" s="1"/>
  <c r="H21" i="1"/>
  <c r="H23" i="1" s="1"/>
  <c r="L21" i="1"/>
  <c r="L23" i="1" s="1"/>
  <c r="P21" i="1"/>
  <c r="P23" i="1" s="1"/>
  <c r="T21" i="1"/>
  <c r="T23" i="1" s="1"/>
  <c r="H18" i="1"/>
  <c r="X18" i="1"/>
  <c r="X21" i="1" s="1"/>
  <c r="X23" i="1" s="1"/>
  <c r="E23" i="1"/>
  <c r="I23" i="1"/>
  <c r="Q23" i="1"/>
  <c r="U23" i="1"/>
  <c r="Y23" i="1"/>
  <c r="AA28" i="1"/>
  <c r="AA31" i="1" s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C18" i="1"/>
  <c r="C21" i="1" s="1"/>
  <c r="C23" i="1" s="1"/>
  <c r="G18" i="1"/>
  <c r="G21" i="1" s="1"/>
  <c r="G23" i="1" s="1"/>
  <c r="K18" i="1"/>
  <c r="K21" i="1" s="1"/>
  <c r="K23" i="1" s="1"/>
  <c r="O18" i="1"/>
  <c r="S18" i="1"/>
  <c r="S21" i="1" s="1"/>
  <c r="S23" i="1" s="1"/>
  <c r="W18" i="1"/>
  <c r="W21" i="1" s="1"/>
  <c r="W23" i="1" s="1"/>
  <c r="Z40" i="1"/>
  <c r="M51" i="1"/>
  <c r="M53" i="1" s="1"/>
  <c r="Z48" i="1"/>
  <c r="AA48" i="1" s="1"/>
  <c r="AA51" i="1" s="1"/>
  <c r="AA53" i="1" s="1"/>
  <c r="B61" i="1"/>
  <c r="B63" i="1" s="1"/>
  <c r="AA58" i="1"/>
  <c r="Z58" i="1"/>
  <c r="AB58" i="1" s="1"/>
  <c r="Z108" i="1"/>
  <c r="AB118" i="1"/>
  <c r="AB122" i="1"/>
  <c r="AA122" i="1"/>
  <c r="B141" i="1"/>
  <c r="B143" i="1" s="1"/>
  <c r="AA138" i="1"/>
  <c r="AA141" i="1" s="1"/>
  <c r="AA143" i="1" s="1"/>
  <c r="Z138" i="1"/>
  <c r="AA147" i="1"/>
  <c r="O148" i="1"/>
  <c r="O151" i="1" s="1"/>
  <c r="O153" i="1" s="1"/>
  <c r="AB149" i="1"/>
  <c r="B151" i="1"/>
  <c r="B153" i="1" s="1"/>
  <c r="C153" i="1"/>
  <c r="S153" i="1"/>
  <c r="W153" i="1"/>
  <c r="AB178" i="1"/>
  <c r="Z208" i="1"/>
  <c r="Z221" i="1"/>
  <c r="AB221" i="1" s="1"/>
  <c r="AA233" i="1"/>
  <c r="B241" i="1"/>
  <c r="B243" i="1" s="1"/>
  <c r="AA238" i="1"/>
  <c r="AA241" i="1" s="1"/>
  <c r="AA243" i="1" s="1"/>
  <c r="Z238" i="1"/>
  <c r="Z251" i="1"/>
  <c r="AB247" i="1"/>
  <c r="AA247" i="1"/>
  <c r="AA251" i="1" s="1"/>
  <c r="AA253" i="1" s="1"/>
  <c r="AA268" i="1"/>
  <c r="H283" i="1"/>
  <c r="L283" i="1"/>
  <c r="T283" i="1"/>
  <c r="X283" i="1"/>
  <c r="AB298" i="1"/>
  <c r="Z303" i="1"/>
  <c r="AB303" i="1" s="1"/>
  <c r="AB302" i="1"/>
  <c r="AA302" i="1"/>
  <c r="AA303" i="1" s="1"/>
  <c r="E311" i="1"/>
  <c r="E313" i="1" s="1"/>
  <c r="E278" i="1"/>
  <c r="E281" i="1" s="1"/>
  <c r="E283" i="1" s="1"/>
  <c r="I311" i="1"/>
  <c r="I313" i="1" s="1"/>
  <c r="I278" i="1"/>
  <c r="I281" i="1" s="1"/>
  <c r="I283" i="1" s="1"/>
  <c r="M311" i="1"/>
  <c r="M313" i="1" s="1"/>
  <c r="M278" i="1"/>
  <c r="M281" i="1" s="1"/>
  <c r="M283" i="1" s="1"/>
  <c r="Z308" i="1"/>
  <c r="Q311" i="1"/>
  <c r="Q313" i="1" s="1"/>
  <c r="Q278" i="1"/>
  <c r="Q281" i="1" s="1"/>
  <c r="Q283" i="1" s="1"/>
  <c r="U311" i="1"/>
  <c r="U313" i="1" s="1"/>
  <c r="U278" i="1"/>
  <c r="U281" i="1" s="1"/>
  <c r="U283" i="1" s="1"/>
  <c r="Y311" i="1"/>
  <c r="Y313" i="1" s="1"/>
  <c r="Y278" i="1"/>
  <c r="Y281" i="1" s="1"/>
  <c r="Y283" i="1" s="1"/>
  <c r="AA352" i="1"/>
  <c r="AB352" i="1"/>
  <c r="AA368" i="1"/>
  <c r="B371" i="1"/>
  <c r="B373" i="1" s="1"/>
  <c r="Z368" i="1"/>
  <c r="Z401" i="1"/>
  <c r="AB397" i="1"/>
  <c r="AA397" i="1"/>
  <c r="AB407" i="1"/>
  <c r="AA407" i="1"/>
  <c r="AB677" i="1"/>
  <c r="AA677" i="1"/>
  <c r="M891" i="1"/>
  <c r="M893" i="1" s="1"/>
  <c r="Z888" i="1"/>
  <c r="AB132" i="1"/>
  <c r="AB177" i="1"/>
  <c r="AB192" i="1"/>
  <c r="AB217" i="1"/>
  <c r="AB232" i="1"/>
  <c r="AB257" i="1"/>
  <c r="AB272" i="1"/>
  <c r="AB297" i="1"/>
  <c r="AB312" i="1"/>
  <c r="Z333" i="1"/>
  <c r="AB333" i="1" s="1"/>
  <c r="Z348" i="1"/>
  <c r="AB372" i="1"/>
  <c r="AA393" i="1"/>
  <c r="Z398" i="1"/>
  <c r="H408" i="1"/>
  <c r="H1058" i="1" s="1"/>
  <c r="H1061" i="1" s="1"/>
  <c r="H1063" i="1" s="1"/>
  <c r="H1069" i="1" s="1"/>
  <c r="P408" i="1"/>
  <c r="X408" i="1"/>
  <c r="X411" i="1" s="1"/>
  <c r="X413" i="1" s="1"/>
  <c r="B410" i="1"/>
  <c r="J410" i="1"/>
  <c r="R410" i="1"/>
  <c r="R1060" i="1" s="1"/>
  <c r="AA412" i="1"/>
  <c r="C431" i="1"/>
  <c r="C433" i="1" s="1"/>
  <c r="C408" i="1"/>
  <c r="G408" i="1"/>
  <c r="G411" i="1" s="1"/>
  <c r="G413" i="1" s="1"/>
  <c r="G431" i="1"/>
  <c r="G433" i="1" s="1"/>
  <c r="K408" i="1"/>
  <c r="O408" i="1"/>
  <c r="O411" i="1" s="1"/>
  <c r="O413" i="1" s="1"/>
  <c r="S431" i="1"/>
  <c r="S433" i="1" s="1"/>
  <c r="S408" i="1"/>
  <c r="W408" i="1"/>
  <c r="W411" i="1" s="1"/>
  <c r="W413" i="1" s="1"/>
  <c r="W431" i="1"/>
  <c r="W433" i="1" s="1"/>
  <c r="O431" i="1"/>
  <c r="O433" i="1" s="1"/>
  <c r="Z438" i="1"/>
  <c r="E410" i="1"/>
  <c r="E411" i="1" s="1"/>
  <c r="E413" i="1" s="1"/>
  <c r="E441" i="1"/>
  <c r="E443" i="1" s="1"/>
  <c r="M410" i="1"/>
  <c r="Z440" i="1"/>
  <c r="AB440" i="1" s="1"/>
  <c r="Q441" i="1"/>
  <c r="Q443" i="1" s="1"/>
  <c r="Q410" i="1"/>
  <c r="Q1060" i="1" s="1"/>
  <c r="U410" i="1"/>
  <c r="U1060" i="1" s="1"/>
  <c r="U441" i="1"/>
  <c r="U443" i="1" s="1"/>
  <c r="Y1060" i="1"/>
  <c r="I441" i="1"/>
  <c r="I443" i="1" s="1"/>
  <c r="Z461" i="1"/>
  <c r="AB461" i="1" s="1"/>
  <c r="H538" i="1"/>
  <c r="H541" i="1" s="1"/>
  <c r="H543" i="1" s="1"/>
  <c r="X538" i="1"/>
  <c r="X541" i="1" s="1"/>
  <c r="X543" i="1" s="1"/>
  <c r="Z542" i="1"/>
  <c r="AB672" i="1"/>
  <c r="AA672" i="1"/>
  <c r="T1060" i="1"/>
  <c r="G561" i="1"/>
  <c r="G563" i="1" s="1"/>
  <c r="G538" i="1"/>
  <c r="O561" i="1"/>
  <c r="O563" i="1" s="1"/>
  <c r="O538" i="1"/>
  <c r="W561" i="1"/>
  <c r="W563" i="1" s="1"/>
  <c r="W538" i="1"/>
  <c r="B18" i="1"/>
  <c r="AA37" i="1"/>
  <c r="C41" i="1"/>
  <c r="C43" i="1" s="1"/>
  <c r="G41" i="1"/>
  <c r="G43" i="1" s="1"/>
  <c r="K41" i="1"/>
  <c r="K43" i="1" s="1"/>
  <c r="O41" i="1"/>
  <c r="O43" i="1" s="1"/>
  <c r="S41" i="1"/>
  <c r="S43" i="1" s="1"/>
  <c r="W41" i="1"/>
  <c r="W43" i="1" s="1"/>
  <c r="AA57" i="1"/>
  <c r="N71" i="1"/>
  <c r="N73" i="1" s="1"/>
  <c r="AA72" i="1"/>
  <c r="AA97" i="1"/>
  <c r="N111" i="1"/>
  <c r="N113" i="1" s="1"/>
  <c r="AA112" i="1"/>
  <c r="E148" i="1"/>
  <c r="E151" i="1" s="1"/>
  <c r="E153" i="1" s="1"/>
  <c r="I148" i="1"/>
  <c r="M148" i="1"/>
  <c r="Q148" i="1"/>
  <c r="Q151" i="1" s="1"/>
  <c r="Q153" i="1" s="1"/>
  <c r="U148" i="1"/>
  <c r="U151" i="1" s="1"/>
  <c r="U153" i="1" s="1"/>
  <c r="Y148" i="1"/>
  <c r="N153" i="1"/>
  <c r="N171" i="1"/>
  <c r="N173" i="1" s="1"/>
  <c r="N211" i="1"/>
  <c r="N213" i="1" s="1"/>
  <c r="N251" i="1"/>
  <c r="N253" i="1" s="1"/>
  <c r="N291" i="1"/>
  <c r="N293" i="1" s="1"/>
  <c r="AA322" i="1"/>
  <c r="N331" i="1"/>
  <c r="N333" i="1" s="1"/>
  <c r="AA371" i="1"/>
  <c r="AA373" i="1" s="1"/>
  <c r="AB402" i="1"/>
  <c r="AA402" i="1"/>
  <c r="C410" i="1"/>
  <c r="K410" i="1"/>
  <c r="S410" i="1"/>
  <c r="S1060" i="1" s="1"/>
  <c r="B451" i="1"/>
  <c r="B453" i="1" s="1"/>
  <c r="Z448" i="1"/>
  <c r="AB448" i="1" s="1"/>
  <c r="AA527" i="1"/>
  <c r="AB527" i="1"/>
  <c r="Z537" i="1"/>
  <c r="Z540" i="1"/>
  <c r="D551" i="1"/>
  <c r="D553" i="1" s="1"/>
  <c r="D538" i="1"/>
  <c r="D541" i="1" s="1"/>
  <c r="D543" i="1" s="1"/>
  <c r="L551" i="1"/>
  <c r="L553" i="1" s="1"/>
  <c r="L538" i="1"/>
  <c r="L541" i="1" s="1"/>
  <c r="L543" i="1" s="1"/>
  <c r="T551" i="1"/>
  <c r="T553" i="1" s="1"/>
  <c r="T538" i="1"/>
  <c r="T541" i="1" s="1"/>
  <c r="T543" i="1" s="1"/>
  <c r="B571" i="1"/>
  <c r="B573" i="1" s="1"/>
  <c r="B538" i="1"/>
  <c r="J571" i="1"/>
  <c r="J573" i="1" s="1"/>
  <c r="J538" i="1"/>
  <c r="J541" i="1" s="1"/>
  <c r="J543" i="1" s="1"/>
  <c r="R571" i="1"/>
  <c r="R573" i="1" s="1"/>
  <c r="R538" i="1"/>
  <c r="R541" i="1" s="1"/>
  <c r="R543" i="1" s="1"/>
  <c r="Z568" i="1"/>
  <c r="AA568" i="1" s="1"/>
  <c r="AA571" i="1" s="1"/>
  <c r="B791" i="1"/>
  <c r="B793" i="1" s="1"/>
  <c r="B668" i="1"/>
  <c r="J791" i="1"/>
  <c r="J793" i="1" s="1"/>
  <c r="J668" i="1"/>
  <c r="J671" i="1" s="1"/>
  <c r="R791" i="1"/>
  <c r="R793" i="1" s="1"/>
  <c r="R668" i="1"/>
  <c r="R671" i="1" s="1"/>
  <c r="Z788" i="1"/>
  <c r="AB788" i="1" s="1"/>
  <c r="P1060" i="1"/>
  <c r="X1060" i="1"/>
  <c r="Z443" i="1"/>
  <c r="AB443" i="1" s="1"/>
  <c r="AB442" i="1"/>
  <c r="AA467" i="1"/>
  <c r="Z471" i="1"/>
  <c r="AB467" i="1"/>
  <c r="C561" i="1"/>
  <c r="C563" i="1" s="1"/>
  <c r="C538" i="1"/>
  <c r="C1058" i="1" s="1"/>
  <c r="C1061" i="1" s="1"/>
  <c r="C1063" i="1" s="1"/>
  <c r="C1069" i="1" s="1"/>
  <c r="K561" i="1"/>
  <c r="K563" i="1" s="1"/>
  <c r="K538" i="1"/>
  <c r="S561" i="1"/>
  <c r="S563" i="1" s="1"/>
  <c r="S538" i="1"/>
  <c r="S1058" i="1" s="1"/>
  <c r="S1061" i="1" s="1"/>
  <c r="S1063" i="1" s="1"/>
  <c r="S1069" i="1" s="1"/>
  <c r="AB57" i="1"/>
  <c r="AB97" i="1"/>
  <c r="Z318" i="1"/>
  <c r="AA328" i="1"/>
  <c r="AA331" i="1" s="1"/>
  <c r="Z351" i="1"/>
  <c r="AB351" i="1" s="1"/>
  <c r="AB347" i="1"/>
  <c r="AA378" i="1"/>
  <c r="AA381" i="1" s="1"/>
  <c r="AA383" i="1" s="1"/>
  <c r="B381" i="1"/>
  <c r="B383" i="1" s="1"/>
  <c r="Z391" i="1"/>
  <c r="AB387" i="1"/>
  <c r="AA387" i="1"/>
  <c r="AA391" i="1" s="1"/>
  <c r="D408" i="1"/>
  <c r="D411" i="1" s="1"/>
  <c r="L408" i="1"/>
  <c r="L411" i="1" s="1"/>
  <c r="L413" i="1" s="1"/>
  <c r="T408" i="1"/>
  <c r="T411" i="1" s="1"/>
  <c r="T413" i="1" s="1"/>
  <c r="N1060" i="1"/>
  <c r="V1060" i="1"/>
  <c r="D413" i="1"/>
  <c r="P413" i="1"/>
  <c r="B421" i="1"/>
  <c r="B423" i="1" s="1"/>
  <c r="B408" i="1"/>
  <c r="B411" i="1" s="1"/>
  <c r="B413" i="1" s="1"/>
  <c r="F421" i="1"/>
  <c r="F423" i="1" s="1"/>
  <c r="F408" i="1"/>
  <c r="F411" i="1" s="1"/>
  <c r="F413" i="1" s="1"/>
  <c r="J421" i="1"/>
  <c r="J423" i="1" s="1"/>
  <c r="J408" i="1"/>
  <c r="J411" i="1" s="1"/>
  <c r="J413" i="1" s="1"/>
  <c r="N421" i="1"/>
  <c r="N423" i="1" s="1"/>
  <c r="N408" i="1"/>
  <c r="N411" i="1" s="1"/>
  <c r="N413" i="1" s="1"/>
  <c r="R421" i="1"/>
  <c r="R423" i="1" s="1"/>
  <c r="R408" i="1"/>
  <c r="R411" i="1" s="1"/>
  <c r="R413" i="1" s="1"/>
  <c r="V421" i="1"/>
  <c r="V423" i="1" s="1"/>
  <c r="V408" i="1"/>
  <c r="V411" i="1" s="1"/>
  <c r="V413" i="1" s="1"/>
  <c r="Z418" i="1"/>
  <c r="AB418" i="1" s="1"/>
  <c r="AB427" i="1"/>
  <c r="AA427" i="1"/>
  <c r="Z430" i="1"/>
  <c r="Y441" i="1"/>
  <c r="Y443" i="1" s="1"/>
  <c r="AA487" i="1"/>
  <c r="Z491" i="1"/>
  <c r="AB487" i="1"/>
  <c r="AA507" i="1"/>
  <c r="AB507" i="1"/>
  <c r="AA559" i="1"/>
  <c r="AB559" i="1"/>
  <c r="M661" i="1"/>
  <c r="M663" i="1" s="1"/>
  <c r="Z658" i="1"/>
  <c r="AA658" i="1" s="1"/>
  <c r="AA661" i="1" s="1"/>
  <c r="AA663" i="1" s="1"/>
  <c r="D441" i="1"/>
  <c r="D443" i="1" s="1"/>
  <c r="H441" i="1"/>
  <c r="H443" i="1" s="1"/>
  <c r="L441" i="1"/>
  <c r="L443" i="1" s="1"/>
  <c r="P441" i="1"/>
  <c r="P443" i="1" s="1"/>
  <c r="T441" i="1"/>
  <c r="T443" i="1" s="1"/>
  <c r="X441" i="1"/>
  <c r="X443" i="1" s="1"/>
  <c r="AA440" i="1"/>
  <c r="Z441" i="1"/>
  <c r="AB441" i="1" s="1"/>
  <c r="AA462" i="1"/>
  <c r="Z463" i="1"/>
  <c r="AB463" i="1" s="1"/>
  <c r="Z468" i="1"/>
  <c r="M471" i="1"/>
  <c r="M473" i="1" s="1"/>
  <c r="AA482" i="1"/>
  <c r="M491" i="1"/>
  <c r="M493" i="1" s="1"/>
  <c r="Z488" i="1"/>
  <c r="AA502" i="1"/>
  <c r="Z508" i="1"/>
  <c r="M511" i="1"/>
  <c r="M513" i="1" s="1"/>
  <c r="AA522" i="1"/>
  <c r="M531" i="1"/>
  <c r="M533" i="1" s="1"/>
  <c r="Z528" i="1"/>
  <c r="G541" i="1"/>
  <c r="G543" i="1" s="1"/>
  <c r="K541" i="1"/>
  <c r="K543" i="1" s="1"/>
  <c r="O541" i="1"/>
  <c r="W541" i="1"/>
  <c r="W543" i="1" s="1"/>
  <c r="Z560" i="1"/>
  <c r="M621" i="1"/>
  <c r="M623" i="1" s="1"/>
  <c r="Z618" i="1"/>
  <c r="AA618" i="1" s="1"/>
  <c r="AA621" i="1" s="1"/>
  <c r="AA623" i="1" s="1"/>
  <c r="AB702" i="1"/>
  <c r="AA702" i="1"/>
  <c r="AB727" i="1"/>
  <c r="AA727" i="1"/>
  <c r="AA419" i="1"/>
  <c r="M431" i="1"/>
  <c r="M433" i="1" s="1"/>
  <c r="Z428" i="1"/>
  <c r="AB429" i="1"/>
  <c r="AA437" i="1"/>
  <c r="B461" i="1"/>
  <c r="B463" i="1" s="1"/>
  <c r="AA458" i="1"/>
  <c r="AA461" i="1" s="1"/>
  <c r="Z458" i="1"/>
  <c r="AB458" i="1" s="1"/>
  <c r="AB462" i="1"/>
  <c r="B481" i="1"/>
  <c r="B483" i="1" s="1"/>
  <c r="Z478" i="1"/>
  <c r="AA478" i="1" s="1"/>
  <c r="AA481" i="1" s="1"/>
  <c r="AB482" i="1"/>
  <c r="B501" i="1"/>
  <c r="B503" i="1" s="1"/>
  <c r="AA498" i="1"/>
  <c r="AA501" i="1" s="1"/>
  <c r="Z498" i="1"/>
  <c r="AB498" i="1" s="1"/>
  <c r="AB502" i="1"/>
  <c r="B521" i="1"/>
  <c r="B523" i="1" s="1"/>
  <c r="Z518" i="1"/>
  <c r="AA518" i="1" s="1"/>
  <c r="AA521" i="1" s="1"/>
  <c r="AB522" i="1"/>
  <c r="Z539" i="1"/>
  <c r="AA539" i="1" s="1"/>
  <c r="O543" i="1"/>
  <c r="B551" i="1"/>
  <c r="B553" i="1" s="1"/>
  <c r="Z548" i="1"/>
  <c r="AB548" i="1" s="1"/>
  <c r="AA550" i="1"/>
  <c r="AA552" i="1"/>
  <c r="AB557" i="1"/>
  <c r="E538" i="1"/>
  <c r="E541" i="1" s="1"/>
  <c r="E543" i="1" s="1"/>
  <c r="E561" i="1"/>
  <c r="E563" i="1" s="1"/>
  <c r="I538" i="1"/>
  <c r="I541" i="1" s="1"/>
  <c r="I543" i="1" s="1"/>
  <c r="I561" i="1"/>
  <c r="I563" i="1" s="1"/>
  <c r="M538" i="1"/>
  <c r="M541" i="1" s="1"/>
  <c r="M543" i="1" s="1"/>
  <c r="M561" i="1"/>
  <c r="M563" i="1" s="1"/>
  <c r="Z558" i="1"/>
  <c r="Q538" i="1"/>
  <c r="Q541" i="1" s="1"/>
  <c r="Q543" i="1" s="1"/>
  <c r="Q561" i="1"/>
  <c r="Q563" i="1" s="1"/>
  <c r="U538" i="1"/>
  <c r="U541" i="1" s="1"/>
  <c r="U543" i="1" s="1"/>
  <c r="U561" i="1"/>
  <c r="U563" i="1" s="1"/>
  <c r="Y538" i="1"/>
  <c r="Y541" i="1" s="1"/>
  <c r="Y543" i="1" s="1"/>
  <c r="Y561" i="1"/>
  <c r="Y563" i="1" s="1"/>
  <c r="M581" i="1"/>
  <c r="M583" i="1" s="1"/>
  <c r="Z578" i="1"/>
  <c r="AB587" i="1"/>
  <c r="AA587" i="1"/>
  <c r="AA591" i="1" s="1"/>
  <c r="AA593" i="1" s="1"/>
  <c r="Z611" i="1"/>
  <c r="AB608" i="1"/>
  <c r="Z651" i="1"/>
  <c r="AB651" i="1" s="1"/>
  <c r="AB648" i="1"/>
  <c r="AB652" i="1"/>
  <c r="AA652" i="1"/>
  <c r="D668" i="1"/>
  <c r="H668" i="1"/>
  <c r="H691" i="1"/>
  <c r="H693" i="1" s="1"/>
  <c r="L668" i="1"/>
  <c r="L671" i="1" s="1"/>
  <c r="L673" i="1" s="1"/>
  <c r="P668" i="1"/>
  <c r="P671" i="1" s="1"/>
  <c r="P673" i="1" s="1"/>
  <c r="P691" i="1"/>
  <c r="P693" i="1" s="1"/>
  <c r="T668" i="1"/>
  <c r="X668" i="1"/>
  <c r="X671" i="1" s="1"/>
  <c r="X673" i="1" s="1"/>
  <c r="X691" i="1"/>
  <c r="X693" i="1" s="1"/>
  <c r="T691" i="1"/>
  <c r="T693" i="1" s="1"/>
  <c r="AB732" i="1"/>
  <c r="AA732" i="1"/>
  <c r="Z771" i="1"/>
  <c r="AB771" i="1" s="1"/>
  <c r="H801" i="1"/>
  <c r="P801" i="1"/>
  <c r="P803" i="1" s="1"/>
  <c r="X801" i="1"/>
  <c r="X803" i="1" s="1"/>
  <c r="Z828" i="1"/>
  <c r="M831" i="1"/>
  <c r="M833" i="1" s="1"/>
  <c r="AA572" i="1"/>
  <c r="B591" i="1"/>
  <c r="B593" i="1" s="1"/>
  <c r="AA588" i="1"/>
  <c r="Z588" i="1"/>
  <c r="AB588" i="1" s="1"/>
  <c r="Z613" i="1"/>
  <c r="AB613" i="1" s="1"/>
  <c r="AB612" i="1"/>
  <c r="AA612" i="1"/>
  <c r="AB627" i="1"/>
  <c r="AA627" i="1"/>
  <c r="Z638" i="1"/>
  <c r="M651" i="1"/>
  <c r="M653" i="1" s="1"/>
  <c r="AB687" i="1"/>
  <c r="AA687" i="1"/>
  <c r="L691" i="1"/>
  <c r="L693" i="1" s="1"/>
  <c r="AB757" i="1"/>
  <c r="AA757" i="1"/>
  <c r="F781" i="1"/>
  <c r="F783" i="1" s="1"/>
  <c r="F668" i="1"/>
  <c r="F671" i="1" s="1"/>
  <c r="N781" i="1"/>
  <c r="N783" i="1" s="1"/>
  <c r="N668" i="1"/>
  <c r="V781" i="1"/>
  <c r="V783" i="1" s="1"/>
  <c r="V668" i="1"/>
  <c r="V671" i="1" s="1"/>
  <c r="Z778" i="1"/>
  <c r="B781" i="1"/>
  <c r="B783" i="1" s="1"/>
  <c r="D803" i="1"/>
  <c r="H803" i="1"/>
  <c r="L803" i="1"/>
  <c r="T803" i="1"/>
  <c r="Z551" i="1"/>
  <c r="AB551" i="1" s="1"/>
  <c r="Z641" i="1"/>
  <c r="AB637" i="1"/>
  <c r="AB642" i="1"/>
  <c r="AA642" i="1"/>
  <c r="D671" i="1"/>
  <c r="D673" i="1" s="1"/>
  <c r="H671" i="1"/>
  <c r="H673" i="1" s="1"/>
  <c r="T671" i="1"/>
  <c r="T673" i="1" s="1"/>
  <c r="F673" i="1"/>
  <c r="J673" i="1"/>
  <c r="R673" i="1"/>
  <c r="V673" i="1"/>
  <c r="Z678" i="1"/>
  <c r="AB678" i="1" s="1"/>
  <c r="Z688" i="1"/>
  <c r="AB692" i="1"/>
  <c r="AA692" i="1"/>
  <c r="AB717" i="1"/>
  <c r="AA717" i="1"/>
  <c r="Z728" i="1"/>
  <c r="Z738" i="1"/>
  <c r="AA738" i="1" s="1"/>
  <c r="AA741" i="1" s="1"/>
  <c r="AA743" i="1" s="1"/>
  <c r="Z773" i="1"/>
  <c r="AB773" i="1" s="1"/>
  <c r="AB772" i="1"/>
  <c r="AA772" i="1"/>
  <c r="C801" i="1"/>
  <c r="C803" i="1" s="1"/>
  <c r="G801" i="1"/>
  <c r="G803" i="1" s="1"/>
  <c r="K801" i="1"/>
  <c r="K803" i="1" s="1"/>
  <c r="O801" i="1"/>
  <c r="O803" i="1" s="1"/>
  <c r="S801" i="1"/>
  <c r="S803" i="1" s="1"/>
  <c r="W801" i="1"/>
  <c r="W803" i="1" s="1"/>
  <c r="Z802" i="1"/>
  <c r="Y803" i="1"/>
  <c r="M671" i="1"/>
  <c r="M673" i="1" s="1"/>
  <c r="Z667" i="1"/>
  <c r="Z670" i="1"/>
  <c r="C673" i="1"/>
  <c r="G673" i="1"/>
  <c r="S673" i="1"/>
  <c r="W673" i="1"/>
  <c r="C668" i="1"/>
  <c r="C671" i="1" s="1"/>
  <c r="G668" i="1"/>
  <c r="G671" i="1" s="1"/>
  <c r="K668" i="1"/>
  <c r="K671" i="1" s="1"/>
  <c r="K673" i="1" s="1"/>
  <c r="O668" i="1"/>
  <c r="O671" i="1" s="1"/>
  <c r="O673" i="1" s="1"/>
  <c r="S668" i="1"/>
  <c r="S671" i="1" s="1"/>
  <c r="W668" i="1"/>
  <c r="W671" i="1" s="1"/>
  <c r="AA678" i="1"/>
  <c r="C681" i="1"/>
  <c r="C683" i="1" s="1"/>
  <c r="K681" i="1"/>
  <c r="K683" i="1" s="1"/>
  <c r="S681" i="1"/>
  <c r="S683" i="1" s="1"/>
  <c r="Z698" i="1"/>
  <c r="AA698" i="1" s="1"/>
  <c r="AA701" i="1" s="1"/>
  <c r="Z708" i="1"/>
  <c r="Z718" i="1"/>
  <c r="Z721" i="1" s="1"/>
  <c r="B751" i="1"/>
  <c r="B753" i="1" s="1"/>
  <c r="AA748" i="1"/>
  <c r="AA751" i="1" s="1"/>
  <c r="AA753" i="1" s="1"/>
  <c r="Z748" i="1"/>
  <c r="AB748" i="1" s="1"/>
  <c r="Z800" i="1"/>
  <c r="AA800" i="1" s="1"/>
  <c r="AB812" i="1"/>
  <c r="AA812" i="1"/>
  <c r="E961" i="1"/>
  <c r="E963" i="1" s="1"/>
  <c r="E928" i="1"/>
  <c r="E1058" i="1" s="1"/>
  <c r="E1061" i="1" s="1"/>
  <c r="E1063" i="1" s="1"/>
  <c r="E1069" i="1" s="1"/>
  <c r="I928" i="1"/>
  <c r="I961" i="1"/>
  <c r="I963" i="1" s="1"/>
  <c r="Z958" i="1"/>
  <c r="M961" i="1"/>
  <c r="M963" i="1" s="1"/>
  <c r="M928" i="1"/>
  <c r="Q928" i="1"/>
  <c r="Q961" i="1"/>
  <c r="Q963" i="1" s="1"/>
  <c r="U961" i="1"/>
  <c r="U963" i="1" s="1"/>
  <c r="U928" i="1"/>
  <c r="U1058" i="1" s="1"/>
  <c r="Y928" i="1"/>
  <c r="Y961" i="1"/>
  <c r="Y963" i="1" s="1"/>
  <c r="AB457" i="1"/>
  <c r="AB497" i="1"/>
  <c r="AB597" i="1"/>
  <c r="Z598" i="1"/>
  <c r="Z601" i="1" s="1"/>
  <c r="AA608" i="1"/>
  <c r="AA611" i="1" s="1"/>
  <c r="B611" i="1"/>
  <c r="B613" i="1" s="1"/>
  <c r="Z628" i="1"/>
  <c r="Z631" i="1" s="1"/>
  <c r="AA648" i="1"/>
  <c r="AA651" i="1" s="1"/>
  <c r="AA667" i="1"/>
  <c r="AA670" i="1"/>
  <c r="M741" i="1"/>
  <c r="M743" i="1" s="1"/>
  <c r="AB742" i="1"/>
  <c r="AA822" i="1"/>
  <c r="Z831" i="1"/>
  <c r="AB831" i="1" s="1"/>
  <c r="AB841" i="1"/>
  <c r="AA847" i="1"/>
  <c r="AA851" i="1" s="1"/>
  <c r="AA853" i="1" s="1"/>
  <c r="Z851" i="1"/>
  <c r="AB847" i="1"/>
  <c r="Z751" i="1"/>
  <c r="Z758" i="1"/>
  <c r="AB762" i="1"/>
  <c r="AA762" i="1"/>
  <c r="AA771" i="1"/>
  <c r="Z799" i="1"/>
  <c r="AA799" i="1" s="1"/>
  <c r="AA802" i="1"/>
  <c r="AA862" i="1"/>
  <c r="AB862" i="1"/>
  <c r="Z868" i="1"/>
  <c r="M871" i="1"/>
  <c r="M873" i="1" s="1"/>
  <c r="AB787" i="1"/>
  <c r="AA787" i="1"/>
  <c r="F801" i="1"/>
  <c r="F803" i="1" s="1"/>
  <c r="R801" i="1"/>
  <c r="R803" i="1" s="1"/>
  <c r="V801" i="1"/>
  <c r="V803" i="1" s="1"/>
  <c r="Z797" i="1"/>
  <c r="E798" i="1"/>
  <c r="E801" i="1" s="1"/>
  <c r="E803" i="1" s="1"/>
  <c r="I798" i="1"/>
  <c r="I801" i="1" s="1"/>
  <c r="I803" i="1" s="1"/>
  <c r="Z808" i="1"/>
  <c r="M798" i="1"/>
  <c r="Q798" i="1"/>
  <c r="Q801" i="1" s="1"/>
  <c r="Q803" i="1" s="1"/>
  <c r="U798" i="1"/>
  <c r="U801" i="1" s="1"/>
  <c r="U803" i="1" s="1"/>
  <c r="Y798" i="1"/>
  <c r="Y801" i="1" s="1"/>
  <c r="I811" i="1"/>
  <c r="I813" i="1" s="1"/>
  <c r="Q811" i="1"/>
  <c r="Q813" i="1" s="1"/>
  <c r="Y811" i="1"/>
  <c r="Y813" i="1" s="1"/>
  <c r="B821" i="1"/>
  <c r="B823" i="1" s="1"/>
  <c r="B798" i="1"/>
  <c r="B1058" i="1" s="1"/>
  <c r="F821" i="1"/>
  <c r="F823" i="1" s="1"/>
  <c r="F798" i="1"/>
  <c r="J821" i="1"/>
  <c r="J823" i="1" s="1"/>
  <c r="J798" i="1"/>
  <c r="J801" i="1" s="1"/>
  <c r="J803" i="1" s="1"/>
  <c r="N821" i="1"/>
  <c r="N823" i="1" s="1"/>
  <c r="N798" i="1"/>
  <c r="N801" i="1" s="1"/>
  <c r="N803" i="1" s="1"/>
  <c r="R821" i="1"/>
  <c r="R823" i="1" s="1"/>
  <c r="R798" i="1"/>
  <c r="R1058" i="1" s="1"/>
  <c r="R1061" i="1" s="1"/>
  <c r="R1063" i="1" s="1"/>
  <c r="R1069" i="1" s="1"/>
  <c r="V821" i="1"/>
  <c r="V823" i="1" s="1"/>
  <c r="V798" i="1"/>
  <c r="Z818" i="1"/>
  <c r="AB818" i="1" s="1"/>
  <c r="Z833" i="1"/>
  <c r="AB833" i="1" s="1"/>
  <c r="M841" i="1"/>
  <c r="M843" i="1" s="1"/>
  <c r="Z843" i="1"/>
  <c r="AB843" i="1" s="1"/>
  <c r="B861" i="1"/>
  <c r="B863" i="1" s="1"/>
  <c r="Z858" i="1"/>
  <c r="AB858" i="1" s="1"/>
  <c r="Z901" i="1"/>
  <c r="AB897" i="1"/>
  <c r="AA897" i="1"/>
  <c r="AB912" i="1"/>
  <c r="AA912" i="1"/>
  <c r="B931" i="1"/>
  <c r="R931" i="1"/>
  <c r="Z1043" i="1"/>
  <c r="AB1043" i="1" s="1"/>
  <c r="AB1042" i="1"/>
  <c r="AA1042" i="1"/>
  <c r="AB817" i="1"/>
  <c r="AA827" i="1"/>
  <c r="AB948" i="1"/>
  <c r="AA948" i="1"/>
  <c r="AA951" i="1" s="1"/>
  <c r="AA838" i="1"/>
  <c r="AA841" i="1" s="1"/>
  <c r="AA843" i="1" s="1"/>
  <c r="AB842" i="1"/>
  <c r="AA848" i="1"/>
  <c r="Z861" i="1"/>
  <c r="AB861" i="1" s="1"/>
  <c r="AB908" i="1"/>
  <c r="AA908" i="1"/>
  <c r="AA911" i="1" s="1"/>
  <c r="J931" i="1"/>
  <c r="AB932" i="1"/>
  <c r="AA932" i="1"/>
  <c r="AB937" i="1"/>
  <c r="AA937" i="1"/>
  <c r="M971" i="1"/>
  <c r="M973" i="1" s="1"/>
  <c r="Z968" i="1"/>
  <c r="B881" i="1"/>
  <c r="B883" i="1" s="1"/>
  <c r="AA888" i="1"/>
  <c r="AA891" i="1" s="1"/>
  <c r="AA893" i="1" s="1"/>
  <c r="Z898" i="1"/>
  <c r="Z918" i="1"/>
  <c r="B933" i="1"/>
  <c r="F933" i="1"/>
  <c r="J933" i="1"/>
  <c r="N933" i="1"/>
  <c r="R933" i="1"/>
  <c r="V933" i="1"/>
  <c r="Z938" i="1"/>
  <c r="AB938" i="1" s="1"/>
  <c r="AA958" i="1"/>
  <c r="AA961" i="1" s="1"/>
  <c r="AA968" i="1"/>
  <c r="AA971" i="1" s="1"/>
  <c r="AA973" i="1" s="1"/>
  <c r="Z878" i="1"/>
  <c r="AA878" i="1" s="1"/>
  <c r="AA881" i="1" s="1"/>
  <c r="AB882" i="1"/>
  <c r="AA918" i="1"/>
  <c r="AA921" i="1" s="1"/>
  <c r="AA923" i="1" s="1"/>
  <c r="I931" i="1"/>
  <c r="I933" i="1" s="1"/>
  <c r="M931" i="1"/>
  <c r="M933" i="1" s="1"/>
  <c r="Z927" i="1"/>
  <c r="Q931" i="1"/>
  <c r="Q933" i="1" s="1"/>
  <c r="U931" i="1"/>
  <c r="U933" i="1" s="1"/>
  <c r="Y931" i="1"/>
  <c r="Y933" i="1" s="1"/>
  <c r="F1058" i="1"/>
  <c r="F1061" i="1" s="1"/>
  <c r="F1063" i="1" s="1"/>
  <c r="F1069" i="1" s="1"/>
  <c r="N1058" i="1"/>
  <c r="N1061" i="1" s="1"/>
  <c r="N1063" i="1" s="1"/>
  <c r="N1069" i="1" s="1"/>
  <c r="C933" i="1"/>
  <c r="G933" i="1"/>
  <c r="K933" i="1"/>
  <c r="O933" i="1"/>
  <c r="S933" i="1"/>
  <c r="W933" i="1"/>
  <c r="O1058" i="1"/>
  <c r="O1061" i="1" s="1"/>
  <c r="O1063" i="1" s="1"/>
  <c r="O1069" i="1" s="1"/>
  <c r="AA938" i="1"/>
  <c r="C941" i="1"/>
  <c r="C943" i="1" s="1"/>
  <c r="K941" i="1"/>
  <c r="K943" i="1" s="1"/>
  <c r="S941" i="1"/>
  <c r="S943" i="1" s="1"/>
  <c r="AB962" i="1"/>
  <c r="B981" i="1"/>
  <c r="B983" i="1" s="1"/>
  <c r="Z978" i="1"/>
  <c r="AB978" i="1" s="1"/>
  <c r="AB857" i="1"/>
  <c r="AA882" i="1"/>
  <c r="Z911" i="1"/>
  <c r="AB911" i="1" s="1"/>
  <c r="AB907" i="1"/>
  <c r="M921" i="1"/>
  <c r="M923" i="1" s="1"/>
  <c r="AB922" i="1"/>
  <c r="Z951" i="1"/>
  <c r="AB947" i="1"/>
  <c r="D1058" i="1"/>
  <c r="D1061" i="1" s="1"/>
  <c r="D1063" i="1" s="1"/>
  <c r="D1069" i="1" s="1"/>
  <c r="P1058" i="1"/>
  <c r="P1061" i="1" s="1"/>
  <c r="P1063" i="1" s="1"/>
  <c r="P1069" i="1" s="1"/>
  <c r="AB952" i="1"/>
  <c r="AA952" i="1"/>
  <c r="AA962" i="1"/>
  <c r="Z991" i="1"/>
  <c r="AB987" i="1"/>
  <c r="AA987" i="1"/>
  <c r="AA991" i="1" s="1"/>
  <c r="AB988" i="1"/>
  <c r="AA988" i="1"/>
  <c r="B1060" i="1"/>
  <c r="Z998" i="1"/>
  <c r="AB998" i="1" s="1"/>
  <c r="AB1002" i="1"/>
  <c r="AA1002" i="1"/>
  <c r="Z1011" i="1"/>
  <c r="AB1011" i="1" s="1"/>
  <c r="AB1018" i="1"/>
  <c r="AB1027" i="1"/>
  <c r="AA1027" i="1"/>
  <c r="AA930" i="1"/>
  <c r="AB972" i="1"/>
  <c r="M991" i="1"/>
  <c r="M993" i="1" s="1"/>
  <c r="AB997" i="1"/>
  <c r="B1001" i="1"/>
  <c r="B1003" i="1" s="1"/>
  <c r="Z1013" i="1"/>
  <c r="AB1013" i="1" s="1"/>
  <c r="M1021" i="1"/>
  <c r="M1023" i="1" s="1"/>
  <c r="Z1023" i="1"/>
  <c r="AB1023" i="1" s="1"/>
  <c r="AA977" i="1"/>
  <c r="AA992" i="1"/>
  <c r="AA993" i="1" s="1"/>
  <c r="AA1007" i="1"/>
  <c r="Z1041" i="1"/>
  <c r="AB1041" i="1" s="1"/>
  <c r="M1041" i="1"/>
  <c r="M1043" i="1" s="1"/>
  <c r="M1051" i="1"/>
  <c r="M1053" i="1" s="1"/>
  <c r="Z1048" i="1"/>
  <c r="AB1048" i="1" s="1"/>
  <c r="AB977" i="1"/>
  <c r="AB1007" i="1"/>
  <c r="Z1008" i="1"/>
  <c r="AA1018" i="1"/>
  <c r="AA1021" i="1" s="1"/>
  <c r="AA1023" i="1" s="1"/>
  <c r="AB1038" i="1"/>
  <c r="B1051" i="1"/>
  <c r="B1053" i="1" s="1"/>
  <c r="Z1028" i="1"/>
  <c r="AA1038" i="1"/>
  <c r="AA1041" i="1" s="1"/>
  <c r="AB1057" i="1"/>
  <c r="AB1062" i="1"/>
  <c r="B1061" i="1" l="1"/>
  <c r="B1063" i="1" s="1"/>
  <c r="B1069" i="1" s="1"/>
  <c r="AB631" i="1"/>
  <c r="Z633" i="1"/>
  <c r="AB633" i="1" s="1"/>
  <c r="Z723" i="1"/>
  <c r="AB723" i="1" s="1"/>
  <c r="AB721" i="1"/>
  <c r="AB601" i="1"/>
  <c r="Z603" i="1"/>
  <c r="AB603" i="1" s="1"/>
  <c r="AB1028" i="1"/>
  <c r="AA1028" i="1"/>
  <c r="AA883" i="1"/>
  <c r="AB898" i="1"/>
  <c r="AA898" i="1"/>
  <c r="AA901" i="1" s="1"/>
  <c r="AA903" i="1" s="1"/>
  <c r="AB968" i="1"/>
  <c r="Z971" i="1"/>
  <c r="Z941" i="1"/>
  <c r="Z821" i="1"/>
  <c r="AA858" i="1"/>
  <c r="AA861" i="1" s="1"/>
  <c r="Z811" i="1"/>
  <c r="AB808" i="1"/>
  <c r="AA863" i="1"/>
  <c r="Z961" i="1"/>
  <c r="AB958" i="1"/>
  <c r="AB708" i="1"/>
  <c r="Z711" i="1"/>
  <c r="AA773" i="1"/>
  <c r="AB728" i="1"/>
  <c r="AA728" i="1"/>
  <c r="Z643" i="1"/>
  <c r="AB643" i="1" s="1"/>
  <c r="AB641" i="1"/>
  <c r="AA638" i="1"/>
  <c r="AA641" i="1" s="1"/>
  <c r="AB638" i="1"/>
  <c r="AA573" i="1"/>
  <c r="AB828" i="1"/>
  <c r="AA828" i="1"/>
  <c r="AB558" i="1"/>
  <c r="Z561" i="1"/>
  <c r="AA558" i="1"/>
  <c r="AA553" i="1"/>
  <c r="AA548" i="1"/>
  <c r="AA551" i="1" s="1"/>
  <c r="AB428" i="1"/>
  <c r="AA428" i="1"/>
  <c r="S541" i="1"/>
  <c r="S543" i="1" s="1"/>
  <c r="C541" i="1"/>
  <c r="C543" i="1" s="1"/>
  <c r="AA503" i="1"/>
  <c r="AA463" i="1"/>
  <c r="AA418" i="1"/>
  <c r="AA421" i="1" s="1"/>
  <c r="AA423" i="1" s="1"/>
  <c r="Z393" i="1"/>
  <c r="AB393" i="1" s="1"/>
  <c r="AB391" i="1"/>
  <c r="B671" i="1"/>
  <c r="B673" i="1" s="1"/>
  <c r="AA448" i="1"/>
  <c r="AA451" i="1" s="1"/>
  <c r="AA453" i="1" s="1"/>
  <c r="Z148" i="1"/>
  <c r="AA61" i="1"/>
  <c r="AA63" i="1" s="1"/>
  <c r="B21" i="1"/>
  <c r="B23" i="1" s="1"/>
  <c r="C411" i="1"/>
  <c r="C413" i="1" s="1"/>
  <c r="AB888" i="1"/>
  <c r="Z891" i="1"/>
  <c r="Z681" i="1"/>
  <c r="Q411" i="1"/>
  <c r="Q413" i="1" s="1"/>
  <c r="AB368" i="1"/>
  <c r="Z371" i="1"/>
  <c r="AB308" i="1"/>
  <c r="Z311" i="1"/>
  <c r="AA123" i="1"/>
  <c r="AB108" i="1"/>
  <c r="AA108" i="1"/>
  <c r="Z173" i="1"/>
  <c r="AB173" i="1" s="1"/>
  <c r="AB171" i="1"/>
  <c r="H411" i="1"/>
  <c r="H413" i="1" s="1"/>
  <c r="AB268" i="1"/>
  <c r="Z271" i="1"/>
  <c r="AB28" i="1"/>
  <c r="Z31" i="1"/>
  <c r="AB22" i="1"/>
  <c r="AB341" i="1"/>
  <c r="Z343" i="1"/>
  <c r="AB343" i="1" s="1"/>
  <c r="AA258" i="1"/>
  <c r="AA261" i="1" s="1"/>
  <c r="AB258" i="1"/>
  <c r="AB228" i="1"/>
  <c r="Z231" i="1"/>
  <c r="Z223" i="1"/>
  <c r="AB223" i="1" s="1"/>
  <c r="AA183" i="1"/>
  <c r="AB168" i="1"/>
  <c r="AA168" i="1"/>
  <c r="AA71" i="1"/>
  <c r="AA73" i="1" s="1"/>
  <c r="AB150" i="1"/>
  <c r="AA953" i="1"/>
  <c r="AB927" i="1"/>
  <c r="Z921" i="1"/>
  <c r="AB918" i="1"/>
  <c r="Z753" i="1"/>
  <c r="AB753" i="1" s="1"/>
  <c r="AB751" i="1"/>
  <c r="AA653" i="1"/>
  <c r="AA731" i="1"/>
  <c r="AB471" i="1"/>
  <c r="Z473" i="1"/>
  <c r="AB473" i="1" s="1"/>
  <c r="AB540" i="1"/>
  <c r="AA540" i="1"/>
  <c r="AA323" i="1"/>
  <c r="U411" i="1"/>
  <c r="U413" i="1" s="1"/>
  <c r="AB208" i="1"/>
  <c r="AA208" i="1"/>
  <c r="AB17" i="1"/>
  <c r="AA17" i="1"/>
  <c r="AB358" i="1"/>
  <c r="AA358" i="1"/>
  <c r="AA361" i="1" s="1"/>
  <c r="AA363" i="1" s="1"/>
  <c r="Z361" i="1"/>
  <c r="AA981" i="1"/>
  <c r="AA983" i="1" s="1"/>
  <c r="AA1031" i="1"/>
  <c r="AA1033" i="1" s="1"/>
  <c r="Z993" i="1"/>
  <c r="AB993" i="1" s="1"/>
  <c r="AB991" i="1"/>
  <c r="L1058" i="1"/>
  <c r="L1061" i="1" s="1"/>
  <c r="L1063" i="1" s="1"/>
  <c r="L1069" i="1" s="1"/>
  <c r="AB951" i="1"/>
  <c r="Z953" i="1"/>
  <c r="AB953" i="1" s="1"/>
  <c r="K1058" i="1"/>
  <c r="K1061" i="1" s="1"/>
  <c r="K1063" i="1" s="1"/>
  <c r="K1069" i="1" s="1"/>
  <c r="Z981" i="1"/>
  <c r="AA1048" i="1"/>
  <c r="AA1051" i="1" s="1"/>
  <c r="AA1053" i="1" s="1"/>
  <c r="AB1008" i="1"/>
  <c r="AA1008" i="1"/>
  <c r="AA1011" i="1" s="1"/>
  <c r="AA1013" i="1" s="1"/>
  <c r="Z1051" i="1"/>
  <c r="AA998" i="1"/>
  <c r="AA1001" i="1" s="1"/>
  <c r="AA1003" i="1"/>
  <c r="AA963" i="1"/>
  <c r="X1058" i="1"/>
  <c r="X1061" i="1" s="1"/>
  <c r="X1063" i="1" s="1"/>
  <c r="X1069" i="1" s="1"/>
  <c r="AA927" i="1"/>
  <c r="AA978" i="1"/>
  <c r="W1058" i="1"/>
  <c r="W1061" i="1" s="1"/>
  <c r="W1063" i="1" s="1"/>
  <c r="W1069" i="1" s="1"/>
  <c r="G1058" i="1"/>
  <c r="G1061" i="1" s="1"/>
  <c r="G1063" i="1" s="1"/>
  <c r="G1069" i="1" s="1"/>
  <c r="V1058" i="1"/>
  <c r="V1061" i="1" s="1"/>
  <c r="V1063" i="1" s="1"/>
  <c r="V1069" i="1" s="1"/>
  <c r="J1058" i="1"/>
  <c r="J1061" i="1" s="1"/>
  <c r="J1063" i="1" s="1"/>
  <c r="J1069" i="1" s="1"/>
  <c r="AA1043" i="1"/>
  <c r="Z913" i="1"/>
  <c r="AB913" i="1" s="1"/>
  <c r="AB797" i="1"/>
  <c r="AA797" i="1"/>
  <c r="AB868" i="1"/>
  <c r="AA868" i="1"/>
  <c r="AA871" i="1" s="1"/>
  <c r="AA873" i="1" s="1"/>
  <c r="Z871" i="1"/>
  <c r="AA758" i="1"/>
  <c r="AB758" i="1"/>
  <c r="Y1058" i="1"/>
  <c r="Y1061" i="1" s="1"/>
  <c r="Y1063" i="1" s="1"/>
  <c r="Y1069" i="1" s="1"/>
  <c r="Q1058" i="1"/>
  <c r="Q1061" i="1" s="1"/>
  <c r="Q1063" i="1" s="1"/>
  <c r="Q1069" i="1" s="1"/>
  <c r="AA813" i="1"/>
  <c r="AA708" i="1"/>
  <c r="AA711" i="1" s="1"/>
  <c r="AA713" i="1" s="1"/>
  <c r="AB667" i="1"/>
  <c r="AB688" i="1"/>
  <c r="AA688" i="1"/>
  <c r="AA643" i="1"/>
  <c r="Z761" i="1"/>
  <c r="Z691" i="1"/>
  <c r="AA613" i="1"/>
  <c r="AA808" i="1"/>
  <c r="AA811" i="1" s="1"/>
  <c r="Z653" i="1"/>
  <c r="AB653" i="1" s="1"/>
  <c r="Z591" i="1"/>
  <c r="Z553" i="1"/>
  <c r="AB553" i="1" s="1"/>
  <c r="Z731" i="1"/>
  <c r="AB560" i="1"/>
  <c r="AA560" i="1"/>
  <c r="AB528" i="1"/>
  <c r="AA528" i="1"/>
  <c r="AB488" i="1"/>
  <c r="AA488" i="1"/>
  <c r="AA491" i="1" s="1"/>
  <c r="AA493" i="1" s="1"/>
  <c r="Z451" i="1"/>
  <c r="AB430" i="1"/>
  <c r="AA430" i="1"/>
  <c r="AA431" i="1" s="1"/>
  <c r="AA433" i="1" s="1"/>
  <c r="Z501" i="1"/>
  <c r="AA788" i="1"/>
  <c r="AA791" i="1" s="1"/>
  <c r="AA793" i="1" s="1"/>
  <c r="Z571" i="1"/>
  <c r="AB568" i="1"/>
  <c r="Z531" i="1"/>
  <c r="Z41" i="1"/>
  <c r="K411" i="1"/>
  <c r="K413" i="1" s="1"/>
  <c r="Z421" i="1"/>
  <c r="Z278" i="1"/>
  <c r="Z281" i="1" s="1"/>
  <c r="Z253" i="1"/>
  <c r="AB253" i="1" s="1"/>
  <c r="AB251" i="1"/>
  <c r="Z141" i="1"/>
  <c r="AB138" i="1"/>
  <c r="Z101" i="1"/>
  <c r="AB48" i="1"/>
  <c r="Z51" i="1"/>
  <c r="AA111" i="1"/>
  <c r="AA113" i="1" s="1"/>
  <c r="AA38" i="1"/>
  <c r="AA41" i="1" s="1"/>
  <c r="AA43" i="1" s="1"/>
  <c r="Z161" i="1"/>
  <c r="AB158" i="1"/>
  <c r="AA148" i="1"/>
  <c r="AA151" i="1" s="1"/>
  <c r="AA153" i="1" s="1"/>
  <c r="Z408" i="1"/>
  <c r="Z383" i="1"/>
  <c r="AB383" i="1" s="1"/>
  <c r="AB381" i="1"/>
  <c r="Z211" i="1"/>
  <c r="AA341" i="1"/>
  <c r="AA343" i="1" s="1"/>
  <c r="AB288" i="1"/>
  <c r="AA288" i="1"/>
  <c r="AA291" i="1" s="1"/>
  <c r="AA293" i="1" s="1"/>
  <c r="AB88" i="1"/>
  <c r="Z91" i="1"/>
  <c r="AA22" i="1"/>
  <c r="Z798" i="1"/>
  <c r="AB798" i="1" s="1"/>
  <c r="M801" i="1"/>
  <c r="M803" i="1" s="1"/>
  <c r="B801" i="1"/>
  <c r="B803" i="1" s="1"/>
  <c r="Z863" i="1"/>
  <c r="AB863" i="1" s="1"/>
  <c r="AA823" i="1"/>
  <c r="AB598" i="1"/>
  <c r="AA598" i="1"/>
  <c r="AA601" i="1" s="1"/>
  <c r="AA603" i="1" s="1"/>
  <c r="Z741" i="1"/>
  <c r="AB738" i="1"/>
  <c r="AB778" i="1"/>
  <c r="Z781" i="1"/>
  <c r="AA761" i="1"/>
  <c r="AA763" i="1" s="1"/>
  <c r="AA691" i="1"/>
  <c r="AA693" i="1" s="1"/>
  <c r="AA733" i="1"/>
  <c r="AB578" i="1"/>
  <c r="Z581" i="1"/>
  <c r="AA578" i="1"/>
  <c r="AA581" i="1" s="1"/>
  <c r="AA583" i="1" s="1"/>
  <c r="AB618" i="1"/>
  <c r="Z621" i="1"/>
  <c r="AA523" i="1"/>
  <c r="AA483" i="1"/>
  <c r="AB658" i="1"/>
  <c r="Z661" i="1"/>
  <c r="AA511" i="1"/>
  <c r="AA513" i="1" s="1"/>
  <c r="AA408" i="1"/>
  <c r="Z321" i="1"/>
  <c r="AB318" i="1"/>
  <c r="AB537" i="1"/>
  <c r="AA537" i="1"/>
  <c r="M1060" i="1"/>
  <c r="Z1060" i="1" s="1"/>
  <c r="AB1060" i="1" s="1"/>
  <c r="Z410" i="1"/>
  <c r="AB410" i="1" s="1"/>
  <c r="Z403" i="1"/>
  <c r="AB403" i="1" s="1"/>
  <c r="AB401" i="1"/>
  <c r="AA40" i="1"/>
  <c r="AB40" i="1"/>
  <c r="Z113" i="1"/>
  <c r="AB113" i="1" s="1"/>
  <c r="AB111" i="1"/>
  <c r="AA211" i="1"/>
  <c r="AA213" i="1" s="1"/>
  <c r="Z18" i="1"/>
  <c r="AB18" i="1" s="1"/>
  <c r="M21" i="1"/>
  <c r="M23" i="1" s="1"/>
  <c r="AB291" i="1"/>
  <c r="Z293" i="1"/>
  <c r="AB293" i="1" s="1"/>
  <c r="AB188" i="1"/>
  <c r="Z191" i="1"/>
  <c r="AB277" i="1"/>
  <c r="AB181" i="1"/>
  <c r="AA78" i="1"/>
  <c r="AA81" i="1" s="1"/>
  <c r="Z81" i="1"/>
  <c r="AB78" i="1"/>
  <c r="AA98" i="1"/>
  <c r="AA101" i="1" s="1"/>
  <c r="AA103" i="1" s="1"/>
  <c r="Z1031" i="1"/>
  <c r="AA1060" i="1"/>
  <c r="T1058" i="1"/>
  <c r="T1061" i="1" s="1"/>
  <c r="T1063" i="1" s="1"/>
  <c r="T1069" i="1" s="1"/>
  <c r="Z1001" i="1"/>
  <c r="E931" i="1"/>
  <c r="E933" i="1" s="1"/>
  <c r="Z881" i="1"/>
  <c r="AB878" i="1"/>
  <c r="AA941" i="1"/>
  <c r="AA943" i="1" s="1"/>
  <c r="AA831" i="1"/>
  <c r="AA833" i="1" s="1"/>
  <c r="AA913" i="1"/>
  <c r="AB901" i="1"/>
  <c r="Z903" i="1"/>
  <c r="AB903" i="1" s="1"/>
  <c r="AA818" i="1"/>
  <c r="AA821" i="1" s="1"/>
  <c r="Z791" i="1"/>
  <c r="AB851" i="1"/>
  <c r="Z853" i="1"/>
  <c r="AB853" i="1" s="1"/>
  <c r="AB628" i="1"/>
  <c r="AA628" i="1"/>
  <c r="U1061" i="1"/>
  <c r="U1063" i="1" s="1"/>
  <c r="U1069" i="1" s="1"/>
  <c r="M1058" i="1"/>
  <c r="Z928" i="1"/>
  <c r="I1058" i="1"/>
  <c r="I1061" i="1" s="1"/>
  <c r="I1063" i="1" s="1"/>
  <c r="I1069" i="1" s="1"/>
  <c r="AB718" i="1"/>
  <c r="AA718" i="1"/>
  <c r="Z701" i="1"/>
  <c r="AB698" i="1"/>
  <c r="AB802" i="1"/>
  <c r="AA721" i="1"/>
  <c r="AA723" i="1" s="1"/>
  <c r="N671" i="1"/>
  <c r="N673" i="1" s="1"/>
  <c r="Z668" i="1"/>
  <c r="AB668" i="1" s="1"/>
  <c r="AA778" i="1"/>
  <c r="AA781" i="1" s="1"/>
  <c r="AA783" i="1" s="1"/>
  <c r="AA631" i="1"/>
  <c r="AA633" i="1" s="1"/>
  <c r="AB611" i="1"/>
  <c r="Z538" i="1"/>
  <c r="AB538" i="1" s="1"/>
  <c r="Z521" i="1"/>
  <c r="AB518" i="1"/>
  <c r="Z481" i="1"/>
  <c r="AB478" i="1"/>
  <c r="AA703" i="1"/>
  <c r="AB508" i="1"/>
  <c r="AA508" i="1"/>
  <c r="AB468" i="1"/>
  <c r="AA468" i="1"/>
  <c r="AA471" i="1" s="1"/>
  <c r="AA473" i="1" s="1"/>
  <c r="M411" i="1"/>
  <c r="M413" i="1" s="1"/>
  <c r="Z511" i="1"/>
  <c r="Z493" i="1"/>
  <c r="AB493" i="1" s="1"/>
  <c r="AB491" i="1"/>
  <c r="AA538" i="1"/>
  <c r="B541" i="1"/>
  <c r="B543" i="1" s="1"/>
  <c r="AA531" i="1"/>
  <c r="AA533" i="1" s="1"/>
  <c r="AB542" i="1"/>
  <c r="AA542" i="1"/>
  <c r="AB438" i="1"/>
  <c r="AA438" i="1"/>
  <c r="AA441" i="1" s="1"/>
  <c r="AA443" i="1" s="1"/>
  <c r="S411" i="1"/>
  <c r="S413" i="1" s="1"/>
  <c r="AB398" i="1"/>
  <c r="AA398" i="1"/>
  <c r="AA401" i="1" s="1"/>
  <c r="AA403" i="1" s="1"/>
  <c r="AB348" i="1"/>
  <c r="AA348" i="1"/>
  <c r="AA351" i="1" s="1"/>
  <c r="AA353" i="1" s="1"/>
  <c r="AA681" i="1"/>
  <c r="AA683" i="1" s="1"/>
  <c r="Z241" i="1"/>
  <c r="AB238" i="1"/>
  <c r="Z123" i="1"/>
  <c r="AB123" i="1" s="1"/>
  <c r="M151" i="1"/>
  <c r="M153" i="1" s="1"/>
  <c r="AA83" i="1"/>
  <c r="Z61" i="1"/>
  <c r="AA171" i="1"/>
  <c r="AA173" i="1" s="1"/>
  <c r="Z431" i="1"/>
  <c r="AA263" i="1"/>
  <c r="Z201" i="1"/>
  <c r="AB198" i="1"/>
  <c r="AA318" i="1"/>
  <c r="AA321" i="1" s="1"/>
  <c r="Z183" i="1"/>
  <c r="AB183" i="1" s="1"/>
  <c r="AB128" i="1"/>
  <c r="Z131" i="1"/>
  <c r="Z73" i="1"/>
  <c r="AB73" i="1" s="1"/>
  <c r="AB71" i="1"/>
  <c r="AB412" i="1"/>
  <c r="AB281" i="1" l="1"/>
  <c r="Z283" i="1"/>
  <c r="AB283" i="1" s="1"/>
  <c r="AA411" i="1"/>
  <c r="AA413" i="1" s="1"/>
  <c r="AB311" i="1"/>
  <c r="Z313" i="1"/>
  <c r="AB313" i="1" s="1"/>
  <c r="AA18" i="1"/>
  <c r="AB971" i="1"/>
  <c r="Z973" i="1"/>
  <c r="AB973" i="1" s="1"/>
  <c r="Z63" i="1"/>
  <c r="AB63" i="1" s="1"/>
  <c r="AB61" i="1"/>
  <c r="AB928" i="1"/>
  <c r="AA928" i="1"/>
  <c r="Z793" i="1"/>
  <c r="AB793" i="1" s="1"/>
  <c r="AB791" i="1"/>
  <c r="AB881" i="1"/>
  <c r="Z883" i="1"/>
  <c r="AB883" i="1" s="1"/>
  <c r="Z583" i="1"/>
  <c r="AB583" i="1" s="1"/>
  <c r="AB581" i="1"/>
  <c r="AB91" i="1"/>
  <c r="Z93" i="1"/>
  <c r="AB93" i="1" s="1"/>
  <c r="AB211" i="1"/>
  <c r="Z213" i="1"/>
  <c r="AB213" i="1" s="1"/>
  <c r="AB501" i="1"/>
  <c r="Z503" i="1"/>
  <c r="AB503" i="1" s="1"/>
  <c r="AB691" i="1"/>
  <c r="Z693" i="1"/>
  <c r="AB693" i="1" s="1"/>
  <c r="AA801" i="1"/>
  <c r="AA803" i="1" s="1"/>
  <c r="AB1051" i="1"/>
  <c r="Z1053" i="1"/>
  <c r="AB1053" i="1" s="1"/>
  <c r="AB981" i="1"/>
  <c r="Z983" i="1"/>
  <c r="AB983" i="1" s="1"/>
  <c r="AB371" i="1"/>
  <c r="Z373" i="1"/>
  <c r="AB373" i="1" s="1"/>
  <c r="Z563" i="1"/>
  <c r="AB563" i="1" s="1"/>
  <c r="AB561" i="1"/>
  <c r="AB711" i="1"/>
  <c r="Z713" i="1"/>
  <c r="AB713" i="1" s="1"/>
  <c r="AB811" i="1"/>
  <c r="Z813" i="1"/>
  <c r="AB813" i="1" s="1"/>
  <c r="AB941" i="1"/>
  <c r="Z943" i="1"/>
  <c r="AB943" i="1" s="1"/>
  <c r="Z243" i="1"/>
  <c r="AB243" i="1" s="1"/>
  <c r="AB241" i="1"/>
  <c r="AB81" i="1"/>
  <c r="Z83" i="1"/>
  <c r="AB83" i="1" s="1"/>
  <c r="AB621" i="1"/>
  <c r="Z623" i="1"/>
  <c r="AB623" i="1" s="1"/>
  <c r="AB741" i="1"/>
  <c r="Z743" i="1"/>
  <c r="AB743" i="1" s="1"/>
  <c r="AB141" i="1"/>
  <c r="Z143" i="1"/>
  <c r="AB143" i="1" s="1"/>
  <c r="Z873" i="1"/>
  <c r="AB873" i="1" s="1"/>
  <c r="AB871" i="1"/>
  <c r="AB361" i="1"/>
  <c r="Z363" i="1"/>
  <c r="AB363" i="1" s="1"/>
  <c r="AB271" i="1"/>
  <c r="Z273" i="1"/>
  <c r="AB273" i="1" s="1"/>
  <c r="AB431" i="1"/>
  <c r="Z433" i="1"/>
  <c r="AB433" i="1" s="1"/>
  <c r="AA543" i="1"/>
  <c r="AB511" i="1"/>
  <c r="Z513" i="1"/>
  <c r="AB513" i="1" s="1"/>
  <c r="AB1001" i="1"/>
  <c r="Z1003" i="1"/>
  <c r="AB1003" i="1" s="1"/>
  <c r="AB191" i="1"/>
  <c r="Z193" i="1"/>
  <c r="AB193" i="1" s="1"/>
  <c r="Z541" i="1"/>
  <c r="AB321" i="1"/>
  <c r="Z323" i="1"/>
  <c r="AB323" i="1" s="1"/>
  <c r="AA798" i="1"/>
  <c r="Z163" i="1"/>
  <c r="AB163" i="1" s="1"/>
  <c r="AB161" i="1"/>
  <c r="AB41" i="1"/>
  <c r="Z43" i="1"/>
  <c r="AB43" i="1" s="1"/>
  <c r="AB571" i="1"/>
  <c r="Z573" i="1"/>
  <c r="AB573" i="1" s="1"/>
  <c r="AB731" i="1"/>
  <c r="Z733" i="1"/>
  <c r="AB733" i="1" s="1"/>
  <c r="Z671" i="1"/>
  <c r="Z801" i="1"/>
  <c r="Z21" i="1"/>
  <c r="Z931" i="1"/>
  <c r="AB231" i="1"/>
  <c r="Z233" i="1"/>
  <c r="AB233" i="1" s="1"/>
  <c r="AB31" i="1"/>
  <c r="Z33" i="1"/>
  <c r="AB33" i="1" s="1"/>
  <c r="AA410" i="1"/>
  <c r="AA668" i="1"/>
  <c r="AA671" i="1" s="1"/>
  <c r="AA673" i="1" s="1"/>
  <c r="Z203" i="1"/>
  <c r="AB203" i="1" s="1"/>
  <c r="AB201" i="1"/>
  <c r="AB701" i="1"/>
  <c r="Z703" i="1"/>
  <c r="AB703" i="1" s="1"/>
  <c r="AB278" i="1"/>
  <c r="AA278" i="1"/>
  <c r="AA281" i="1" s="1"/>
  <c r="AA283" i="1" s="1"/>
  <c r="Z533" i="1"/>
  <c r="AB533" i="1" s="1"/>
  <c r="AB531" i="1"/>
  <c r="AB591" i="1"/>
  <c r="Z593" i="1"/>
  <c r="AB593" i="1" s="1"/>
  <c r="AA21" i="1"/>
  <c r="AB921" i="1"/>
  <c r="Z923" i="1"/>
  <c r="AB923" i="1" s="1"/>
  <c r="AB891" i="1"/>
  <c r="Z893" i="1"/>
  <c r="AB893" i="1" s="1"/>
  <c r="AB521" i="1"/>
  <c r="Z523" i="1"/>
  <c r="AB523" i="1" s="1"/>
  <c r="Z1058" i="1"/>
  <c r="M1061" i="1"/>
  <c r="M1063" i="1" s="1"/>
  <c r="M1069" i="1" s="1"/>
  <c r="Z1033" i="1"/>
  <c r="AB1033" i="1" s="1"/>
  <c r="AB1031" i="1"/>
  <c r="AB661" i="1"/>
  <c r="Z663" i="1"/>
  <c r="AB663" i="1" s="1"/>
  <c r="AB781" i="1"/>
  <c r="Z783" i="1"/>
  <c r="AB783" i="1" s="1"/>
  <c r="AB51" i="1"/>
  <c r="Z53" i="1"/>
  <c r="AB53" i="1" s="1"/>
  <c r="Z763" i="1"/>
  <c r="AB763" i="1" s="1"/>
  <c r="AB761" i="1"/>
  <c r="AB131" i="1"/>
  <c r="Z133" i="1"/>
  <c r="AB133" i="1" s="1"/>
  <c r="AB481" i="1"/>
  <c r="Z483" i="1"/>
  <c r="AB483" i="1" s="1"/>
  <c r="AA541" i="1"/>
  <c r="AA23" i="1"/>
  <c r="AB408" i="1"/>
  <c r="Z411" i="1"/>
  <c r="AB101" i="1"/>
  <c r="Z103" i="1"/>
  <c r="AB103" i="1" s="1"/>
  <c r="AB421" i="1"/>
  <c r="Z423" i="1"/>
  <c r="AB423" i="1" s="1"/>
  <c r="Z453" i="1"/>
  <c r="AB453" i="1" s="1"/>
  <c r="AB451" i="1"/>
  <c r="AA931" i="1"/>
  <c r="AA933" i="1" s="1"/>
  <c r="Z683" i="1"/>
  <c r="AB683" i="1" s="1"/>
  <c r="AB681" i="1"/>
  <c r="AB148" i="1"/>
  <c r="Z151" i="1"/>
  <c r="AA561" i="1"/>
  <c r="AA563" i="1" s="1"/>
  <c r="AB961" i="1"/>
  <c r="Z963" i="1"/>
  <c r="AB963" i="1" s="1"/>
  <c r="AB821" i="1"/>
  <c r="Z823" i="1"/>
  <c r="AB823" i="1" s="1"/>
  <c r="AB151" i="1" l="1"/>
  <c r="Z153" i="1"/>
  <c r="AB153" i="1" s="1"/>
  <c r="AB801" i="1"/>
  <c r="Z803" i="1"/>
  <c r="AB803" i="1" s="1"/>
  <c r="AB671" i="1"/>
  <c r="Z673" i="1"/>
  <c r="AB673" i="1" s="1"/>
  <c r="AB541" i="1"/>
  <c r="Z543" i="1"/>
  <c r="AB543" i="1" s="1"/>
  <c r="AB1058" i="1"/>
  <c r="Z1061" i="1"/>
  <c r="AA1058" i="1"/>
  <c r="AA1061" i="1" s="1"/>
  <c r="AA1063" i="1" s="1"/>
  <c r="AA1069" i="1" s="1"/>
  <c r="AB931" i="1"/>
  <c r="Z933" i="1"/>
  <c r="AB933" i="1" s="1"/>
  <c r="AB411" i="1"/>
  <c r="Z413" i="1"/>
  <c r="AB413" i="1" s="1"/>
  <c r="AB21" i="1"/>
  <c r="Z23" i="1"/>
  <c r="AB23" i="1" s="1"/>
  <c r="AB1061" i="1" l="1"/>
  <c r="Z1063" i="1"/>
  <c r="Z1069" i="1" l="1"/>
  <c r="AB1063" i="1"/>
</calcChain>
</file>

<file path=xl/sharedStrings.xml><?xml version="1.0" encoding="utf-8"?>
<sst xmlns="http://schemas.openxmlformats.org/spreadsheetml/2006/main" count="912" uniqueCount="79">
  <si>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</si>
  <si>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</si>
  <si>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</si>
  <si>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</si>
  <si>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</si>
  <si>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</si>
  <si>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</si>
  <si>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</si>
  <si>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</si>
  <si>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</si>
  <si>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</si>
  <si>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</si>
  <si>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</si>
  <si>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</si>
  <si>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</si>
  <si>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</si>
  <si>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</si>
  <si>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</si>
  <si>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</si>
  <si>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</si>
  <si>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</si>
  <si>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</si>
  <si>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</si>
  <si>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</si>
  <si>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</si>
  <si>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</si>
  <si>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</si>
  <si>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</si>
  <si>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</si>
  <si>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</si>
  <si>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</si>
  <si>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</si>
  <si>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</si>
  <si>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</si>
  <si>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</si>
  <si>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</si>
  <si>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</si>
  <si>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</si>
  <si>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</si>
  <si>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</si>
  <si>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</si>
  <si>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</si>
  <si>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</si>
  <si>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</si>
  <si>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</si>
  <si>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</si>
  <si>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</si>
  <si>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</si>
  <si>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</si>
  <si>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</si>
  <si>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</si>
  <si>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</si>
  <si>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</si>
  <si>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</si>
  <si>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BMB-B-18-0010067 dtd. 04/26/2018 (PDPB)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</si>
  <si>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</si>
  <si>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</si>
  <si>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</si>
  <si>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</si>
  <si>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</si>
  <si>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</si>
  <si>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</si>
  <si>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</si>
  <si>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</si>
  <si>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</si>
  <si>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</si>
  <si>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</si>
  <si>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</si>
  <si>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</si>
  <si>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</si>
  <si>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</si>
  <si>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DIANNE P. BAJADO</t>
  </si>
  <si>
    <t>ELMER M. TOLENTINO</t>
  </si>
  <si>
    <t>ZENAIDA L. FAROL</t>
  </si>
  <si>
    <t xml:space="preserve">           WAYNE C. BELIZAR</t>
  </si>
  <si>
    <t>Administrative Officer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</si>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</sst>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1" fillId="0" borderId="0" xfId="1" applyFont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71/2018/06.%20June%2030,%202018/FUND%20171%20-%20CONSO-current-JUN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July%2017,%202015/06.%20June%2030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June 30,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113215000</v>
          </cell>
          <cell r="F5883">
            <v>113215000</v>
          </cell>
          <cell r="G5883">
            <v>0</v>
          </cell>
          <cell r="H5883">
            <v>0</v>
          </cell>
          <cell r="I5883">
            <v>296115.43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28021.16</v>
          </cell>
          <cell r="V5883">
            <v>268094.27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45600000</v>
          </cell>
          <cell r="F6094">
            <v>45600000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17599950</v>
          </cell>
          <cell r="F11369">
            <v>10140402.66</v>
          </cell>
          <cell r="G11369">
            <v>-7459547.3399999999</v>
          </cell>
          <cell r="H11369">
            <v>0</v>
          </cell>
          <cell r="I11369">
            <v>5192159.54</v>
          </cell>
          <cell r="J11369">
            <v>0</v>
          </cell>
          <cell r="K11369">
            <v>0</v>
          </cell>
          <cell r="L11369">
            <v>0</v>
          </cell>
          <cell r="M11369">
            <v>4917959.54</v>
          </cell>
          <cell r="N11369">
            <v>0</v>
          </cell>
          <cell r="O11369">
            <v>0</v>
          </cell>
          <cell r="P11369">
            <v>4917959.54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274200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0</v>
          </cell>
          <cell r="F14112">
            <v>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SIXTH NON-PROJECT GRANT ASSISTANCE OF JAPAN (NPTG6)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5">
          <cell r="F35">
            <v>177334950</v>
          </cell>
          <cell r="K35">
            <v>5488274.9699999997</v>
          </cell>
          <cell r="P35">
            <v>171846675.03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546" activePane="bottomLeft" state="frozen"/>
      <selection pane="bottomLeft" activeCell="AL1069" sqref="AL1069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June 30,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hidden="1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hidden="1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hidden="1" customHeight="1" x14ac:dyDescent="0.2">
      <c r="A148" s="52" t="s">
        <v>37</v>
      </c>
      <c r="B148" s="48">
        <f t="shared" ref="B148:B150" si="107">B158+B168+B178+B188+B198+B208+B218+B228+B238+B248+B258+B268</f>
        <v>0</v>
      </c>
      <c r="C148" s="48">
        <f t="shared" si="105"/>
        <v>0</v>
      </c>
      <c r="D148" s="48">
        <f t="shared" si="105"/>
        <v>0</v>
      </c>
      <c r="E148" s="48">
        <f>E158+E168+E178+E188+E198+E208+E218+E228+E238+E248+E258+E268</f>
        <v>0</v>
      </c>
      <c r="F148" s="48">
        <f t="shared" si="105"/>
        <v>0</v>
      </c>
      <c r="G148" s="48">
        <f t="shared" si="105"/>
        <v>0</v>
      </c>
      <c r="H148" s="48">
        <f t="shared" si="105"/>
        <v>0</v>
      </c>
      <c r="I148" s="48">
        <f t="shared" si="105"/>
        <v>0</v>
      </c>
      <c r="J148" s="48">
        <f t="shared" si="105"/>
        <v>0</v>
      </c>
      <c r="K148" s="48">
        <f t="shared" si="105"/>
        <v>0</v>
      </c>
      <c r="L148" s="48">
        <f t="shared" si="105"/>
        <v>0</v>
      </c>
      <c r="M148" s="48">
        <f t="shared" si="105"/>
        <v>0</v>
      </c>
      <c r="N148" s="48">
        <f t="shared" si="105"/>
        <v>0</v>
      </c>
      <c r="O148" s="48">
        <f t="shared" si="105"/>
        <v>0</v>
      </c>
      <c r="P148" s="48">
        <f t="shared" si="105"/>
        <v>0</v>
      </c>
      <c r="Q148" s="48">
        <f t="shared" si="105"/>
        <v>0</v>
      </c>
      <c r="R148" s="48">
        <f t="shared" si="105"/>
        <v>0</v>
      </c>
      <c r="S148" s="48">
        <f t="shared" si="105"/>
        <v>0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0</v>
      </c>
      <c r="AA148" s="48">
        <f t="shared" ref="AA148:AA150" si="108">B148-Z148</f>
        <v>0</v>
      </c>
      <c r="AB148" s="54" t="e">
        <f t="shared" ref="AB148:AB153" si="109">Z148/B148</f>
        <v>#DIV/0!</v>
      </c>
      <c r="AC148" s="49"/>
    </row>
    <row r="149" spans="1:29" s="50" customFormat="1" ht="18" hidden="1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hidden="1" customHeight="1" x14ac:dyDescent="0.2">
      <c r="A150" s="52" t="s">
        <v>39</v>
      </c>
      <c r="B150" s="48">
        <f t="shared" si="107"/>
        <v>0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0</v>
      </c>
      <c r="AB150" s="54" t="e">
        <f t="shared" si="109"/>
        <v>#DIV/0!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0</v>
      </c>
      <c r="C151" s="56">
        <f t="shared" ref="C151:AA151" si="110">SUM(C147:C150)</f>
        <v>0</v>
      </c>
      <c r="D151" s="56">
        <f t="shared" si="110"/>
        <v>0</v>
      </c>
      <c r="E151" s="56">
        <f t="shared" si="110"/>
        <v>0</v>
      </c>
      <c r="F151" s="56">
        <f t="shared" si="110"/>
        <v>0</v>
      </c>
      <c r="G151" s="56">
        <f t="shared" si="110"/>
        <v>0</v>
      </c>
      <c r="H151" s="56">
        <f t="shared" si="110"/>
        <v>0</v>
      </c>
      <c r="I151" s="56">
        <f t="shared" si="110"/>
        <v>0</v>
      </c>
      <c r="J151" s="56">
        <f t="shared" si="110"/>
        <v>0</v>
      </c>
      <c r="K151" s="56">
        <f t="shared" si="110"/>
        <v>0</v>
      </c>
      <c r="L151" s="56">
        <f t="shared" si="110"/>
        <v>0</v>
      </c>
      <c r="M151" s="56">
        <f t="shared" si="110"/>
        <v>0</v>
      </c>
      <c r="N151" s="56">
        <f t="shared" si="110"/>
        <v>0</v>
      </c>
      <c r="O151" s="56">
        <f t="shared" si="110"/>
        <v>0</v>
      </c>
      <c r="P151" s="56">
        <f t="shared" si="110"/>
        <v>0</v>
      </c>
      <c r="Q151" s="56">
        <f t="shared" si="110"/>
        <v>0</v>
      </c>
      <c r="R151" s="56">
        <f t="shared" si="110"/>
        <v>0</v>
      </c>
      <c r="S151" s="56">
        <f t="shared" si="110"/>
        <v>0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0</v>
      </c>
      <c r="AA151" s="56">
        <f t="shared" si="110"/>
        <v>0</v>
      </c>
      <c r="AB151" s="57" t="e">
        <f t="shared" si="109"/>
        <v>#DIV/0!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hidden="1" customHeight="1" x14ac:dyDescent="0.25">
      <c r="A153" s="55" t="s">
        <v>42</v>
      </c>
      <c r="B153" s="56">
        <f>B152+B151</f>
        <v>0</v>
      </c>
      <c r="C153" s="56">
        <f t="shared" ref="C153:AA153" si="114">C152+C151</f>
        <v>0</v>
      </c>
      <c r="D153" s="56">
        <f t="shared" si="114"/>
        <v>0</v>
      </c>
      <c r="E153" s="56">
        <f t="shared" si="114"/>
        <v>0</v>
      </c>
      <c r="F153" s="56">
        <f t="shared" si="114"/>
        <v>0</v>
      </c>
      <c r="G153" s="56">
        <f t="shared" si="114"/>
        <v>0</v>
      </c>
      <c r="H153" s="56">
        <f t="shared" si="114"/>
        <v>0</v>
      </c>
      <c r="I153" s="56">
        <f t="shared" si="114"/>
        <v>0</v>
      </c>
      <c r="J153" s="56">
        <f t="shared" si="114"/>
        <v>0</v>
      </c>
      <c r="K153" s="56">
        <f t="shared" si="114"/>
        <v>0</v>
      </c>
      <c r="L153" s="56">
        <f t="shared" si="114"/>
        <v>0</v>
      </c>
      <c r="M153" s="56">
        <f t="shared" si="114"/>
        <v>0</v>
      </c>
      <c r="N153" s="56">
        <f t="shared" si="114"/>
        <v>0</v>
      </c>
      <c r="O153" s="56">
        <f t="shared" si="114"/>
        <v>0</v>
      </c>
      <c r="P153" s="56">
        <f t="shared" si="114"/>
        <v>0</v>
      </c>
      <c r="Q153" s="56">
        <f t="shared" si="114"/>
        <v>0</v>
      </c>
      <c r="R153" s="56">
        <f t="shared" si="114"/>
        <v>0</v>
      </c>
      <c r="S153" s="56">
        <f t="shared" si="114"/>
        <v>0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0</v>
      </c>
      <c r="AA153" s="56">
        <f t="shared" si="114"/>
        <v>0</v>
      </c>
      <c r="AB153" s="57" t="e">
        <f t="shared" si="109"/>
        <v>#DIV/0!</v>
      </c>
      <c r="AC153" s="59"/>
    </row>
    <row r="154" spans="1:29" s="50" customFormat="1" ht="15" hidden="1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hidden="1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hidden="1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hidden="1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hidden="1" customHeight="1" x14ac:dyDescent="0.2">
      <c r="A158" s="52" t="s">
        <v>37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0</v>
      </c>
      <c r="AA158" s="48">
        <f t="shared" ref="AA158:AA160" si="116">B158-Z158</f>
        <v>0</v>
      </c>
      <c r="AB158" s="54" t="e">
        <f t="shared" ref="AB158" si="117">Z158/B158</f>
        <v>#DIV/0!</v>
      </c>
      <c r="AC158" s="49"/>
    </row>
    <row r="159" spans="1:29" s="50" customFormat="1" ht="18" hidden="1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hidden="1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0</v>
      </c>
      <c r="C161" s="56">
        <f t="shared" ref="C161:AA161" si="118">SUM(C157:C160)</f>
        <v>0</v>
      </c>
      <c r="D161" s="56">
        <f t="shared" si="118"/>
        <v>0</v>
      </c>
      <c r="E161" s="56">
        <f t="shared" si="118"/>
        <v>0</v>
      </c>
      <c r="F161" s="56">
        <f t="shared" si="118"/>
        <v>0</v>
      </c>
      <c r="G161" s="56">
        <f t="shared" si="118"/>
        <v>0</v>
      </c>
      <c r="H161" s="56">
        <f t="shared" si="118"/>
        <v>0</v>
      </c>
      <c r="I161" s="56">
        <f t="shared" si="118"/>
        <v>0</v>
      </c>
      <c r="J161" s="56">
        <f t="shared" si="118"/>
        <v>0</v>
      </c>
      <c r="K161" s="56">
        <f t="shared" si="118"/>
        <v>0</v>
      </c>
      <c r="L161" s="56">
        <f t="shared" si="118"/>
        <v>0</v>
      </c>
      <c r="M161" s="56">
        <f t="shared" si="118"/>
        <v>0</v>
      </c>
      <c r="N161" s="56">
        <f t="shared" si="118"/>
        <v>0</v>
      </c>
      <c r="O161" s="56">
        <f t="shared" si="118"/>
        <v>0</v>
      </c>
      <c r="P161" s="56">
        <f t="shared" si="118"/>
        <v>0</v>
      </c>
      <c r="Q161" s="56">
        <f t="shared" si="118"/>
        <v>0</v>
      </c>
      <c r="R161" s="56">
        <f t="shared" si="118"/>
        <v>0</v>
      </c>
      <c r="S161" s="56">
        <f t="shared" si="118"/>
        <v>0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0</v>
      </c>
      <c r="AA161" s="56">
        <f t="shared" si="118"/>
        <v>0</v>
      </c>
      <c r="AB161" s="57" t="e">
        <f t="shared" ref="AB161:AB163" si="119">Z161/B161</f>
        <v>#DIV/0!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hidden="1" customHeight="1" x14ac:dyDescent="0.25">
      <c r="A163" s="55" t="s">
        <v>42</v>
      </c>
      <c r="B163" s="56">
        <f>B162+B161</f>
        <v>0</v>
      </c>
      <c r="C163" s="56">
        <f t="shared" ref="C163:AA163" si="122">C162+C161</f>
        <v>0</v>
      </c>
      <c r="D163" s="56">
        <f t="shared" si="122"/>
        <v>0</v>
      </c>
      <c r="E163" s="56">
        <f t="shared" si="122"/>
        <v>0</v>
      </c>
      <c r="F163" s="56">
        <f t="shared" si="122"/>
        <v>0</v>
      </c>
      <c r="G163" s="56">
        <f t="shared" si="122"/>
        <v>0</v>
      </c>
      <c r="H163" s="56">
        <f t="shared" si="122"/>
        <v>0</v>
      </c>
      <c r="I163" s="56">
        <f t="shared" si="122"/>
        <v>0</v>
      </c>
      <c r="J163" s="56">
        <f t="shared" si="122"/>
        <v>0</v>
      </c>
      <c r="K163" s="56">
        <f t="shared" si="122"/>
        <v>0</v>
      </c>
      <c r="L163" s="56">
        <f t="shared" si="122"/>
        <v>0</v>
      </c>
      <c r="M163" s="56">
        <f t="shared" si="122"/>
        <v>0</v>
      </c>
      <c r="N163" s="56">
        <f t="shared" si="122"/>
        <v>0</v>
      </c>
      <c r="O163" s="56">
        <f t="shared" si="122"/>
        <v>0</v>
      </c>
      <c r="P163" s="56">
        <f t="shared" si="122"/>
        <v>0</v>
      </c>
      <c r="Q163" s="56">
        <f t="shared" si="122"/>
        <v>0</v>
      </c>
      <c r="R163" s="56">
        <f t="shared" si="122"/>
        <v>0</v>
      </c>
      <c r="S163" s="56">
        <f t="shared" si="122"/>
        <v>0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0</v>
      </c>
      <c r="AA163" s="56">
        <f t="shared" si="122"/>
        <v>0</v>
      </c>
      <c r="AB163" s="57" t="e">
        <f t="shared" si="119"/>
        <v>#DIV/0!</v>
      </c>
      <c r="AC163" s="59"/>
    </row>
    <row r="164" spans="1:29" s="50" customFormat="1" ht="15" hidden="1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hidden="1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hidden="1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hidden="1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hidden="1" customHeight="1" x14ac:dyDescent="0.2">
      <c r="A168" s="52" t="s">
        <v>37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0</v>
      </c>
      <c r="AB168" s="54" t="e">
        <f t="shared" ref="AB168" si="125">Z168/B168</f>
        <v>#DIV/0!</v>
      </c>
      <c r="AC168" s="49"/>
    </row>
    <row r="169" spans="1:29" s="50" customFormat="1" ht="18" hidden="1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hidden="1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hidden="1" customHeight="1" x14ac:dyDescent="0.25">
      <c r="A171" s="55" t="s">
        <v>40</v>
      </c>
      <c r="B171" s="56">
        <f>SUM(B167:B170)</f>
        <v>0</v>
      </c>
      <c r="C171" s="56">
        <f t="shared" ref="C171:AA171" si="126">SUM(C167:C170)</f>
        <v>0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0</v>
      </c>
      <c r="AB171" s="57" t="e">
        <f t="shared" ref="AB171:AB173" si="127">Z171/B171</f>
        <v>#DIV/0!</v>
      </c>
      <c r="AC171" s="49"/>
    </row>
    <row r="172" spans="1:29" s="50" customFormat="1" ht="18" hidden="1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hidden="1" customHeight="1" x14ac:dyDescent="0.25">
      <c r="A173" s="55" t="s">
        <v>42</v>
      </c>
      <c r="B173" s="56">
        <f>B172+B171</f>
        <v>0</v>
      </c>
      <c r="C173" s="56">
        <f t="shared" ref="C173:AA173" si="130">C172+C171</f>
        <v>0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0</v>
      </c>
      <c r="AB173" s="57" t="e">
        <f t="shared" si="127"/>
        <v>#DIV/0!</v>
      </c>
      <c r="AC173" s="59"/>
    </row>
    <row r="174" spans="1:29" s="50" customFormat="1" ht="15" hidden="1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hidden="1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hidden="1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hidden="1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hidden="1" customHeight="1" x14ac:dyDescent="0.2">
      <c r="A178" s="52" t="s">
        <v>37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0</v>
      </c>
      <c r="AB178" s="54" t="e">
        <f t="shared" ref="AB178:AB183" si="133">Z178/B178</f>
        <v>#DIV/0!</v>
      </c>
      <c r="AC178" s="49"/>
    </row>
    <row r="179" spans="1:29" s="50" customFormat="1" ht="18" hidden="1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hidden="1" customHeight="1" x14ac:dyDescent="0.2">
      <c r="A180" s="52" t="s">
        <v>39</v>
      </c>
      <c r="B180" s="48">
        <f>+[1]consoCURRENT!E3597</f>
        <v>0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0</v>
      </c>
      <c r="AB180" s="54" t="e">
        <f t="shared" si="133"/>
        <v>#DIV/0!</v>
      </c>
      <c r="AC180" s="49"/>
    </row>
    <row r="181" spans="1:29" s="50" customFormat="1" ht="18" hidden="1" customHeight="1" x14ac:dyDescent="0.25">
      <c r="A181" s="55" t="s">
        <v>40</v>
      </c>
      <c r="B181" s="56">
        <f>SUM(B177:B180)</f>
        <v>0</v>
      </c>
      <c r="C181" s="56">
        <f t="shared" ref="C181:AA181" si="134">SUM(C177:C180)</f>
        <v>0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0</v>
      </c>
      <c r="AB181" s="57" t="e">
        <f t="shared" si="133"/>
        <v>#DIV/0!</v>
      </c>
      <c r="AC181" s="49"/>
    </row>
    <row r="182" spans="1:29" s="50" customFormat="1" ht="18" hidden="1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hidden="1" customHeight="1" x14ac:dyDescent="0.25">
      <c r="A183" s="55" t="s">
        <v>42</v>
      </c>
      <c r="B183" s="56">
        <f>B182+B181</f>
        <v>0</v>
      </c>
      <c r="C183" s="56">
        <f t="shared" ref="C183:AA183" si="137">C182+C181</f>
        <v>0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0</v>
      </c>
      <c r="AB183" s="57" t="e">
        <f t="shared" si="133"/>
        <v>#DIV/0!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0</v>
      </c>
      <c r="AB188" s="54" t="e">
        <f t="shared" ref="AB188" si="140"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AA191" si="141">SUM(C187:C190)</f>
        <v>0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0</v>
      </c>
      <c r="AB191" s="57" t="e">
        <f t="shared" ref="AB191:AB193" si="142"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AA193" si="145">C192+C191</f>
        <v>0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0</v>
      </c>
      <c r="AB193" s="57" t="e">
        <f t="shared" si="142"/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3" t="e">
        <f>Z277/B277</f>
        <v>#DIV/0!</v>
      </c>
      <c r="AC277" s="49"/>
    </row>
    <row r="278" spans="1:29" s="50" customFormat="1" ht="18" customHeight="1" x14ac:dyDescent="0.2">
      <c r="A278" s="52" t="s">
        <v>37</v>
      </c>
      <c r="B278" s="48">
        <f t="shared" ref="B278:B280" si="212">B288+B298+B308+B318+B328+B338+B348+B358+B368+B378+B388+B398</f>
        <v>158815000</v>
      </c>
      <c r="C278" s="48">
        <f t="shared" si="210"/>
        <v>158815000</v>
      </c>
      <c r="D278" s="48">
        <f t="shared" si="210"/>
        <v>0</v>
      </c>
      <c r="E278" s="48">
        <f t="shared" si="210"/>
        <v>0</v>
      </c>
      <c r="F278" s="48">
        <f t="shared" si="210"/>
        <v>296115.43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28021.16</v>
      </c>
      <c r="S278" s="48">
        <f t="shared" si="210"/>
        <v>268094.27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296115.43</v>
      </c>
      <c r="AA278" s="48">
        <f t="shared" ref="AA278:AA280" si="213">B278-Z278</f>
        <v>158518884.56999999</v>
      </c>
      <c r="AB278" s="54">
        <f t="shared" ref="AB278" si="214">Z278/B278</f>
        <v>1.8645306173850076E-3</v>
      </c>
      <c r="AC278" s="49"/>
    </row>
    <row r="279" spans="1:29" s="50" customFormat="1" ht="18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158815000</v>
      </c>
      <c r="C281" s="56">
        <f t="shared" ref="C281:AA281" si="215">SUM(C277:C280)</f>
        <v>158815000</v>
      </c>
      <c r="D281" s="56">
        <f t="shared" si="215"/>
        <v>0</v>
      </c>
      <c r="E281" s="56">
        <f t="shared" si="215"/>
        <v>0</v>
      </c>
      <c r="F281" s="56">
        <f t="shared" si="215"/>
        <v>296115.43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28021.16</v>
      </c>
      <c r="S281" s="56">
        <f t="shared" si="215"/>
        <v>268094.27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296115.43</v>
      </c>
      <c r="AA281" s="56">
        <f t="shared" si="215"/>
        <v>158518884.56999999</v>
      </c>
      <c r="AB281" s="57">
        <f t="shared" ref="AB281:AB283" si="216">Z281/B281</f>
        <v>1.8645306173850076E-3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customHeight="1" x14ac:dyDescent="0.25">
      <c r="A283" s="55" t="s">
        <v>42</v>
      </c>
      <c r="B283" s="56">
        <f>B282+B281</f>
        <v>158815000</v>
      </c>
      <c r="C283" s="56">
        <f t="shared" ref="C283:AA283" si="220">C282+C281</f>
        <v>158815000</v>
      </c>
      <c r="D283" s="56">
        <f t="shared" si="220"/>
        <v>0</v>
      </c>
      <c r="E283" s="56">
        <f t="shared" si="220"/>
        <v>0</v>
      </c>
      <c r="F283" s="56">
        <f t="shared" si="220"/>
        <v>296115.43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28021.16</v>
      </c>
      <c r="S283" s="56">
        <f t="shared" si="220"/>
        <v>268094.27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296115.43</v>
      </c>
      <c r="AA283" s="56">
        <f t="shared" si="220"/>
        <v>158518884.56999999</v>
      </c>
      <c r="AB283" s="57">
        <f t="shared" si="216"/>
        <v>1.8645306173850076E-3</v>
      </c>
      <c r="AC283" s="59"/>
    </row>
    <row r="284" spans="1:29" s="50" customFormat="1" ht="15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customHeight="1" x14ac:dyDescent="0.25">
      <c r="A286" s="51" t="s">
        <v>54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3" t="e">
        <f>Z287/B287</f>
        <v>#DIV/0!</v>
      </c>
      <c r="AC287" s="49"/>
    </row>
    <row r="288" spans="1:29" s="50" customFormat="1" ht="18" customHeight="1" x14ac:dyDescent="0.2">
      <c r="A288" s="52" t="s">
        <v>37</v>
      </c>
      <c r="B288" s="48">
        <f>[1]consoCURRENT!E5883</f>
        <v>113215000</v>
      </c>
      <c r="C288" s="48">
        <f>[1]consoCURRENT!F5883</f>
        <v>113215000</v>
      </c>
      <c r="D288" s="48">
        <f>[1]consoCURRENT!G5883</f>
        <v>0</v>
      </c>
      <c r="E288" s="48">
        <f>[1]consoCURRENT!H5883</f>
        <v>0</v>
      </c>
      <c r="F288" s="48">
        <f>[1]consoCURRENT!I5883</f>
        <v>296115.43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28021.16</v>
      </c>
      <c r="S288" s="48">
        <f>[1]consoCURRENT!V5883</f>
        <v>268094.27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296115.43</v>
      </c>
      <c r="AA288" s="48">
        <f t="shared" ref="AA288:AA290" si="222">B288-Z288</f>
        <v>112918884.56999999</v>
      </c>
      <c r="AB288" s="54">
        <f t="shared" ref="AB288" si="223">Z288/B288</f>
        <v>2.6155141103210706E-3</v>
      </c>
      <c r="AC288" s="49"/>
    </row>
    <row r="289" spans="1:29" s="50" customFormat="1" ht="18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113215000</v>
      </c>
      <c r="C291" s="56">
        <f t="shared" ref="C291:AA291" si="224">SUM(C287:C290)</f>
        <v>113215000</v>
      </c>
      <c r="D291" s="56">
        <f t="shared" si="224"/>
        <v>0</v>
      </c>
      <c r="E291" s="56">
        <f t="shared" si="224"/>
        <v>0</v>
      </c>
      <c r="F291" s="56">
        <f t="shared" si="224"/>
        <v>296115.43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28021.16</v>
      </c>
      <c r="S291" s="56">
        <f t="shared" si="224"/>
        <v>268094.27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296115.43</v>
      </c>
      <c r="AA291" s="56">
        <f t="shared" si="224"/>
        <v>112918884.56999999</v>
      </c>
      <c r="AB291" s="57">
        <f t="shared" ref="AB291:AB293" si="225">Z291/B291</f>
        <v>2.6155141103210706E-3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customHeight="1" x14ac:dyDescent="0.25">
      <c r="A293" s="55" t="s">
        <v>42</v>
      </c>
      <c r="B293" s="56">
        <f>B292+B291</f>
        <v>113215000</v>
      </c>
      <c r="C293" s="56">
        <f t="shared" ref="C293:AA293" si="228">C292+C291</f>
        <v>113215000</v>
      </c>
      <c r="D293" s="56">
        <f t="shared" si="228"/>
        <v>0</v>
      </c>
      <c r="E293" s="56">
        <f t="shared" si="228"/>
        <v>0</v>
      </c>
      <c r="F293" s="56">
        <f t="shared" si="228"/>
        <v>296115.43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28021.16</v>
      </c>
      <c r="S293" s="56">
        <f t="shared" si="228"/>
        <v>268094.27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296115.43</v>
      </c>
      <c r="AA293" s="56">
        <f t="shared" si="228"/>
        <v>112918884.56999999</v>
      </c>
      <c r="AB293" s="57">
        <f t="shared" si="225"/>
        <v>2.6155141103210706E-3</v>
      </c>
      <c r="AC293" s="59"/>
    </row>
    <row r="294" spans="1:29" s="50" customFormat="1" ht="15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customHeight="1" x14ac:dyDescent="0.25">
      <c r="A296" s="51" t="s">
        <v>55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3" t="e">
        <f>Z297/B297</f>
        <v>#DIV/0!</v>
      </c>
      <c r="AC297" s="49"/>
    </row>
    <row r="298" spans="1:29" s="50" customFormat="1" ht="18" customHeight="1" x14ac:dyDescent="0.2">
      <c r="A298" s="52" t="s">
        <v>37</v>
      </c>
      <c r="B298" s="48">
        <f>[1]consoCURRENT!E6094</f>
        <v>45600000</v>
      </c>
      <c r="C298" s="48">
        <f>[1]consoCURRENT!F6094</f>
        <v>45600000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45600000</v>
      </c>
      <c r="AB298" s="54">
        <f t="shared" ref="AB298" si="231">Z298/B298</f>
        <v>0</v>
      </c>
      <c r="AC298" s="49"/>
    </row>
    <row r="299" spans="1:29" s="50" customFormat="1" ht="18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45600000</v>
      </c>
      <c r="C301" s="56">
        <f t="shared" ref="C301:AA301" si="232">SUM(C297:C300)</f>
        <v>45600000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45600000</v>
      </c>
      <c r="AB301" s="57">
        <f t="shared" ref="AB301:AB303" si="233">Z301/B301</f>
        <v>0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customHeight="1" x14ac:dyDescent="0.25">
      <c r="A303" s="55" t="s">
        <v>42</v>
      </c>
      <c r="B303" s="56">
        <f>B302+B301</f>
        <v>45600000</v>
      </c>
      <c r="C303" s="56">
        <f t="shared" ref="C303:AA303" si="236">C302+C301</f>
        <v>45600000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45600000</v>
      </c>
      <c r="AB303" s="57">
        <f t="shared" si="233"/>
        <v>0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56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57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58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59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17599950</v>
      </c>
      <c r="C538" s="48">
        <f t="shared" si="420"/>
        <v>10140402.66</v>
      </c>
      <c r="D538" s="48">
        <f t="shared" si="420"/>
        <v>-7459547.3399999999</v>
      </c>
      <c r="E538" s="48">
        <f t="shared" si="420"/>
        <v>0</v>
      </c>
      <c r="F538" s="48">
        <f t="shared" si="420"/>
        <v>5192159.54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4917959.54</v>
      </c>
      <c r="K538" s="48">
        <f t="shared" si="420"/>
        <v>0</v>
      </c>
      <c r="L538" s="48">
        <f t="shared" si="420"/>
        <v>0</v>
      </c>
      <c r="M538" s="48">
        <f t="shared" si="420"/>
        <v>4917959.54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0</v>
      </c>
      <c r="S538" s="48">
        <f t="shared" si="420"/>
        <v>274200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5192159.54</v>
      </c>
      <c r="AA538" s="48">
        <f t="shared" ref="AA538:AA540" si="423">B538-Z538</f>
        <v>12407790.460000001</v>
      </c>
      <c r="AB538" s="54">
        <f t="shared" ref="AB538:AB543" si="424">Z538/B538</f>
        <v>0.29500990286904222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>
        <f t="shared" si="424"/>
        <v>0</v>
      </c>
      <c r="AC540" s="49"/>
    </row>
    <row r="541" spans="1:29" s="50" customFormat="1" ht="18" hidden="1" customHeight="1" x14ac:dyDescent="0.25">
      <c r="A541" s="55" t="s">
        <v>40</v>
      </c>
      <c r="B541" s="56">
        <f>SUM(B537:B540)</f>
        <v>18519950</v>
      </c>
      <c r="C541" s="56">
        <f t="shared" ref="C541:AA541" si="425">SUM(C537:C540)</f>
        <v>10140402.66</v>
      </c>
      <c r="D541" s="56">
        <f t="shared" si="425"/>
        <v>-7459547.3399999999</v>
      </c>
      <c r="E541" s="56">
        <f t="shared" si="425"/>
        <v>0</v>
      </c>
      <c r="F541" s="56">
        <f t="shared" si="425"/>
        <v>5192159.54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4917959.54</v>
      </c>
      <c r="K541" s="56">
        <f t="shared" si="425"/>
        <v>0</v>
      </c>
      <c r="L541" s="56">
        <f t="shared" si="425"/>
        <v>0</v>
      </c>
      <c r="M541" s="56">
        <f t="shared" si="425"/>
        <v>4917959.54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0</v>
      </c>
      <c r="S541" s="56">
        <f t="shared" si="425"/>
        <v>274200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5192159.54</v>
      </c>
      <c r="AA541" s="56">
        <f t="shared" si="425"/>
        <v>13327790.460000001</v>
      </c>
      <c r="AB541" s="57">
        <f t="shared" si="424"/>
        <v>0.28035494372285025</v>
      </c>
      <c r="AC541" s="49"/>
    </row>
    <row r="542" spans="1:29" s="50" customFormat="1" ht="18" hidden="1" customHeight="1" x14ac:dyDescent="0.25">
      <c r="A542" s="58" t="s">
        <v>41</v>
      </c>
      <c r="B542" s="48">
        <f t="shared" ref="B542:Y542" si="426">B552+B562+B572+B582+B592+B602+B612+B622+B632+B642+B652+B662</f>
        <v>0</v>
      </c>
      <c r="C542" s="48">
        <f t="shared" si="426"/>
        <v>0</v>
      </c>
      <c r="D542" s="48">
        <f t="shared" si="426"/>
        <v>0</v>
      </c>
      <c r="E542" s="48">
        <f t="shared" si="426"/>
        <v>0</v>
      </c>
      <c r="F542" s="48">
        <f t="shared" si="426"/>
        <v>0</v>
      </c>
      <c r="G542" s="48">
        <f t="shared" si="426"/>
        <v>0</v>
      </c>
      <c r="H542" s="48">
        <f t="shared" si="426"/>
        <v>0</v>
      </c>
      <c r="I542" s="48">
        <f t="shared" si="426"/>
        <v>0</v>
      </c>
      <c r="J542" s="48">
        <f t="shared" si="426"/>
        <v>0</v>
      </c>
      <c r="K542" s="48">
        <f t="shared" si="426"/>
        <v>0</v>
      </c>
      <c r="L542" s="48">
        <f t="shared" si="426"/>
        <v>0</v>
      </c>
      <c r="M542" s="48">
        <f t="shared" si="426"/>
        <v>0</v>
      </c>
      <c r="N542" s="48">
        <f t="shared" si="426"/>
        <v>0</v>
      </c>
      <c r="O542" s="48">
        <f t="shared" si="426"/>
        <v>0</v>
      </c>
      <c r="P542" s="48">
        <f t="shared" si="426"/>
        <v>0</v>
      </c>
      <c r="Q542" s="48">
        <f t="shared" si="426"/>
        <v>0</v>
      </c>
      <c r="R542" s="48">
        <f t="shared" si="426"/>
        <v>0</v>
      </c>
      <c r="S542" s="48">
        <f t="shared" si="426"/>
        <v>0</v>
      </c>
      <c r="T542" s="48">
        <f t="shared" si="426"/>
        <v>0</v>
      </c>
      <c r="U542" s="48">
        <f t="shared" si="426"/>
        <v>0</v>
      </c>
      <c r="V542" s="48">
        <f t="shared" si="426"/>
        <v>0</v>
      </c>
      <c r="W542" s="48">
        <f t="shared" si="426"/>
        <v>0</v>
      </c>
      <c r="X542" s="48">
        <f t="shared" si="426"/>
        <v>0</v>
      </c>
      <c r="Y542" s="48">
        <f t="shared" si="426"/>
        <v>0</v>
      </c>
      <c r="Z542" s="48">
        <f t="shared" ref="Z542" si="427">SUM(M542:Y542)</f>
        <v>0</v>
      </c>
      <c r="AA542" s="48">
        <f t="shared" ref="AA542" si="428">B542-Z542</f>
        <v>0</v>
      </c>
      <c r="AB542" s="53" t="e">
        <f t="shared" si="424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18519950</v>
      </c>
      <c r="C543" s="56">
        <f t="shared" ref="C543:AA543" si="429">C542+C541</f>
        <v>10140402.66</v>
      </c>
      <c r="D543" s="56">
        <f t="shared" si="429"/>
        <v>-7459547.3399999999</v>
      </c>
      <c r="E543" s="56">
        <f t="shared" si="429"/>
        <v>0</v>
      </c>
      <c r="F543" s="56">
        <f t="shared" si="429"/>
        <v>5192159.54</v>
      </c>
      <c r="G543" s="56">
        <f t="shared" si="429"/>
        <v>0</v>
      </c>
      <c r="H543" s="56">
        <f t="shared" si="429"/>
        <v>0</v>
      </c>
      <c r="I543" s="56">
        <f t="shared" si="429"/>
        <v>0</v>
      </c>
      <c r="J543" s="56">
        <f t="shared" si="429"/>
        <v>4917959.54</v>
      </c>
      <c r="K543" s="56">
        <f t="shared" si="429"/>
        <v>0</v>
      </c>
      <c r="L543" s="56">
        <f t="shared" si="429"/>
        <v>0</v>
      </c>
      <c r="M543" s="56">
        <f t="shared" si="429"/>
        <v>4917959.54</v>
      </c>
      <c r="N543" s="56">
        <f t="shared" si="429"/>
        <v>0</v>
      </c>
      <c r="O543" s="56">
        <f t="shared" si="429"/>
        <v>0</v>
      </c>
      <c r="P543" s="56">
        <f t="shared" si="429"/>
        <v>0</v>
      </c>
      <c r="Q543" s="56">
        <f t="shared" si="429"/>
        <v>0</v>
      </c>
      <c r="R543" s="56">
        <f t="shared" si="429"/>
        <v>0</v>
      </c>
      <c r="S543" s="56">
        <f t="shared" si="429"/>
        <v>274200</v>
      </c>
      <c r="T543" s="56">
        <f t="shared" si="429"/>
        <v>0</v>
      </c>
      <c r="U543" s="56">
        <f t="shared" si="429"/>
        <v>0</v>
      </c>
      <c r="V543" s="56">
        <f t="shared" si="429"/>
        <v>0</v>
      </c>
      <c r="W543" s="56">
        <f t="shared" si="429"/>
        <v>0</v>
      </c>
      <c r="X543" s="56">
        <f t="shared" si="429"/>
        <v>0</v>
      </c>
      <c r="Y543" s="56">
        <f t="shared" si="429"/>
        <v>0</v>
      </c>
      <c r="Z543" s="56">
        <f t="shared" si="429"/>
        <v>5192159.54</v>
      </c>
      <c r="AA543" s="56">
        <f t="shared" si="429"/>
        <v>13327790.460000001</v>
      </c>
      <c r="AB543" s="57">
        <f t="shared" si="424"/>
        <v>0.28035494372285025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60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61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17599950</v>
      </c>
      <c r="C548" s="48">
        <f>[1]consoCURRENT!F11369</f>
        <v>10140402.66</v>
      </c>
      <c r="D548" s="48">
        <f>[1]consoCURRENT!G11369</f>
        <v>-7459547.3399999999</v>
      </c>
      <c r="E548" s="48">
        <f>[1]consoCURRENT!H11369</f>
        <v>0</v>
      </c>
      <c r="F548" s="48">
        <f>[1]consoCURRENT!I11369</f>
        <v>5192159.54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4917959.54</v>
      </c>
      <c r="K548" s="48">
        <f>[1]consoCURRENT!N11369</f>
        <v>0</v>
      </c>
      <c r="L548" s="48">
        <f>[1]consoCURRENT!O11369</f>
        <v>0</v>
      </c>
      <c r="M548" s="48">
        <f>[1]consoCURRENT!P11369</f>
        <v>4917959.54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274200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0">SUM(M548:Y548)</f>
        <v>5192159.54</v>
      </c>
      <c r="AA548" s="48">
        <f t="shared" ref="AA548:AA550" si="431">B548-Z548</f>
        <v>12407790.460000001</v>
      </c>
      <c r="AB548" s="54">
        <f t="shared" ref="AB548:AB553" si="432">Z548/B548</f>
        <v>0.29500990286904222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0"/>
        <v>0</v>
      </c>
      <c r="AA549" s="48">
        <f t="shared" si="431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0"/>
        <v>0</v>
      </c>
      <c r="AA550" s="48">
        <f t="shared" si="431"/>
        <v>920000</v>
      </c>
      <c r="AB550" s="54">
        <f t="shared" si="432"/>
        <v>0</v>
      </c>
      <c r="AC550" s="49"/>
    </row>
    <row r="551" spans="1:29" s="50" customFormat="1" ht="18" hidden="1" customHeight="1" x14ac:dyDescent="0.25">
      <c r="A551" s="55" t="s">
        <v>40</v>
      </c>
      <c r="B551" s="56">
        <f>SUM(B547:B550)</f>
        <v>18519950</v>
      </c>
      <c r="C551" s="56">
        <f t="shared" ref="C551:AA551" si="433">SUM(C547:C550)</f>
        <v>10140402.66</v>
      </c>
      <c r="D551" s="56">
        <f t="shared" si="433"/>
        <v>-7459547.3399999999</v>
      </c>
      <c r="E551" s="56">
        <f t="shared" si="433"/>
        <v>0</v>
      </c>
      <c r="F551" s="56">
        <f t="shared" si="433"/>
        <v>5192159.54</v>
      </c>
      <c r="G551" s="56">
        <f t="shared" si="433"/>
        <v>0</v>
      </c>
      <c r="H551" s="56">
        <f t="shared" si="433"/>
        <v>0</v>
      </c>
      <c r="I551" s="56">
        <f t="shared" si="433"/>
        <v>0</v>
      </c>
      <c r="J551" s="56">
        <f t="shared" si="433"/>
        <v>4917959.54</v>
      </c>
      <c r="K551" s="56">
        <f t="shared" si="433"/>
        <v>0</v>
      </c>
      <c r="L551" s="56">
        <f t="shared" si="433"/>
        <v>0</v>
      </c>
      <c r="M551" s="56">
        <f t="shared" si="433"/>
        <v>4917959.54</v>
      </c>
      <c r="N551" s="56">
        <f t="shared" si="433"/>
        <v>0</v>
      </c>
      <c r="O551" s="56">
        <f t="shared" si="433"/>
        <v>0</v>
      </c>
      <c r="P551" s="56">
        <f t="shared" si="433"/>
        <v>0</v>
      </c>
      <c r="Q551" s="56">
        <f t="shared" si="433"/>
        <v>0</v>
      </c>
      <c r="R551" s="56">
        <f t="shared" si="433"/>
        <v>0</v>
      </c>
      <c r="S551" s="56">
        <f t="shared" si="433"/>
        <v>274200</v>
      </c>
      <c r="T551" s="56">
        <f t="shared" si="433"/>
        <v>0</v>
      </c>
      <c r="U551" s="56">
        <f t="shared" si="433"/>
        <v>0</v>
      </c>
      <c r="V551" s="56">
        <f t="shared" si="433"/>
        <v>0</v>
      </c>
      <c r="W551" s="56">
        <f t="shared" si="433"/>
        <v>0</v>
      </c>
      <c r="X551" s="56">
        <f t="shared" si="433"/>
        <v>0</v>
      </c>
      <c r="Y551" s="56">
        <f t="shared" si="433"/>
        <v>0</v>
      </c>
      <c r="Z551" s="56">
        <f t="shared" si="433"/>
        <v>5192159.54</v>
      </c>
      <c r="AA551" s="56">
        <f t="shared" si="433"/>
        <v>13327790.460000001</v>
      </c>
      <c r="AB551" s="57">
        <f t="shared" si="432"/>
        <v>0.28035494372285025</v>
      </c>
      <c r="AC551" s="49"/>
    </row>
    <row r="552" spans="1:29" s="50" customFormat="1" ht="18" hidden="1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4">SUM(M552:Y552)</f>
        <v>0</v>
      </c>
      <c r="AA552" s="48">
        <f t="shared" ref="AA552" si="435">B552-Z552</f>
        <v>0</v>
      </c>
      <c r="AB552" s="53" t="e">
        <f t="shared" si="432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18519950</v>
      </c>
      <c r="C553" s="56">
        <f t="shared" ref="C553:AA553" si="436">C552+C551</f>
        <v>10140402.66</v>
      </c>
      <c r="D553" s="56">
        <f t="shared" si="436"/>
        <v>-7459547.3399999999</v>
      </c>
      <c r="E553" s="56">
        <f t="shared" si="436"/>
        <v>0</v>
      </c>
      <c r="F553" s="56">
        <f t="shared" si="436"/>
        <v>5192159.54</v>
      </c>
      <c r="G553" s="56">
        <f t="shared" si="436"/>
        <v>0</v>
      </c>
      <c r="H553" s="56">
        <f t="shared" si="436"/>
        <v>0</v>
      </c>
      <c r="I553" s="56">
        <f t="shared" si="436"/>
        <v>0</v>
      </c>
      <c r="J553" s="56">
        <f t="shared" si="436"/>
        <v>4917959.54</v>
      </c>
      <c r="K553" s="56">
        <f t="shared" si="436"/>
        <v>0</v>
      </c>
      <c r="L553" s="56">
        <f t="shared" si="436"/>
        <v>0</v>
      </c>
      <c r="M553" s="56">
        <f t="shared" si="436"/>
        <v>4917959.54</v>
      </c>
      <c r="N553" s="56">
        <f t="shared" si="436"/>
        <v>0</v>
      </c>
      <c r="O553" s="56">
        <f t="shared" si="436"/>
        <v>0</v>
      </c>
      <c r="P553" s="56">
        <f t="shared" si="436"/>
        <v>0</v>
      </c>
      <c r="Q553" s="56">
        <f t="shared" si="436"/>
        <v>0</v>
      </c>
      <c r="R553" s="56">
        <f t="shared" si="436"/>
        <v>0</v>
      </c>
      <c r="S553" s="56">
        <f t="shared" si="436"/>
        <v>274200</v>
      </c>
      <c r="T553" s="56">
        <f t="shared" si="436"/>
        <v>0</v>
      </c>
      <c r="U553" s="56">
        <f t="shared" si="436"/>
        <v>0</v>
      </c>
      <c r="V553" s="56">
        <f t="shared" si="436"/>
        <v>0</v>
      </c>
      <c r="W553" s="56">
        <f t="shared" si="436"/>
        <v>0</v>
      </c>
      <c r="X553" s="56">
        <f t="shared" si="436"/>
        <v>0</v>
      </c>
      <c r="Y553" s="56">
        <f t="shared" si="436"/>
        <v>0</v>
      </c>
      <c r="Z553" s="56">
        <f t="shared" si="436"/>
        <v>5192159.54</v>
      </c>
      <c r="AA553" s="56">
        <f t="shared" si="436"/>
        <v>13327790.460000001</v>
      </c>
      <c r="AB553" s="57">
        <f t="shared" si="432"/>
        <v>0.28035494372285025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62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61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7">SUM(M558:Y558)</f>
        <v>0</v>
      </c>
      <c r="AA558" s="48">
        <f t="shared" ref="AA558:AA560" si="438">B558-Z558</f>
        <v>0</v>
      </c>
      <c r="AB558" s="54" t="e">
        <f t="shared" ref="AB558:AB563" si="439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7"/>
        <v>0</v>
      </c>
      <c r="AA559" s="48">
        <f t="shared" si="438"/>
        <v>0</v>
      </c>
      <c r="AB559" s="53" t="e">
        <f t="shared" si="439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7"/>
        <v>0</v>
      </c>
      <c r="AA560" s="48">
        <f t="shared" si="438"/>
        <v>0</v>
      </c>
      <c r="AB560" s="54" t="e">
        <f t="shared" si="439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0">SUM(C557:C560)</f>
        <v>0</v>
      </c>
      <c r="D561" s="56">
        <f t="shared" si="440"/>
        <v>0</v>
      </c>
      <c r="E561" s="56">
        <f t="shared" si="440"/>
        <v>0</v>
      </c>
      <c r="F561" s="56">
        <f t="shared" si="440"/>
        <v>0</v>
      </c>
      <c r="G561" s="56">
        <f t="shared" si="440"/>
        <v>0</v>
      </c>
      <c r="H561" s="56">
        <f t="shared" si="440"/>
        <v>0</v>
      </c>
      <c r="I561" s="56">
        <f t="shared" si="440"/>
        <v>0</v>
      </c>
      <c r="J561" s="56">
        <f t="shared" si="440"/>
        <v>0</v>
      </c>
      <c r="K561" s="56">
        <f t="shared" si="440"/>
        <v>0</v>
      </c>
      <c r="L561" s="56">
        <f t="shared" si="440"/>
        <v>0</v>
      </c>
      <c r="M561" s="56">
        <f t="shared" si="440"/>
        <v>0</v>
      </c>
      <c r="N561" s="56">
        <f t="shared" si="440"/>
        <v>0</v>
      </c>
      <c r="O561" s="56">
        <f t="shared" si="440"/>
        <v>0</v>
      </c>
      <c r="P561" s="56">
        <f t="shared" si="440"/>
        <v>0</v>
      </c>
      <c r="Q561" s="56">
        <f t="shared" si="440"/>
        <v>0</v>
      </c>
      <c r="R561" s="56">
        <f t="shared" si="440"/>
        <v>0</v>
      </c>
      <c r="S561" s="56">
        <f t="shared" si="440"/>
        <v>0</v>
      </c>
      <c r="T561" s="56">
        <f t="shared" si="440"/>
        <v>0</v>
      </c>
      <c r="U561" s="56">
        <f t="shared" si="440"/>
        <v>0</v>
      </c>
      <c r="V561" s="56">
        <f t="shared" si="440"/>
        <v>0</v>
      </c>
      <c r="W561" s="56">
        <f t="shared" si="440"/>
        <v>0</v>
      </c>
      <c r="X561" s="56">
        <f t="shared" si="440"/>
        <v>0</v>
      </c>
      <c r="Y561" s="56">
        <f t="shared" si="440"/>
        <v>0</v>
      </c>
      <c r="Z561" s="56">
        <f t="shared" si="440"/>
        <v>0</v>
      </c>
      <c r="AA561" s="56">
        <f t="shared" si="440"/>
        <v>0</v>
      </c>
      <c r="AB561" s="57" t="e">
        <f t="shared" si="439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1">SUM(M562:Y562)</f>
        <v>0</v>
      </c>
      <c r="AA562" s="48">
        <f t="shared" ref="AA562" si="442">B562-Z562</f>
        <v>0</v>
      </c>
      <c r="AB562" s="54" t="e">
        <f t="shared" si="439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3">C562+C561</f>
        <v>0</v>
      </c>
      <c r="D563" s="56">
        <f t="shared" si="443"/>
        <v>0</v>
      </c>
      <c r="E563" s="56">
        <f t="shared" si="443"/>
        <v>0</v>
      </c>
      <c r="F563" s="56">
        <f t="shared" si="443"/>
        <v>0</v>
      </c>
      <c r="G563" s="56">
        <f t="shared" si="443"/>
        <v>0</v>
      </c>
      <c r="H563" s="56">
        <f t="shared" si="443"/>
        <v>0</v>
      </c>
      <c r="I563" s="56">
        <f t="shared" si="443"/>
        <v>0</v>
      </c>
      <c r="J563" s="56">
        <f t="shared" si="443"/>
        <v>0</v>
      </c>
      <c r="K563" s="56">
        <f t="shared" si="443"/>
        <v>0</v>
      </c>
      <c r="L563" s="56">
        <f t="shared" si="443"/>
        <v>0</v>
      </c>
      <c r="M563" s="56">
        <f t="shared" si="443"/>
        <v>0</v>
      </c>
      <c r="N563" s="56">
        <f t="shared" si="443"/>
        <v>0</v>
      </c>
      <c r="O563" s="56">
        <f t="shared" si="443"/>
        <v>0</v>
      </c>
      <c r="P563" s="56">
        <f t="shared" si="443"/>
        <v>0</v>
      </c>
      <c r="Q563" s="56">
        <f t="shared" si="443"/>
        <v>0</v>
      </c>
      <c r="R563" s="56">
        <f t="shared" si="443"/>
        <v>0</v>
      </c>
      <c r="S563" s="56">
        <f t="shared" si="443"/>
        <v>0</v>
      </c>
      <c r="T563" s="56">
        <f t="shared" si="443"/>
        <v>0</v>
      </c>
      <c r="U563" s="56">
        <f t="shared" si="443"/>
        <v>0</v>
      </c>
      <c r="V563" s="56">
        <f t="shared" si="443"/>
        <v>0</v>
      </c>
      <c r="W563" s="56">
        <f t="shared" si="443"/>
        <v>0</v>
      </c>
      <c r="X563" s="56">
        <f t="shared" si="443"/>
        <v>0</v>
      </c>
      <c r="Y563" s="56">
        <f t="shared" si="443"/>
        <v>0</v>
      </c>
      <c r="Z563" s="56">
        <f t="shared" si="443"/>
        <v>0</v>
      </c>
      <c r="AA563" s="56">
        <f t="shared" si="443"/>
        <v>0</v>
      </c>
      <c r="AB563" s="57" t="e">
        <f t="shared" si="439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4">SUM(M568:Y568)</f>
        <v>0</v>
      </c>
      <c r="AA568" s="48">
        <f t="shared" ref="AA568:AA570" si="445">B568-Z568</f>
        <v>0</v>
      </c>
      <c r="AB568" s="54" t="e">
        <f t="shared" ref="AB568" si="446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4"/>
        <v>0</v>
      </c>
      <c r="AA569" s="48">
        <f t="shared" si="445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4"/>
        <v>0</v>
      </c>
      <c r="AA570" s="48">
        <f t="shared" si="445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7">SUM(C567:C570)</f>
        <v>0</v>
      </c>
      <c r="D571" s="56">
        <f t="shared" si="447"/>
        <v>0</v>
      </c>
      <c r="E571" s="56">
        <f t="shared" si="447"/>
        <v>0</v>
      </c>
      <c r="F571" s="56">
        <f t="shared" si="447"/>
        <v>0</v>
      </c>
      <c r="G571" s="56">
        <f t="shared" si="447"/>
        <v>0</v>
      </c>
      <c r="H571" s="56">
        <f t="shared" si="447"/>
        <v>0</v>
      </c>
      <c r="I571" s="56">
        <f t="shared" si="447"/>
        <v>0</v>
      </c>
      <c r="J571" s="56">
        <f t="shared" si="447"/>
        <v>0</v>
      </c>
      <c r="K571" s="56">
        <f t="shared" si="447"/>
        <v>0</v>
      </c>
      <c r="L571" s="56">
        <f t="shared" si="447"/>
        <v>0</v>
      </c>
      <c r="M571" s="56">
        <f t="shared" si="447"/>
        <v>0</v>
      </c>
      <c r="N571" s="56">
        <f t="shared" si="447"/>
        <v>0</v>
      </c>
      <c r="O571" s="56">
        <f t="shared" si="447"/>
        <v>0</v>
      </c>
      <c r="P571" s="56">
        <f t="shared" si="447"/>
        <v>0</v>
      </c>
      <c r="Q571" s="56">
        <f t="shared" si="447"/>
        <v>0</v>
      </c>
      <c r="R571" s="56">
        <f t="shared" si="447"/>
        <v>0</v>
      </c>
      <c r="S571" s="56">
        <f t="shared" si="447"/>
        <v>0</v>
      </c>
      <c r="T571" s="56">
        <f t="shared" si="447"/>
        <v>0</v>
      </c>
      <c r="U571" s="56">
        <f t="shared" si="447"/>
        <v>0</v>
      </c>
      <c r="V571" s="56">
        <f t="shared" si="447"/>
        <v>0</v>
      </c>
      <c r="W571" s="56">
        <f t="shared" si="447"/>
        <v>0</v>
      </c>
      <c r="X571" s="56">
        <f t="shared" si="447"/>
        <v>0</v>
      </c>
      <c r="Y571" s="56">
        <f t="shared" si="447"/>
        <v>0</v>
      </c>
      <c r="Z571" s="56">
        <f t="shared" si="447"/>
        <v>0</v>
      </c>
      <c r="AA571" s="56">
        <f t="shared" si="447"/>
        <v>0</v>
      </c>
      <c r="AB571" s="57" t="e">
        <f t="shared" ref="AB571:AB573" si="448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49">SUM(M572:Y572)</f>
        <v>0</v>
      </c>
      <c r="AA572" s="48">
        <f t="shared" ref="AA572" si="450">B572-Z572</f>
        <v>0</v>
      </c>
      <c r="AB572" s="54" t="e">
        <f t="shared" si="448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1">C572+C571</f>
        <v>0</v>
      </c>
      <c r="D573" s="56">
        <f t="shared" si="451"/>
        <v>0</v>
      </c>
      <c r="E573" s="56">
        <f t="shared" si="451"/>
        <v>0</v>
      </c>
      <c r="F573" s="56">
        <f t="shared" si="451"/>
        <v>0</v>
      </c>
      <c r="G573" s="56">
        <f t="shared" si="451"/>
        <v>0</v>
      </c>
      <c r="H573" s="56">
        <f t="shared" si="451"/>
        <v>0</v>
      </c>
      <c r="I573" s="56">
        <f t="shared" si="451"/>
        <v>0</v>
      </c>
      <c r="J573" s="56">
        <f t="shared" si="451"/>
        <v>0</v>
      </c>
      <c r="K573" s="56">
        <f t="shared" si="451"/>
        <v>0</v>
      </c>
      <c r="L573" s="56">
        <f t="shared" si="451"/>
        <v>0</v>
      </c>
      <c r="M573" s="56">
        <f t="shared" si="451"/>
        <v>0</v>
      </c>
      <c r="N573" s="56">
        <f t="shared" si="451"/>
        <v>0</v>
      </c>
      <c r="O573" s="56">
        <f t="shared" si="451"/>
        <v>0</v>
      </c>
      <c r="P573" s="56">
        <f t="shared" si="451"/>
        <v>0</v>
      </c>
      <c r="Q573" s="56">
        <f t="shared" si="451"/>
        <v>0</v>
      </c>
      <c r="R573" s="56">
        <f t="shared" si="451"/>
        <v>0</v>
      </c>
      <c r="S573" s="56">
        <f t="shared" si="451"/>
        <v>0</v>
      </c>
      <c r="T573" s="56">
        <f t="shared" si="451"/>
        <v>0</v>
      </c>
      <c r="U573" s="56">
        <f t="shared" si="451"/>
        <v>0</v>
      </c>
      <c r="V573" s="56">
        <f t="shared" si="451"/>
        <v>0</v>
      </c>
      <c r="W573" s="56">
        <f t="shared" si="451"/>
        <v>0</v>
      </c>
      <c r="X573" s="56">
        <f t="shared" si="451"/>
        <v>0</v>
      </c>
      <c r="Y573" s="56">
        <f t="shared" si="451"/>
        <v>0</v>
      </c>
      <c r="Z573" s="56">
        <f t="shared" si="451"/>
        <v>0</v>
      </c>
      <c r="AA573" s="56">
        <f t="shared" si="451"/>
        <v>0</v>
      </c>
      <c r="AB573" s="57" t="e">
        <f t="shared" si="448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2">SUM(M578:Y578)</f>
        <v>0</v>
      </c>
      <c r="AA578" s="48">
        <f t="shared" ref="AA578:AA580" si="453">B578-Z578</f>
        <v>0</v>
      </c>
      <c r="AB578" s="54" t="e">
        <f t="shared" ref="AB578" si="454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2"/>
        <v>0</v>
      </c>
      <c r="AA579" s="48">
        <f t="shared" si="453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2"/>
        <v>0</v>
      </c>
      <c r="AA580" s="48">
        <f t="shared" si="453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5">SUM(C577:C580)</f>
        <v>0</v>
      </c>
      <c r="D581" s="56">
        <f t="shared" si="455"/>
        <v>0</v>
      </c>
      <c r="E581" s="56">
        <f t="shared" si="455"/>
        <v>0</v>
      </c>
      <c r="F581" s="56">
        <f t="shared" si="455"/>
        <v>0</v>
      </c>
      <c r="G581" s="56">
        <f t="shared" si="455"/>
        <v>0</v>
      </c>
      <c r="H581" s="56">
        <f t="shared" si="455"/>
        <v>0</v>
      </c>
      <c r="I581" s="56">
        <f t="shared" si="455"/>
        <v>0</v>
      </c>
      <c r="J581" s="56">
        <f t="shared" si="455"/>
        <v>0</v>
      </c>
      <c r="K581" s="56">
        <f t="shared" si="455"/>
        <v>0</v>
      </c>
      <c r="L581" s="56">
        <f t="shared" si="455"/>
        <v>0</v>
      </c>
      <c r="M581" s="56">
        <f t="shared" si="455"/>
        <v>0</v>
      </c>
      <c r="N581" s="56">
        <f t="shared" si="455"/>
        <v>0</v>
      </c>
      <c r="O581" s="56">
        <f t="shared" si="455"/>
        <v>0</v>
      </c>
      <c r="P581" s="56">
        <f t="shared" si="455"/>
        <v>0</v>
      </c>
      <c r="Q581" s="56">
        <f t="shared" si="455"/>
        <v>0</v>
      </c>
      <c r="R581" s="56">
        <f t="shared" si="455"/>
        <v>0</v>
      </c>
      <c r="S581" s="56">
        <f t="shared" si="455"/>
        <v>0</v>
      </c>
      <c r="T581" s="56">
        <f t="shared" si="455"/>
        <v>0</v>
      </c>
      <c r="U581" s="56">
        <f t="shared" si="455"/>
        <v>0</v>
      </c>
      <c r="V581" s="56">
        <f t="shared" si="455"/>
        <v>0</v>
      </c>
      <c r="W581" s="56">
        <f t="shared" si="455"/>
        <v>0</v>
      </c>
      <c r="X581" s="56">
        <f t="shared" si="455"/>
        <v>0</v>
      </c>
      <c r="Y581" s="56">
        <f t="shared" si="455"/>
        <v>0</v>
      </c>
      <c r="Z581" s="56">
        <f t="shared" si="455"/>
        <v>0</v>
      </c>
      <c r="AA581" s="56">
        <f t="shared" si="455"/>
        <v>0</v>
      </c>
      <c r="AB581" s="57" t="e">
        <f t="shared" ref="AB581:AB583" si="456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7">SUM(M582:Y582)</f>
        <v>0</v>
      </c>
      <c r="AA582" s="48">
        <f t="shared" ref="AA582" si="458">B582-Z582</f>
        <v>0</v>
      </c>
      <c r="AB582" s="54" t="e">
        <f t="shared" si="456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59">C582+C581</f>
        <v>0</v>
      </c>
      <c r="D583" s="56">
        <f t="shared" si="459"/>
        <v>0</v>
      </c>
      <c r="E583" s="56">
        <f t="shared" si="459"/>
        <v>0</v>
      </c>
      <c r="F583" s="56">
        <f t="shared" si="459"/>
        <v>0</v>
      </c>
      <c r="G583" s="56">
        <f t="shared" si="459"/>
        <v>0</v>
      </c>
      <c r="H583" s="56">
        <f t="shared" si="459"/>
        <v>0</v>
      </c>
      <c r="I583" s="56">
        <f t="shared" si="459"/>
        <v>0</v>
      </c>
      <c r="J583" s="56">
        <f t="shared" si="459"/>
        <v>0</v>
      </c>
      <c r="K583" s="56">
        <f t="shared" si="459"/>
        <v>0</v>
      </c>
      <c r="L583" s="56">
        <f t="shared" si="459"/>
        <v>0</v>
      </c>
      <c r="M583" s="56">
        <f t="shared" si="459"/>
        <v>0</v>
      </c>
      <c r="N583" s="56">
        <f t="shared" si="459"/>
        <v>0</v>
      </c>
      <c r="O583" s="56">
        <f t="shared" si="459"/>
        <v>0</v>
      </c>
      <c r="P583" s="56">
        <f t="shared" si="459"/>
        <v>0</v>
      </c>
      <c r="Q583" s="56">
        <f t="shared" si="459"/>
        <v>0</v>
      </c>
      <c r="R583" s="56">
        <f t="shared" si="459"/>
        <v>0</v>
      </c>
      <c r="S583" s="56">
        <f t="shared" si="459"/>
        <v>0</v>
      </c>
      <c r="T583" s="56">
        <f t="shared" si="459"/>
        <v>0</v>
      </c>
      <c r="U583" s="56">
        <f t="shared" si="459"/>
        <v>0</v>
      </c>
      <c r="V583" s="56">
        <f t="shared" si="459"/>
        <v>0</v>
      </c>
      <c r="W583" s="56">
        <f t="shared" si="459"/>
        <v>0</v>
      </c>
      <c r="X583" s="56">
        <f t="shared" si="459"/>
        <v>0</v>
      </c>
      <c r="Y583" s="56">
        <f t="shared" si="459"/>
        <v>0</v>
      </c>
      <c r="Z583" s="56">
        <f t="shared" si="459"/>
        <v>0</v>
      </c>
      <c r="AA583" s="56">
        <f t="shared" si="459"/>
        <v>0</v>
      </c>
      <c r="AB583" s="57" t="e">
        <f t="shared" si="456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0">SUM(M588:Y588)</f>
        <v>0</v>
      </c>
      <c r="AA588" s="48">
        <f t="shared" ref="AA588:AA590" si="461">B588-Z588</f>
        <v>0</v>
      </c>
      <c r="AB588" s="54" t="e">
        <f t="shared" ref="AB588" si="462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0"/>
        <v>0</v>
      </c>
      <c r="AA589" s="48">
        <f t="shared" si="461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0"/>
        <v>0</v>
      </c>
      <c r="AA590" s="48">
        <f t="shared" si="461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3">SUM(C587:C590)</f>
        <v>0</v>
      </c>
      <c r="D591" s="56">
        <f t="shared" si="463"/>
        <v>0</v>
      </c>
      <c r="E591" s="56">
        <f t="shared" si="463"/>
        <v>0</v>
      </c>
      <c r="F591" s="56">
        <f t="shared" si="463"/>
        <v>0</v>
      </c>
      <c r="G591" s="56">
        <f t="shared" si="463"/>
        <v>0</v>
      </c>
      <c r="H591" s="56">
        <f t="shared" si="463"/>
        <v>0</v>
      </c>
      <c r="I591" s="56">
        <f t="shared" si="463"/>
        <v>0</v>
      </c>
      <c r="J591" s="56">
        <f t="shared" si="463"/>
        <v>0</v>
      </c>
      <c r="K591" s="56">
        <f t="shared" si="463"/>
        <v>0</v>
      </c>
      <c r="L591" s="56">
        <f t="shared" si="463"/>
        <v>0</v>
      </c>
      <c r="M591" s="56">
        <f t="shared" si="463"/>
        <v>0</v>
      </c>
      <c r="N591" s="56">
        <f t="shared" si="463"/>
        <v>0</v>
      </c>
      <c r="O591" s="56">
        <f t="shared" si="463"/>
        <v>0</v>
      </c>
      <c r="P591" s="56">
        <f t="shared" si="463"/>
        <v>0</v>
      </c>
      <c r="Q591" s="56">
        <f t="shared" si="463"/>
        <v>0</v>
      </c>
      <c r="R591" s="56">
        <f t="shared" si="463"/>
        <v>0</v>
      </c>
      <c r="S591" s="56">
        <f t="shared" si="463"/>
        <v>0</v>
      </c>
      <c r="T591" s="56">
        <f t="shared" si="463"/>
        <v>0</v>
      </c>
      <c r="U591" s="56">
        <f t="shared" si="463"/>
        <v>0</v>
      </c>
      <c r="V591" s="56">
        <f t="shared" si="463"/>
        <v>0</v>
      </c>
      <c r="W591" s="56">
        <f t="shared" si="463"/>
        <v>0</v>
      </c>
      <c r="X591" s="56">
        <f t="shared" si="463"/>
        <v>0</v>
      </c>
      <c r="Y591" s="56">
        <f t="shared" si="463"/>
        <v>0</v>
      </c>
      <c r="Z591" s="56">
        <f t="shared" si="463"/>
        <v>0</v>
      </c>
      <c r="AA591" s="56">
        <f t="shared" si="463"/>
        <v>0</v>
      </c>
      <c r="AB591" s="57" t="e">
        <f t="shared" ref="AB591:AB593" si="464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5">SUM(M592:Y592)</f>
        <v>0</v>
      </c>
      <c r="AA592" s="48">
        <f t="shared" ref="AA592" si="466">B592-Z592</f>
        <v>0</v>
      </c>
      <c r="AB592" s="54" t="e">
        <f t="shared" si="464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7">C592+C591</f>
        <v>0</v>
      </c>
      <c r="D593" s="56">
        <f t="shared" si="467"/>
        <v>0</v>
      </c>
      <c r="E593" s="56">
        <f t="shared" si="467"/>
        <v>0</v>
      </c>
      <c r="F593" s="56">
        <f t="shared" si="467"/>
        <v>0</v>
      </c>
      <c r="G593" s="56">
        <f t="shared" si="467"/>
        <v>0</v>
      </c>
      <c r="H593" s="56">
        <f t="shared" si="467"/>
        <v>0</v>
      </c>
      <c r="I593" s="56">
        <f t="shared" si="467"/>
        <v>0</v>
      </c>
      <c r="J593" s="56">
        <f t="shared" si="467"/>
        <v>0</v>
      </c>
      <c r="K593" s="56">
        <f t="shared" si="467"/>
        <v>0</v>
      </c>
      <c r="L593" s="56">
        <f t="shared" si="467"/>
        <v>0</v>
      </c>
      <c r="M593" s="56">
        <f t="shared" si="467"/>
        <v>0</v>
      </c>
      <c r="N593" s="56">
        <f t="shared" si="467"/>
        <v>0</v>
      </c>
      <c r="O593" s="56">
        <f t="shared" si="467"/>
        <v>0</v>
      </c>
      <c r="P593" s="56">
        <f t="shared" si="467"/>
        <v>0</v>
      </c>
      <c r="Q593" s="56">
        <f t="shared" si="467"/>
        <v>0</v>
      </c>
      <c r="R593" s="56">
        <f t="shared" si="467"/>
        <v>0</v>
      </c>
      <c r="S593" s="56">
        <f t="shared" si="467"/>
        <v>0</v>
      </c>
      <c r="T593" s="56">
        <f t="shared" si="467"/>
        <v>0</v>
      </c>
      <c r="U593" s="56">
        <f t="shared" si="467"/>
        <v>0</v>
      </c>
      <c r="V593" s="56">
        <f t="shared" si="467"/>
        <v>0</v>
      </c>
      <c r="W593" s="56">
        <f t="shared" si="467"/>
        <v>0</v>
      </c>
      <c r="X593" s="56">
        <f t="shared" si="467"/>
        <v>0</v>
      </c>
      <c r="Y593" s="56">
        <f t="shared" si="467"/>
        <v>0</v>
      </c>
      <c r="Z593" s="56">
        <f t="shared" si="467"/>
        <v>0</v>
      </c>
      <c r="AA593" s="56">
        <f t="shared" si="467"/>
        <v>0</v>
      </c>
      <c r="AB593" s="57" t="e">
        <f t="shared" si="464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68">SUM(M598:Y598)</f>
        <v>0</v>
      </c>
      <c r="AA598" s="48">
        <f t="shared" ref="AA598:AA600" si="469">B598-Z598</f>
        <v>0</v>
      </c>
      <c r="AB598" s="54" t="e">
        <f t="shared" ref="AB598" si="470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68"/>
        <v>0</v>
      </c>
      <c r="AA599" s="48">
        <f t="shared" si="469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68"/>
        <v>0</v>
      </c>
      <c r="AA600" s="48">
        <f t="shared" si="469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1">SUM(C597:C600)</f>
        <v>0</v>
      </c>
      <c r="D601" s="56">
        <f t="shared" si="471"/>
        <v>0</v>
      </c>
      <c r="E601" s="56">
        <f t="shared" si="471"/>
        <v>0</v>
      </c>
      <c r="F601" s="56">
        <f t="shared" si="471"/>
        <v>0</v>
      </c>
      <c r="G601" s="56">
        <f t="shared" si="471"/>
        <v>0</v>
      </c>
      <c r="H601" s="56">
        <f t="shared" si="471"/>
        <v>0</v>
      </c>
      <c r="I601" s="56">
        <f t="shared" si="471"/>
        <v>0</v>
      </c>
      <c r="J601" s="56">
        <f t="shared" si="471"/>
        <v>0</v>
      </c>
      <c r="K601" s="56">
        <f t="shared" si="471"/>
        <v>0</v>
      </c>
      <c r="L601" s="56">
        <f t="shared" si="471"/>
        <v>0</v>
      </c>
      <c r="M601" s="56">
        <f t="shared" si="471"/>
        <v>0</v>
      </c>
      <c r="N601" s="56">
        <f t="shared" si="471"/>
        <v>0</v>
      </c>
      <c r="O601" s="56">
        <f t="shared" si="471"/>
        <v>0</v>
      </c>
      <c r="P601" s="56">
        <f t="shared" si="471"/>
        <v>0</v>
      </c>
      <c r="Q601" s="56">
        <f t="shared" si="471"/>
        <v>0</v>
      </c>
      <c r="R601" s="56">
        <f t="shared" si="471"/>
        <v>0</v>
      </c>
      <c r="S601" s="56">
        <f t="shared" si="471"/>
        <v>0</v>
      </c>
      <c r="T601" s="56">
        <f t="shared" si="471"/>
        <v>0</v>
      </c>
      <c r="U601" s="56">
        <f t="shared" si="471"/>
        <v>0</v>
      </c>
      <c r="V601" s="56">
        <f t="shared" si="471"/>
        <v>0</v>
      </c>
      <c r="W601" s="56">
        <f t="shared" si="471"/>
        <v>0</v>
      </c>
      <c r="X601" s="56">
        <f t="shared" si="471"/>
        <v>0</v>
      </c>
      <c r="Y601" s="56">
        <f t="shared" si="471"/>
        <v>0</v>
      </c>
      <c r="Z601" s="56">
        <f t="shared" si="471"/>
        <v>0</v>
      </c>
      <c r="AA601" s="56">
        <f t="shared" si="471"/>
        <v>0</v>
      </c>
      <c r="AB601" s="57" t="e">
        <f t="shared" ref="AB601:AB603" si="472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3">SUM(M602:Y602)</f>
        <v>0</v>
      </c>
      <c r="AA602" s="48">
        <f t="shared" ref="AA602" si="474">B602-Z602</f>
        <v>0</v>
      </c>
      <c r="AB602" s="54" t="e">
        <f t="shared" si="472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5">C602+C601</f>
        <v>0</v>
      </c>
      <c r="D603" s="56">
        <f t="shared" si="475"/>
        <v>0</v>
      </c>
      <c r="E603" s="56">
        <f t="shared" si="475"/>
        <v>0</v>
      </c>
      <c r="F603" s="56">
        <f t="shared" si="475"/>
        <v>0</v>
      </c>
      <c r="G603" s="56">
        <f t="shared" si="475"/>
        <v>0</v>
      </c>
      <c r="H603" s="56">
        <f t="shared" si="475"/>
        <v>0</v>
      </c>
      <c r="I603" s="56">
        <f t="shared" si="475"/>
        <v>0</v>
      </c>
      <c r="J603" s="56">
        <f t="shared" si="475"/>
        <v>0</v>
      </c>
      <c r="K603" s="56">
        <f t="shared" si="475"/>
        <v>0</v>
      </c>
      <c r="L603" s="56">
        <f t="shared" si="475"/>
        <v>0</v>
      </c>
      <c r="M603" s="56">
        <f t="shared" si="475"/>
        <v>0</v>
      </c>
      <c r="N603" s="56">
        <f t="shared" si="475"/>
        <v>0</v>
      </c>
      <c r="O603" s="56">
        <f t="shared" si="475"/>
        <v>0</v>
      </c>
      <c r="P603" s="56">
        <f t="shared" si="475"/>
        <v>0</v>
      </c>
      <c r="Q603" s="56">
        <f t="shared" si="475"/>
        <v>0</v>
      </c>
      <c r="R603" s="56">
        <f t="shared" si="475"/>
        <v>0</v>
      </c>
      <c r="S603" s="56">
        <f t="shared" si="475"/>
        <v>0</v>
      </c>
      <c r="T603" s="56">
        <f t="shared" si="475"/>
        <v>0</v>
      </c>
      <c r="U603" s="56">
        <f t="shared" si="475"/>
        <v>0</v>
      </c>
      <c r="V603" s="56">
        <f t="shared" si="475"/>
        <v>0</v>
      </c>
      <c r="W603" s="56">
        <f t="shared" si="475"/>
        <v>0</v>
      </c>
      <c r="X603" s="56">
        <f t="shared" si="475"/>
        <v>0</v>
      </c>
      <c r="Y603" s="56">
        <f t="shared" si="475"/>
        <v>0</v>
      </c>
      <c r="Z603" s="56">
        <f t="shared" si="475"/>
        <v>0</v>
      </c>
      <c r="AA603" s="56">
        <f t="shared" si="475"/>
        <v>0</v>
      </c>
      <c r="AB603" s="57" t="e">
        <f t="shared" si="472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6">SUM(M608:Y608)</f>
        <v>0</v>
      </c>
      <c r="AA608" s="48">
        <f t="shared" ref="AA608:AA610" si="477">B608-Z608</f>
        <v>0</v>
      </c>
      <c r="AB608" s="54" t="e">
        <f t="shared" ref="AB608" si="478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6"/>
        <v>0</v>
      </c>
      <c r="AA609" s="48">
        <f t="shared" si="477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6"/>
        <v>0</v>
      </c>
      <c r="AA610" s="48">
        <f t="shared" si="477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79">SUM(C607:C610)</f>
        <v>0</v>
      </c>
      <c r="D611" s="56">
        <f t="shared" si="479"/>
        <v>0</v>
      </c>
      <c r="E611" s="56">
        <f t="shared" si="479"/>
        <v>0</v>
      </c>
      <c r="F611" s="56">
        <f t="shared" si="479"/>
        <v>0</v>
      </c>
      <c r="G611" s="56">
        <f t="shared" si="479"/>
        <v>0</v>
      </c>
      <c r="H611" s="56">
        <f t="shared" si="479"/>
        <v>0</v>
      </c>
      <c r="I611" s="56">
        <f t="shared" si="479"/>
        <v>0</v>
      </c>
      <c r="J611" s="56">
        <f t="shared" si="479"/>
        <v>0</v>
      </c>
      <c r="K611" s="56">
        <f t="shared" si="479"/>
        <v>0</v>
      </c>
      <c r="L611" s="56">
        <f t="shared" si="479"/>
        <v>0</v>
      </c>
      <c r="M611" s="56">
        <f t="shared" si="479"/>
        <v>0</v>
      </c>
      <c r="N611" s="56">
        <f t="shared" si="479"/>
        <v>0</v>
      </c>
      <c r="O611" s="56">
        <f t="shared" si="479"/>
        <v>0</v>
      </c>
      <c r="P611" s="56">
        <f t="shared" si="479"/>
        <v>0</v>
      </c>
      <c r="Q611" s="56">
        <f t="shared" si="479"/>
        <v>0</v>
      </c>
      <c r="R611" s="56">
        <f t="shared" si="479"/>
        <v>0</v>
      </c>
      <c r="S611" s="56">
        <f t="shared" si="479"/>
        <v>0</v>
      </c>
      <c r="T611" s="56">
        <f t="shared" si="479"/>
        <v>0</v>
      </c>
      <c r="U611" s="56">
        <f t="shared" si="479"/>
        <v>0</v>
      </c>
      <c r="V611" s="56">
        <f t="shared" si="479"/>
        <v>0</v>
      </c>
      <c r="W611" s="56">
        <f t="shared" si="479"/>
        <v>0</v>
      </c>
      <c r="X611" s="56">
        <f t="shared" si="479"/>
        <v>0</v>
      </c>
      <c r="Y611" s="56">
        <f t="shared" si="479"/>
        <v>0</v>
      </c>
      <c r="Z611" s="56">
        <f t="shared" si="479"/>
        <v>0</v>
      </c>
      <c r="AA611" s="56">
        <f t="shared" si="479"/>
        <v>0</v>
      </c>
      <c r="AB611" s="57" t="e">
        <f t="shared" ref="AB611:AB613" si="480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1">SUM(M612:Y612)</f>
        <v>0</v>
      </c>
      <c r="AA612" s="48">
        <f t="shared" ref="AA612" si="482">B612-Z612</f>
        <v>0</v>
      </c>
      <c r="AB612" s="54" t="e">
        <f t="shared" si="480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3">C612+C611</f>
        <v>0</v>
      </c>
      <c r="D613" s="56">
        <f t="shared" si="483"/>
        <v>0</v>
      </c>
      <c r="E613" s="56">
        <f t="shared" si="483"/>
        <v>0</v>
      </c>
      <c r="F613" s="56">
        <f t="shared" si="483"/>
        <v>0</v>
      </c>
      <c r="G613" s="56">
        <f t="shared" si="483"/>
        <v>0</v>
      </c>
      <c r="H613" s="56">
        <f t="shared" si="483"/>
        <v>0</v>
      </c>
      <c r="I613" s="56">
        <f t="shared" si="483"/>
        <v>0</v>
      </c>
      <c r="J613" s="56">
        <f t="shared" si="483"/>
        <v>0</v>
      </c>
      <c r="K613" s="56">
        <f t="shared" si="483"/>
        <v>0</v>
      </c>
      <c r="L613" s="56">
        <f t="shared" si="483"/>
        <v>0</v>
      </c>
      <c r="M613" s="56">
        <f t="shared" si="483"/>
        <v>0</v>
      </c>
      <c r="N613" s="56">
        <f t="shared" si="483"/>
        <v>0</v>
      </c>
      <c r="O613" s="56">
        <f t="shared" si="483"/>
        <v>0</v>
      </c>
      <c r="P613" s="56">
        <f t="shared" si="483"/>
        <v>0</v>
      </c>
      <c r="Q613" s="56">
        <f t="shared" si="483"/>
        <v>0</v>
      </c>
      <c r="R613" s="56">
        <f t="shared" si="483"/>
        <v>0</v>
      </c>
      <c r="S613" s="56">
        <f t="shared" si="483"/>
        <v>0</v>
      </c>
      <c r="T613" s="56">
        <f t="shared" si="483"/>
        <v>0</v>
      </c>
      <c r="U613" s="56">
        <f t="shared" si="483"/>
        <v>0</v>
      </c>
      <c r="V613" s="56">
        <f t="shared" si="483"/>
        <v>0</v>
      </c>
      <c r="W613" s="56">
        <f t="shared" si="483"/>
        <v>0</v>
      </c>
      <c r="X613" s="56">
        <f t="shared" si="483"/>
        <v>0</v>
      </c>
      <c r="Y613" s="56">
        <f t="shared" si="483"/>
        <v>0</v>
      </c>
      <c r="Z613" s="56">
        <f t="shared" si="483"/>
        <v>0</v>
      </c>
      <c r="AA613" s="56">
        <f t="shared" si="483"/>
        <v>0</v>
      </c>
      <c r="AB613" s="57" t="e">
        <f t="shared" si="480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4">SUM(M618:Y618)</f>
        <v>0</v>
      </c>
      <c r="AA618" s="48">
        <f t="shared" ref="AA618:AA620" si="485">B618-Z618</f>
        <v>0</v>
      </c>
      <c r="AB618" s="54" t="e">
        <f t="shared" ref="AB618" si="486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4"/>
        <v>0</v>
      </c>
      <c r="AA619" s="48">
        <f t="shared" si="485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4"/>
        <v>0</v>
      </c>
      <c r="AA620" s="48">
        <f t="shared" si="485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7">SUM(C617:C620)</f>
        <v>0</v>
      </c>
      <c r="D621" s="56">
        <f t="shared" si="487"/>
        <v>0</v>
      </c>
      <c r="E621" s="56">
        <f t="shared" si="487"/>
        <v>0</v>
      </c>
      <c r="F621" s="56">
        <f t="shared" si="487"/>
        <v>0</v>
      </c>
      <c r="G621" s="56">
        <f t="shared" si="487"/>
        <v>0</v>
      </c>
      <c r="H621" s="56">
        <f t="shared" si="487"/>
        <v>0</v>
      </c>
      <c r="I621" s="56">
        <f t="shared" si="487"/>
        <v>0</v>
      </c>
      <c r="J621" s="56">
        <f t="shared" si="487"/>
        <v>0</v>
      </c>
      <c r="K621" s="56">
        <f t="shared" si="487"/>
        <v>0</v>
      </c>
      <c r="L621" s="56">
        <f t="shared" si="487"/>
        <v>0</v>
      </c>
      <c r="M621" s="56">
        <f t="shared" si="487"/>
        <v>0</v>
      </c>
      <c r="N621" s="56">
        <f t="shared" si="487"/>
        <v>0</v>
      </c>
      <c r="O621" s="56">
        <f t="shared" si="487"/>
        <v>0</v>
      </c>
      <c r="P621" s="56">
        <f t="shared" si="487"/>
        <v>0</v>
      </c>
      <c r="Q621" s="56">
        <f t="shared" si="487"/>
        <v>0</v>
      </c>
      <c r="R621" s="56">
        <f t="shared" si="487"/>
        <v>0</v>
      </c>
      <c r="S621" s="56">
        <f t="shared" si="487"/>
        <v>0</v>
      </c>
      <c r="T621" s="56">
        <f t="shared" si="487"/>
        <v>0</v>
      </c>
      <c r="U621" s="56">
        <f t="shared" si="487"/>
        <v>0</v>
      </c>
      <c r="V621" s="56">
        <f t="shared" si="487"/>
        <v>0</v>
      </c>
      <c r="W621" s="56">
        <f t="shared" si="487"/>
        <v>0</v>
      </c>
      <c r="X621" s="56">
        <f t="shared" si="487"/>
        <v>0</v>
      </c>
      <c r="Y621" s="56">
        <f t="shared" si="487"/>
        <v>0</v>
      </c>
      <c r="Z621" s="56">
        <f t="shared" si="487"/>
        <v>0</v>
      </c>
      <c r="AA621" s="56">
        <f t="shared" si="487"/>
        <v>0</v>
      </c>
      <c r="AB621" s="57" t="e">
        <f t="shared" ref="AB621:AB623" si="488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89">SUM(M622:Y622)</f>
        <v>0</v>
      </c>
      <c r="AA622" s="48">
        <f t="shared" ref="AA622" si="490">B622-Z622</f>
        <v>0</v>
      </c>
      <c r="AB622" s="54" t="e">
        <f t="shared" si="488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1">C622+C621</f>
        <v>0</v>
      </c>
      <c r="D623" s="56">
        <f t="shared" si="491"/>
        <v>0</v>
      </c>
      <c r="E623" s="56">
        <f t="shared" si="491"/>
        <v>0</v>
      </c>
      <c r="F623" s="56">
        <f t="shared" si="491"/>
        <v>0</v>
      </c>
      <c r="G623" s="56">
        <f t="shared" si="491"/>
        <v>0</v>
      </c>
      <c r="H623" s="56">
        <f t="shared" si="491"/>
        <v>0</v>
      </c>
      <c r="I623" s="56">
        <f t="shared" si="491"/>
        <v>0</v>
      </c>
      <c r="J623" s="56">
        <f t="shared" si="491"/>
        <v>0</v>
      </c>
      <c r="K623" s="56">
        <f t="shared" si="491"/>
        <v>0</v>
      </c>
      <c r="L623" s="56">
        <f t="shared" si="491"/>
        <v>0</v>
      </c>
      <c r="M623" s="56">
        <f t="shared" si="491"/>
        <v>0</v>
      </c>
      <c r="N623" s="56">
        <f t="shared" si="491"/>
        <v>0</v>
      </c>
      <c r="O623" s="56">
        <f t="shared" si="491"/>
        <v>0</v>
      </c>
      <c r="P623" s="56">
        <f t="shared" si="491"/>
        <v>0</v>
      </c>
      <c r="Q623" s="56">
        <f t="shared" si="491"/>
        <v>0</v>
      </c>
      <c r="R623" s="56">
        <f t="shared" si="491"/>
        <v>0</v>
      </c>
      <c r="S623" s="56">
        <f t="shared" si="491"/>
        <v>0</v>
      </c>
      <c r="T623" s="56">
        <f t="shared" si="491"/>
        <v>0</v>
      </c>
      <c r="U623" s="56">
        <f t="shared" si="491"/>
        <v>0</v>
      </c>
      <c r="V623" s="56">
        <f t="shared" si="491"/>
        <v>0</v>
      </c>
      <c r="W623" s="56">
        <f t="shared" si="491"/>
        <v>0</v>
      </c>
      <c r="X623" s="56">
        <f t="shared" si="491"/>
        <v>0</v>
      </c>
      <c r="Y623" s="56">
        <f t="shared" si="491"/>
        <v>0</v>
      </c>
      <c r="Z623" s="56">
        <f t="shared" si="491"/>
        <v>0</v>
      </c>
      <c r="AA623" s="56">
        <f t="shared" si="491"/>
        <v>0</v>
      </c>
      <c r="AB623" s="57" t="e">
        <f t="shared" si="488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2">SUM(M628:Y628)</f>
        <v>0</v>
      </c>
      <c r="AA628" s="48">
        <f t="shared" ref="AA628:AA630" si="493">B628-Z628</f>
        <v>0</v>
      </c>
      <c r="AB628" s="54" t="e">
        <f t="shared" ref="AB628" si="494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2"/>
        <v>0</v>
      </c>
      <c r="AA629" s="48">
        <f t="shared" si="493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2"/>
        <v>0</v>
      </c>
      <c r="AA630" s="48">
        <f t="shared" si="493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5">SUM(C627:C630)</f>
        <v>0</v>
      </c>
      <c r="D631" s="56">
        <f t="shared" si="495"/>
        <v>0</v>
      </c>
      <c r="E631" s="56">
        <f t="shared" si="495"/>
        <v>0</v>
      </c>
      <c r="F631" s="56">
        <f t="shared" si="495"/>
        <v>0</v>
      </c>
      <c r="G631" s="56">
        <f t="shared" si="495"/>
        <v>0</v>
      </c>
      <c r="H631" s="56">
        <f t="shared" si="495"/>
        <v>0</v>
      </c>
      <c r="I631" s="56">
        <f t="shared" si="495"/>
        <v>0</v>
      </c>
      <c r="J631" s="56">
        <f t="shared" si="495"/>
        <v>0</v>
      </c>
      <c r="K631" s="56">
        <f t="shared" si="495"/>
        <v>0</v>
      </c>
      <c r="L631" s="56">
        <f t="shared" si="495"/>
        <v>0</v>
      </c>
      <c r="M631" s="56">
        <f t="shared" si="495"/>
        <v>0</v>
      </c>
      <c r="N631" s="56">
        <f t="shared" si="495"/>
        <v>0</v>
      </c>
      <c r="O631" s="56">
        <f t="shared" si="495"/>
        <v>0</v>
      </c>
      <c r="P631" s="56">
        <f t="shared" si="495"/>
        <v>0</v>
      </c>
      <c r="Q631" s="56">
        <f t="shared" si="495"/>
        <v>0</v>
      </c>
      <c r="R631" s="56">
        <f t="shared" si="495"/>
        <v>0</v>
      </c>
      <c r="S631" s="56">
        <f t="shared" si="495"/>
        <v>0</v>
      </c>
      <c r="T631" s="56">
        <f t="shared" si="495"/>
        <v>0</v>
      </c>
      <c r="U631" s="56">
        <f t="shared" si="495"/>
        <v>0</v>
      </c>
      <c r="V631" s="56">
        <f t="shared" si="495"/>
        <v>0</v>
      </c>
      <c r="W631" s="56">
        <f t="shared" si="495"/>
        <v>0</v>
      </c>
      <c r="X631" s="56">
        <f t="shared" si="495"/>
        <v>0</v>
      </c>
      <c r="Y631" s="56">
        <f t="shared" si="495"/>
        <v>0</v>
      </c>
      <c r="Z631" s="56">
        <f t="shared" si="495"/>
        <v>0</v>
      </c>
      <c r="AA631" s="56">
        <f t="shared" si="495"/>
        <v>0</v>
      </c>
      <c r="AB631" s="57" t="e">
        <f t="shared" ref="AB631:AB633" si="496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7">SUM(M632:Y632)</f>
        <v>0</v>
      </c>
      <c r="AA632" s="48">
        <f t="shared" ref="AA632" si="498">B632-Z632</f>
        <v>0</v>
      </c>
      <c r="AB632" s="54" t="e">
        <f t="shared" si="496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499">C632+C631</f>
        <v>0</v>
      </c>
      <c r="D633" s="56">
        <f t="shared" si="499"/>
        <v>0</v>
      </c>
      <c r="E633" s="56">
        <f t="shared" si="499"/>
        <v>0</v>
      </c>
      <c r="F633" s="56">
        <f t="shared" si="499"/>
        <v>0</v>
      </c>
      <c r="G633" s="56">
        <f t="shared" si="499"/>
        <v>0</v>
      </c>
      <c r="H633" s="56">
        <f t="shared" si="499"/>
        <v>0</v>
      </c>
      <c r="I633" s="56">
        <f t="shared" si="499"/>
        <v>0</v>
      </c>
      <c r="J633" s="56">
        <f t="shared" si="499"/>
        <v>0</v>
      </c>
      <c r="K633" s="56">
        <f t="shared" si="499"/>
        <v>0</v>
      </c>
      <c r="L633" s="56">
        <f t="shared" si="499"/>
        <v>0</v>
      </c>
      <c r="M633" s="56">
        <f t="shared" si="499"/>
        <v>0</v>
      </c>
      <c r="N633" s="56">
        <f t="shared" si="499"/>
        <v>0</v>
      </c>
      <c r="O633" s="56">
        <f t="shared" si="499"/>
        <v>0</v>
      </c>
      <c r="P633" s="56">
        <f t="shared" si="499"/>
        <v>0</v>
      </c>
      <c r="Q633" s="56">
        <f t="shared" si="499"/>
        <v>0</v>
      </c>
      <c r="R633" s="56">
        <f t="shared" si="499"/>
        <v>0</v>
      </c>
      <c r="S633" s="56">
        <f t="shared" si="499"/>
        <v>0</v>
      </c>
      <c r="T633" s="56">
        <f t="shared" si="499"/>
        <v>0</v>
      </c>
      <c r="U633" s="56">
        <f t="shared" si="499"/>
        <v>0</v>
      </c>
      <c r="V633" s="56">
        <f t="shared" si="499"/>
        <v>0</v>
      </c>
      <c r="W633" s="56">
        <f t="shared" si="499"/>
        <v>0</v>
      </c>
      <c r="X633" s="56">
        <f t="shared" si="499"/>
        <v>0</v>
      </c>
      <c r="Y633" s="56">
        <f t="shared" si="499"/>
        <v>0</v>
      </c>
      <c r="Z633" s="56">
        <f t="shared" si="499"/>
        <v>0</v>
      </c>
      <c r="AA633" s="56">
        <f t="shared" si="499"/>
        <v>0</v>
      </c>
      <c r="AB633" s="57" t="e">
        <f t="shared" si="496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0">SUM(M638:Y638)</f>
        <v>0</v>
      </c>
      <c r="AA638" s="48">
        <f t="shared" ref="AA638:AA640" si="501">B638-Z638</f>
        <v>0</v>
      </c>
      <c r="AB638" s="54" t="e">
        <f t="shared" ref="AB638" si="502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0"/>
        <v>0</v>
      </c>
      <c r="AA639" s="48">
        <f t="shared" si="501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0"/>
        <v>0</v>
      </c>
      <c r="AA640" s="48">
        <f t="shared" si="501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3">SUM(C637:C640)</f>
        <v>0</v>
      </c>
      <c r="D641" s="56">
        <f t="shared" si="503"/>
        <v>0</v>
      </c>
      <c r="E641" s="56">
        <f t="shared" si="503"/>
        <v>0</v>
      </c>
      <c r="F641" s="56">
        <f t="shared" si="503"/>
        <v>0</v>
      </c>
      <c r="G641" s="56">
        <f t="shared" si="503"/>
        <v>0</v>
      </c>
      <c r="H641" s="56">
        <f t="shared" si="503"/>
        <v>0</v>
      </c>
      <c r="I641" s="56">
        <f t="shared" si="503"/>
        <v>0</v>
      </c>
      <c r="J641" s="56">
        <f t="shared" si="503"/>
        <v>0</v>
      </c>
      <c r="K641" s="56">
        <f t="shared" si="503"/>
        <v>0</v>
      </c>
      <c r="L641" s="56">
        <f t="shared" si="503"/>
        <v>0</v>
      </c>
      <c r="M641" s="56">
        <f t="shared" si="503"/>
        <v>0</v>
      </c>
      <c r="N641" s="56">
        <f t="shared" si="503"/>
        <v>0</v>
      </c>
      <c r="O641" s="56">
        <f t="shared" si="503"/>
        <v>0</v>
      </c>
      <c r="P641" s="56">
        <f t="shared" si="503"/>
        <v>0</v>
      </c>
      <c r="Q641" s="56">
        <f t="shared" si="503"/>
        <v>0</v>
      </c>
      <c r="R641" s="56">
        <f t="shared" si="503"/>
        <v>0</v>
      </c>
      <c r="S641" s="56">
        <f t="shared" si="503"/>
        <v>0</v>
      </c>
      <c r="T641" s="56">
        <f t="shared" si="503"/>
        <v>0</v>
      </c>
      <c r="U641" s="56">
        <f t="shared" si="503"/>
        <v>0</v>
      </c>
      <c r="V641" s="56">
        <f t="shared" si="503"/>
        <v>0</v>
      </c>
      <c r="W641" s="56">
        <f t="shared" si="503"/>
        <v>0</v>
      </c>
      <c r="X641" s="56">
        <f t="shared" si="503"/>
        <v>0</v>
      </c>
      <c r="Y641" s="56">
        <f t="shared" si="503"/>
        <v>0</v>
      </c>
      <c r="Z641" s="56">
        <f t="shared" si="503"/>
        <v>0</v>
      </c>
      <c r="AA641" s="56">
        <f t="shared" si="503"/>
        <v>0</v>
      </c>
      <c r="AB641" s="57" t="e">
        <f t="shared" ref="AB641:AB643" si="504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5">SUM(M642:Y642)</f>
        <v>0</v>
      </c>
      <c r="AA642" s="48">
        <f t="shared" ref="AA642" si="506">B642-Z642</f>
        <v>0</v>
      </c>
      <c r="AB642" s="54" t="e">
        <f t="shared" si="504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7">C642+C641</f>
        <v>0</v>
      </c>
      <c r="D643" s="56">
        <f t="shared" si="507"/>
        <v>0</v>
      </c>
      <c r="E643" s="56">
        <f t="shared" si="507"/>
        <v>0</v>
      </c>
      <c r="F643" s="56">
        <f t="shared" si="507"/>
        <v>0</v>
      </c>
      <c r="G643" s="56">
        <f t="shared" si="507"/>
        <v>0</v>
      </c>
      <c r="H643" s="56">
        <f t="shared" si="507"/>
        <v>0</v>
      </c>
      <c r="I643" s="56">
        <f t="shared" si="507"/>
        <v>0</v>
      </c>
      <c r="J643" s="56">
        <f t="shared" si="507"/>
        <v>0</v>
      </c>
      <c r="K643" s="56">
        <f t="shared" si="507"/>
        <v>0</v>
      </c>
      <c r="L643" s="56">
        <f t="shared" si="507"/>
        <v>0</v>
      </c>
      <c r="M643" s="56">
        <f t="shared" si="507"/>
        <v>0</v>
      </c>
      <c r="N643" s="56">
        <f t="shared" si="507"/>
        <v>0</v>
      </c>
      <c r="O643" s="56">
        <f t="shared" si="507"/>
        <v>0</v>
      </c>
      <c r="P643" s="56">
        <f t="shared" si="507"/>
        <v>0</v>
      </c>
      <c r="Q643" s="56">
        <f t="shared" si="507"/>
        <v>0</v>
      </c>
      <c r="R643" s="56">
        <f t="shared" si="507"/>
        <v>0</v>
      </c>
      <c r="S643" s="56">
        <f t="shared" si="507"/>
        <v>0</v>
      </c>
      <c r="T643" s="56">
        <f t="shared" si="507"/>
        <v>0</v>
      </c>
      <c r="U643" s="56">
        <f t="shared" si="507"/>
        <v>0</v>
      </c>
      <c r="V643" s="56">
        <f t="shared" si="507"/>
        <v>0</v>
      </c>
      <c r="W643" s="56">
        <f t="shared" si="507"/>
        <v>0</v>
      </c>
      <c r="X643" s="56">
        <f t="shared" si="507"/>
        <v>0</v>
      </c>
      <c r="Y643" s="56">
        <f t="shared" si="507"/>
        <v>0</v>
      </c>
      <c r="Z643" s="56">
        <f t="shared" si="507"/>
        <v>0</v>
      </c>
      <c r="AA643" s="56">
        <f t="shared" si="507"/>
        <v>0</v>
      </c>
      <c r="AB643" s="57" t="e">
        <f t="shared" si="504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08">SUM(M648:Y648)</f>
        <v>0</v>
      </c>
      <c r="AA648" s="48">
        <f t="shared" ref="AA648:AA650" si="509">B648-Z648</f>
        <v>0</v>
      </c>
      <c r="AB648" s="54" t="e">
        <f t="shared" ref="AB648" si="510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08"/>
        <v>0</v>
      </c>
      <c r="AA649" s="48">
        <f t="shared" si="509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08"/>
        <v>0</v>
      </c>
      <c r="AA650" s="48">
        <f t="shared" si="509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1">SUM(C647:C650)</f>
        <v>0</v>
      </c>
      <c r="D651" s="56">
        <f t="shared" si="511"/>
        <v>0</v>
      </c>
      <c r="E651" s="56">
        <f t="shared" si="511"/>
        <v>0</v>
      </c>
      <c r="F651" s="56">
        <f t="shared" si="511"/>
        <v>0</v>
      </c>
      <c r="G651" s="56">
        <f t="shared" si="511"/>
        <v>0</v>
      </c>
      <c r="H651" s="56">
        <f t="shared" si="511"/>
        <v>0</v>
      </c>
      <c r="I651" s="56">
        <f t="shared" si="511"/>
        <v>0</v>
      </c>
      <c r="J651" s="56">
        <f t="shared" si="511"/>
        <v>0</v>
      </c>
      <c r="K651" s="56">
        <f t="shared" si="511"/>
        <v>0</v>
      </c>
      <c r="L651" s="56">
        <f t="shared" si="511"/>
        <v>0</v>
      </c>
      <c r="M651" s="56">
        <f t="shared" si="511"/>
        <v>0</v>
      </c>
      <c r="N651" s="56">
        <f t="shared" si="511"/>
        <v>0</v>
      </c>
      <c r="O651" s="56">
        <f t="shared" si="511"/>
        <v>0</v>
      </c>
      <c r="P651" s="56">
        <f t="shared" si="511"/>
        <v>0</v>
      </c>
      <c r="Q651" s="56">
        <f t="shared" si="511"/>
        <v>0</v>
      </c>
      <c r="R651" s="56">
        <f t="shared" si="511"/>
        <v>0</v>
      </c>
      <c r="S651" s="56">
        <f t="shared" si="511"/>
        <v>0</v>
      </c>
      <c r="T651" s="56">
        <f t="shared" si="511"/>
        <v>0</v>
      </c>
      <c r="U651" s="56">
        <f t="shared" si="511"/>
        <v>0</v>
      </c>
      <c r="V651" s="56">
        <f t="shared" si="511"/>
        <v>0</v>
      </c>
      <c r="W651" s="56">
        <f t="shared" si="511"/>
        <v>0</v>
      </c>
      <c r="X651" s="56">
        <f t="shared" si="511"/>
        <v>0</v>
      </c>
      <c r="Y651" s="56">
        <f t="shared" si="511"/>
        <v>0</v>
      </c>
      <c r="Z651" s="56">
        <f t="shared" si="511"/>
        <v>0</v>
      </c>
      <c r="AA651" s="56">
        <f t="shared" si="511"/>
        <v>0</v>
      </c>
      <c r="AB651" s="57" t="e">
        <f t="shared" ref="AB651:AB653" si="512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3">SUM(M652:Y652)</f>
        <v>0</v>
      </c>
      <c r="AA652" s="48">
        <f t="shared" ref="AA652" si="514">B652-Z652</f>
        <v>0</v>
      </c>
      <c r="AB652" s="54" t="e">
        <f t="shared" si="512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5">C652+C651</f>
        <v>0</v>
      </c>
      <c r="D653" s="56">
        <f t="shared" si="515"/>
        <v>0</v>
      </c>
      <c r="E653" s="56">
        <f t="shared" si="515"/>
        <v>0</v>
      </c>
      <c r="F653" s="56">
        <f t="shared" si="515"/>
        <v>0</v>
      </c>
      <c r="G653" s="56">
        <f t="shared" si="515"/>
        <v>0</v>
      </c>
      <c r="H653" s="56">
        <f t="shared" si="515"/>
        <v>0</v>
      </c>
      <c r="I653" s="56">
        <f t="shared" si="515"/>
        <v>0</v>
      </c>
      <c r="J653" s="56">
        <f t="shared" si="515"/>
        <v>0</v>
      </c>
      <c r="K653" s="56">
        <f t="shared" si="515"/>
        <v>0</v>
      </c>
      <c r="L653" s="56">
        <f t="shared" si="515"/>
        <v>0</v>
      </c>
      <c r="M653" s="56">
        <f t="shared" si="515"/>
        <v>0</v>
      </c>
      <c r="N653" s="56">
        <f t="shared" si="515"/>
        <v>0</v>
      </c>
      <c r="O653" s="56">
        <f t="shared" si="515"/>
        <v>0</v>
      </c>
      <c r="P653" s="56">
        <f t="shared" si="515"/>
        <v>0</v>
      </c>
      <c r="Q653" s="56">
        <f t="shared" si="515"/>
        <v>0</v>
      </c>
      <c r="R653" s="56">
        <f t="shared" si="515"/>
        <v>0</v>
      </c>
      <c r="S653" s="56">
        <f t="shared" si="515"/>
        <v>0</v>
      </c>
      <c r="T653" s="56">
        <f t="shared" si="515"/>
        <v>0</v>
      </c>
      <c r="U653" s="56">
        <f t="shared" si="515"/>
        <v>0</v>
      </c>
      <c r="V653" s="56">
        <f t="shared" si="515"/>
        <v>0</v>
      </c>
      <c r="W653" s="56">
        <f t="shared" si="515"/>
        <v>0</v>
      </c>
      <c r="X653" s="56">
        <f t="shared" si="515"/>
        <v>0</v>
      </c>
      <c r="Y653" s="56">
        <f t="shared" si="515"/>
        <v>0</v>
      </c>
      <c r="Z653" s="56">
        <f t="shared" si="515"/>
        <v>0</v>
      </c>
      <c r="AA653" s="56">
        <f t="shared" si="515"/>
        <v>0</v>
      </c>
      <c r="AB653" s="57" t="e">
        <f t="shared" si="512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6">SUM(M658:Y658)</f>
        <v>0</v>
      </c>
      <c r="AA658" s="48">
        <f t="shared" ref="AA658:AA660" si="517">B658-Z658</f>
        <v>0</v>
      </c>
      <c r="AB658" s="54" t="e">
        <f t="shared" ref="AB658" si="518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6"/>
        <v>0</v>
      </c>
      <c r="AA659" s="48">
        <f t="shared" si="517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6"/>
        <v>0</v>
      </c>
      <c r="AA660" s="48">
        <f t="shared" si="517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19">SUM(C657:C660)</f>
        <v>0</v>
      </c>
      <c r="D661" s="56">
        <f t="shared" si="519"/>
        <v>0</v>
      </c>
      <c r="E661" s="56">
        <f t="shared" si="519"/>
        <v>0</v>
      </c>
      <c r="F661" s="56">
        <f t="shared" si="519"/>
        <v>0</v>
      </c>
      <c r="G661" s="56">
        <f t="shared" si="519"/>
        <v>0</v>
      </c>
      <c r="H661" s="56">
        <f t="shared" si="519"/>
        <v>0</v>
      </c>
      <c r="I661" s="56">
        <f t="shared" si="519"/>
        <v>0</v>
      </c>
      <c r="J661" s="56">
        <f t="shared" si="519"/>
        <v>0</v>
      </c>
      <c r="K661" s="56">
        <f t="shared" si="519"/>
        <v>0</v>
      </c>
      <c r="L661" s="56">
        <f t="shared" si="519"/>
        <v>0</v>
      </c>
      <c r="M661" s="56">
        <f t="shared" si="519"/>
        <v>0</v>
      </c>
      <c r="N661" s="56">
        <f t="shared" si="519"/>
        <v>0</v>
      </c>
      <c r="O661" s="56">
        <f t="shared" si="519"/>
        <v>0</v>
      </c>
      <c r="P661" s="56">
        <f t="shared" si="519"/>
        <v>0</v>
      </c>
      <c r="Q661" s="56">
        <f t="shared" si="519"/>
        <v>0</v>
      </c>
      <c r="R661" s="56">
        <f t="shared" si="519"/>
        <v>0</v>
      </c>
      <c r="S661" s="56">
        <f t="shared" si="519"/>
        <v>0</v>
      </c>
      <c r="T661" s="56">
        <f t="shared" si="519"/>
        <v>0</v>
      </c>
      <c r="U661" s="56">
        <f t="shared" si="519"/>
        <v>0</v>
      </c>
      <c r="V661" s="56">
        <f t="shared" si="519"/>
        <v>0</v>
      </c>
      <c r="W661" s="56">
        <f t="shared" si="519"/>
        <v>0</v>
      </c>
      <c r="X661" s="56">
        <f t="shared" si="519"/>
        <v>0</v>
      </c>
      <c r="Y661" s="56">
        <f t="shared" si="519"/>
        <v>0</v>
      </c>
      <c r="Z661" s="56">
        <f t="shared" si="519"/>
        <v>0</v>
      </c>
      <c r="AA661" s="56">
        <f t="shared" si="519"/>
        <v>0</v>
      </c>
      <c r="AB661" s="57" t="e">
        <f t="shared" ref="AB661:AB663" si="520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1">SUM(M662:Y662)</f>
        <v>0</v>
      </c>
      <c r="AA662" s="48">
        <f t="shared" ref="AA662" si="522">B662-Z662</f>
        <v>0</v>
      </c>
      <c r="AB662" s="54" t="e">
        <f t="shared" si="520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3">C662+C661</f>
        <v>0</v>
      </c>
      <c r="D663" s="56">
        <f t="shared" si="523"/>
        <v>0</v>
      </c>
      <c r="E663" s="56">
        <f t="shared" si="523"/>
        <v>0</v>
      </c>
      <c r="F663" s="56">
        <f t="shared" si="523"/>
        <v>0</v>
      </c>
      <c r="G663" s="56">
        <f t="shared" si="523"/>
        <v>0</v>
      </c>
      <c r="H663" s="56">
        <f t="shared" si="523"/>
        <v>0</v>
      </c>
      <c r="I663" s="56">
        <f t="shared" si="523"/>
        <v>0</v>
      </c>
      <c r="J663" s="56">
        <f t="shared" si="523"/>
        <v>0</v>
      </c>
      <c r="K663" s="56">
        <f t="shared" si="523"/>
        <v>0</v>
      </c>
      <c r="L663" s="56">
        <f t="shared" si="523"/>
        <v>0</v>
      </c>
      <c r="M663" s="56">
        <f t="shared" si="523"/>
        <v>0</v>
      </c>
      <c r="N663" s="56">
        <f t="shared" si="523"/>
        <v>0</v>
      </c>
      <c r="O663" s="56">
        <f t="shared" si="523"/>
        <v>0</v>
      </c>
      <c r="P663" s="56">
        <f t="shared" si="523"/>
        <v>0</v>
      </c>
      <c r="Q663" s="56">
        <f t="shared" si="523"/>
        <v>0</v>
      </c>
      <c r="R663" s="56">
        <f t="shared" si="523"/>
        <v>0</v>
      </c>
      <c r="S663" s="56">
        <f t="shared" si="523"/>
        <v>0</v>
      </c>
      <c r="T663" s="56">
        <f t="shared" si="523"/>
        <v>0</v>
      </c>
      <c r="U663" s="56">
        <f t="shared" si="523"/>
        <v>0</v>
      </c>
      <c r="V663" s="56">
        <f t="shared" si="523"/>
        <v>0</v>
      </c>
      <c r="W663" s="56">
        <f t="shared" si="523"/>
        <v>0</v>
      </c>
      <c r="X663" s="56">
        <f t="shared" si="523"/>
        <v>0</v>
      </c>
      <c r="Y663" s="56">
        <f t="shared" si="523"/>
        <v>0</v>
      </c>
      <c r="Z663" s="56">
        <f t="shared" si="523"/>
        <v>0</v>
      </c>
      <c r="AA663" s="56">
        <f t="shared" si="523"/>
        <v>0</v>
      </c>
      <c r="AB663" s="57" t="e">
        <f t="shared" si="520"/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4">C677+C687+C697+C707+C717+C727+C737+C747+C757+C767+C777+C787</f>
        <v>0</v>
      </c>
      <c r="D667" s="48">
        <f t="shared" si="524"/>
        <v>0</v>
      </c>
      <c r="E667" s="48">
        <f t="shared" si="524"/>
        <v>0</v>
      </c>
      <c r="F667" s="48">
        <f t="shared" si="524"/>
        <v>0</v>
      </c>
      <c r="G667" s="48">
        <f t="shared" si="524"/>
        <v>0</v>
      </c>
      <c r="H667" s="48">
        <f t="shared" si="524"/>
        <v>0</v>
      </c>
      <c r="I667" s="48">
        <f t="shared" si="524"/>
        <v>0</v>
      </c>
      <c r="J667" s="48">
        <f t="shared" si="524"/>
        <v>0</v>
      </c>
      <c r="K667" s="48">
        <f t="shared" si="524"/>
        <v>0</v>
      </c>
      <c r="L667" s="48">
        <f t="shared" si="524"/>
        <v>0</v>
      </c>
      <c r="M667" s="48">
        <f t="shared" si="524"/>
        <v>0</v>
      </c>
      <c r="N667" s="48">
        <f t="shared" si="524"/>
        <v>0</v>
      </c>
      <c r="O667" s="48">
        <f t="shared" si="524"/>
        <v>0</v>
      </c>
      <c r="P667" s="48">
        <f t="shared" si="524"/>
        <v>0</v>
      </c>
      <c r="Q667" s="48">
        <f t="shared" si="524"/>
        <v>0</v>
      </c>
      <c r="R667" s="48">
        <f t="shared" si="524"/>
        <v>0</v>
      </c>
      <c r="S667" s="48">
        <f t="shared" si="524"/>
        <v>0</v>
      </c>
      <c r="T667" s="48">
        <f t="shared" si="524"/>
        <v>0</v>
      </c>
      <c r="U667" s="48">
        <f t="shared" si="524"/>
        <v>0</v>
      </c>
      <c r="V667" s="48">
        <f t="shared" si="524"/>
        <v>0</v>
      </c>
      <c r="W667" s="48">
        <f t="shared" si="524"/>
        <v>0</v>
      </c>
      <c r="X667" s="48">
        <f t="shared" si="524"/>
        <v>0</v>
      </c>
      <c r="Y667" s="48">
        <f t="shared" si="524"/>
        <v>0</v>
      </c>
      <c r="Z667" s="48">
        <f t="shared" ref="Z667:Z670" si="525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hidden="1" customHeight="1" x14ac:dyDescent="0.2">
      <c r="A668" s="52" t="s">
        <v>37</v>
      </c>
      <c r="B668" s="48">
        <f t="shared" ref="B668:B670" si="526">B678+B688+B698+B708+B718+B728+B738+B748+B758+B768+B778+B788</f>
        <v>0</v>
      </c>
      <c r="C668" s="48">
        <f t="shared" si="524"/>
        <v>0</v>
      </c>
      <c r="D668" s="48">
        <f t="shared" si="524"/>
        <v>0</v>
      </c>
      <c r="E668" s="48">
        <f t="shared" si="524"/>
        <v>0</v>
      </c>
      <c r="F668" s="48">
        <f t="shared" si="524"/>
        <v>0</v>
      </c>
      <c r="G668" s="48">
        <f t="shared" si="524"/>
        <v>0</v>
      </c>
      <c r="H668" s="48">
        <f t="shared" si="524"/>
        <v>0</v>
      </c>
      <c r="I668" s="48">
        <f t="shared" si="524"/>
        <v>0</v>
      </c>
      <c r="J668" s="48">
        <f t="shared" si="524"/>
        <v>0</v>
      </c>
      <c r="K668" s="48">
        <f t="shared" si="524"/>
        <v>0</v>
      </c>
      <c r="L668" s="48">
        <f t="shared" si="524"/>
        <v>0</v>
      </c>
      <c r="M668" s="48">
        <f t="shared" si="524"/>
        <v>0</v>
      </c>
      <c r="N668" s="48">
        <f t="shared" si="524"/>
        <v>0</v>
      </c>
      <c r="O668" s="48">
        <f t="shared" si="524"/>
        <v>0</v>
      </c>
      <c r="P668" s="48">
        <f t="shared" si="524"/>
        <v>0</v>
      </c>
      <c r="Q668" s="48">
        <f t="shared" si="524"/>
        <v>0</v>
      </c>
      <c r="R668" s="48">
        <f t="shared" si="524"/>
        <v>0</v>
      </c>
      <c r="S668" s="48">
        <f t="shared" si="524"/>
        <v>0</v>
      </c>
      <c r="T668" s="48">
        <f t="shared" si="524"/>
        <v>0</v>
      </c>
      <c r="U668" s="48">
        <f t="shared" si="524"/>
        <v>0</v>
      </c>
      <c r="V668" s="48">
        <f t="shared" si="524"/>
        <v>0</v>
      </c>
      <c r="W668" s="48">
        <f t="shared" si="524"/>
        <v>0</v>
      </c>
      <c r="X668" s="48">
        <f t="shared" si="524"/>
        <v>0</v>
      </c>
      <c r="Y668" s="48">
        <f t="shared" si="524"/>
        <v>0</v>
      </c>
      <c r="Z668" s="48">
        <f t="shared" si="525"/>
        <v>0</v>
      </c>
      <c r="AA668" s="48">
        <f t="shared" ref="AA668:AA670" si="527">B668-Z668</f>
        <v>0</v>
      </c>
      <c r="AB668" s="54" t="e">
        <f t="shared" ref="AB668" si="528">Z668/B668</f>
        <v>#DIV/0!</v>
      </c>
      <c r="AC668" s="49"/>
    </row>
    <row r="669" spans="1:29" s="50" customFormat="1" ht="18" hidden="1" customHeight="1" x14ac:dyDescent="0.2">
      <c r="A669" s="52" t="s">
        <v>38</v>
      </c>
      <c r="B669" s="48">
        <f t="shared" si="526"/>
        <v>0</v>
      </c>
      <c r="C669" s="48">
        <f t="shared" si="524"/>
        <v>0</v>
      </c>
      <c r="D669" s="48">
        <f t="shared" si="524"/>
        <v>0</v>
      </c>
      <c r="E669" s="48">
        <f t="shared" si="524"/>
        <v>0</v>
      </c>
      <c r="F669" s="48">
        <f t="shared" si="524"/>
        <v>0</v>
      </c>
      <c r="G669" s="48">
        <f t="shared" si="524"/>
        <v>0</v>
      </c>
      <c r="H669" s="48">
        <f t="shared" si="524"/>
        <v>0</v>
      </c>
      <c r="I669" s="48">
        <f t="shared" si="524"/>
        <v>0</v>
      </c>
      <c r="J669" s="48">
        <f t="shared" si="524"/>
        <v>0</v>
      </c>
      <c r="K669" s="48">
        <f t="shared" si="524"/>
        <v>0</v>
      </c>
      <c r="L669" s="48">
        <f t="shared" si="524"/>
        <v>0</v>
      </c>
      <c r="M669" s="48">
        <f t="shared" si="524"/>
        <v>0</v>
      </c>
      <c r="N669" s="48">
        <f t="shared" si="524"/>
        <v>0</v>
      </c>
      <c r="O669" s="48">
        <f t="shared" si="524"/>
        <v>0</v>
      </c>
      <c r="P669" s="48">
        <f t="shared" si="524"/>
        <v>0</v>
      </c>
      <c r="Q669" s="48">
        <f t="shared" si="524"/>
        <v>0</v>
      </c>
      <c r="R669" s="48">
        <f t="shared" si="524"/>
        <v>0</v>
      </c>
      <c r="S669" s="48">
        <f t="shared" si="524"/>
        <v>0</v>
      </c>
      <c r="T669" s="48">
        <f t="shared" si="524"/>
        <v>0</v>
      </c>
      <c r="U669" s="48">
        <f t="shared" si="524"/>
        <v>0</v>
      </c>
      <c r="V669" s="48">
        <f t="shared" si="524"/>
        <v>0</v>
      </c>
      <c r="W669" s="48">
        <f t="shared" si="524"/>
        <v>0</v>
      </c>
      <c r="X669" s="48">
        <f t="shared" si="524"/>
        <v>0</v>
      </c>
      <c r="Y669" s="48">
        <f t="shared" si="524"/>
        <v>0</v>
      </c>
      <c r="Z669" s="48">
        <f t="shared" si="525"/>
        <v>0</v>
      </c>
      <c r="AA669" s="48">
        <f t="shared" si="527"/>
        <v>0</v>
      </c>
      <c r="AB669" s="54"/>
      <c r="AC669" s="49"/>
    </row>
    <row r="670" spans="1:29" s="50" customFormat="1" ht="18" hidden="1" customHeight="1" x14ac:dyDescent="0.2">
      <c r="A670" s="52" t="s">
        <v>39</v>
      </c>
      <c r="B670" s="48">
        <f t="shared" si="526"/>
        <v>0</v>
      </c>
      <c r="C670" s="48">
        <f t="shared" si="524"/>
        <v>0</v>
      </c>
      <c r="D670" s="48">
        <f t="shared" si="524"/>
        <v>0</v>
      </c>
      <c r="E670" s="48">
        <f t="shared" si="524"/>
        <v>0</v>
      </c>
      <c r="F670" s="48">
        <f t="shared" si="524"/>
        <v>0</v>
      </c>
      <c r="G670" s="48">
        <f t="shared" si="524"/>
        <v>0</v>
      </c>
      <c r="H670" s="48">
        <f t="shared" si="524"/>
        <v>0</v>
      </c>
      <c r="I670" s="48">
        <f t="shared" si="524"/>
        <v>0</v>
      </c>
      <c r="J670" s="48">
        <f t="shared" si="524"/>
        <v>0</v>
      </c>
      <c r="K670" s="48">
        <f t="shared" si="524"/>
        <v>0</v>
      </c>
      <c r="L670" s="48">
        <f t="shared" si="524"/>
        <v>0</v>
      </c>
      <c r="M670" s="48">
        <f t="shared" si="524"/>
        <v>0</v>
      </c>
      <c r="N670" s="48">
        <f t="shared" si="524"/>
        <v>0</v>
      </c>
      <c r="O670" s="48">
        <f t="shared" si="524"/>
        <v>0</v>
      </c>
      <c r="P670" s="48">
        <f t="shared" si="524"/>
        <v>0</v>
      </c>
      <c r="Q670" s="48">
        <f t="shared" si="524"/>
        <v>0</v>
      </c>
      <c r="R670" s="48">
        <f t="shared" si="524"/>
        <v>0</v>
      </c>
      <c r="S670" s="48">
        <f t="shared" si="524"/>
        <v>0</v>
      </c>
      <c r="T670" s="48">
        <f t="shared" si="524"/>
        <v>0</v>
      </c>
      <c r="U670" s="48">
        <f t="shared" si="524"/>
        <v>0</v>
      </c>
      <c r="V670" s="48">
        <f t="shared" si="524"/>
        <v>0</v>
      </c>
      <c r="W670" s="48">
        <f t="shared" si="524"/>
        <v>0</v>
      </c>
      <c r="X670" s="48">
        <f t="shared" si="524"/>
        <v>0</v>
      </c>
      <c r="Y670" s="48">
        <f t="shared" si="524"/>
        <v>0</v>
      </c>
      <c r="Z670" s="48">
        <f t="shared" si="525"/>
        <v>0</v>
      </c>
      <c r="AA670" s="48">
        <f t="shared" si="527"/>
        <v>0</v>
      </c>
      <c r="AB670" s="54"/>
      <c r="AC670" s="49"/>
    </row>
    <row r="671" spans="1:29" s="50" customFormat="1" ht="18" hidden="1" customHeight="1" x14ac:dyDescent="0.25">
      <c r="A671" s="55" t="s">
        <v>40</v>
      </c>
      <c r="B671" s="56">
        <f>SUM(B667:B670)</f>
        <v>0</v>
      </c>
      <c r="C671" s="56">
        <f t="shared" ref="C671:AA671" si="529">SUM(C667:C670)</f>
        <v>0</v>
      </c>
      <c r="D671" s="56">
        <f t="shared" si="529"/>
        <v>0</v>
      </c>
      <c r="E671" s="56">
        <f t="shared" si="529"/>
        <v>0</v>
      </c>
      <c r="F671" s="56">
        <f t="shared" si="529"/>
        <v>0</v>
      </c>
      <c r="G671" s="56">
        <f t="shared" si="529"/>
        <v>0</v>
      </c>
      <c r="H671" s="56">
        <f t="shared" si="529"/>
        <v>0</v>
      </c>
      <c r="I671" s="56">
        <f t="shared" si="529"/>
        <v>0</v>
      </c>
      <c r="J671" s="56">
        <f t="shared" si="529"/>
        <v>0</v>
      </c>
      <c r="K671" s="56">
        <f t="shared" si="529"/>
        <v>0</v>
      </c>
      <c r="L671" s="56">
        <f t="shared" si="529"/>
        <v>0</v>
      </c>
      <c r="M671" s="56">
        <f t="shared" si="529"/>
        <v>0</v>
      </c>
      <c r="N671" s="56">
        <f t="shared" si="529"/>
        <v>0</v>
      </c>
      <c r="O671" s="56">
        <f t="shared" si="529"/>
        <v>0</v>
      </c>
      <c r="P671" s="56">
        <f t="shared" si="529"/>
        <v>0</v>
      </c>
      <c r="Q671" s="56">
        <f t="shared" si="529"/>
        <v>0</v>
      </c>
      <c r="R671" s="56">
        <f t="shared" si="529"/>
        <v>0</v>
      </c>
      <c r="S671" s="56">
        <f t="shared" si="529"/>
        <v>0</v>
      </c>
      <c r="T671" s="56">
        <f t="shared" si="529"/>
        <v>0</v>
      </c>
      <c r="U671" s="56">
        <f t="shared" si="529"/>
        <v>0</v>
      </c>
      <c r="V671" s="56">
        <f t="shared" si="529"/>
        <v>0</v>
      </c>
      <c r="W671" s="56">
        <f t="shared" si="529"/>
        <v>0</v>
      </c>
      <c r="X671" s="56">
        <f t="shared" si="529"/>
        <v>0</v>
      </c>
      <c r="Y671" s="56">
        <f t="shared" si="529"/>
        <v>0</v>
      </c>
      <c r="Z671" s="56">
        <f t="shared" si="529"/>
        <v>0</v>
      </c>
      <c r="AA671" s="56">
        <f t="shared" si="529"/>
        <v>0</v>
      </c>
      <c r="AB671" s="57" t="e">
        <f t="shared" ref="AB671:AB673" si="530">Z671/B671</f>
        <v>#DIV/0!</v>
      </c>
      <c r="AC671" s="49"/>
    </row>
    <row r="672" spans="1:29" s="50" customFormat="1" ht="18" hidden="1" customHeight="1" x14ac:dyDescent="0.25">
      <c r="A672" s="58" t="s">
        <v>41</v>
      </c>
      <c r="B672" s="48">
        <f t="shared" ref="B672:Y672" si="531">B682+B692+B702+B712+B722+B732+B742+B752+B762+B772+B782+B792</f>
        <v>0</v>
      </c>
      <c r="C672" s="48">
        <f t="shared" si="531"/>
        <v>0</v>
      </c>
      <c r="D672" s="48">
        <f t="shared" si="531"/>
        <v>0</v>
      </c>
      <c r="E672" s="48">
        <f t="shared" si="531"/>
        <v>0</v>
      </c>
      <c r="F672" s="48">
        <f t="shared" si="531"/>
        <v>0</v>
      </c>
      <c r="G672" s="48">
        <f t="shared" si="531"/>
        <v>0</v>
      </c>
      <c r="H672" s="48">
        <f t="shared" si="531"/>
        <v>0</v>
      </c>
      <c r="I672" s="48">
        <f t="shared" si="531"/>
        <v>0</v>
      </c>
      <c r="J672" s="48">
        <f t="shared" si="531"/>
        <v>0</v>
      </c>
      <c r="K672" s="48">
        <f t="shared" si="531"/>
        <v>0</v>
      </c>
      <c r="L672" s="48">
        <f t="shared" si="531"/>
        <v>0</v>
      </c>
      <c r="M672" s="48">
        <f t="shared" si="531"/>
        <v>0</v>
      </c>
      <c r="N672" s="48">
        <f t="shared" si="531"/>
        <v>0</v>
      </c>
      <c r="O672" s="48">
        <f t="shared" si="531"/>
        <v>0</v>
      </c>
      <c r="P672" s="48">
        <f t="shared" si="531"/>
        <v>0</v>
      </c>
      <c r="Q672" s="48">
        <f t="shared" si="531"/>
        <v>0</v>
      </c>
      <c r="R672" s="48">
        <f t="shared" si="531"/>
        <v>0</v>
      </c>
      <c r="S672" s="48">
        <f t="shared" si="531"/>
        <v>0</v>
      </c>
      <c r="T672" s="48">
        <f t="shared" si="531"/>
        <v>0</v>
      </c>
      <c r="U672" s="48">
        <f t="shared" si="531"/>
        <v>0</v>
      </c>
      <c r="V672" s="48">
        <f t="shared" si="531"/>
        <v>0</v>
      </c>
      <c r="W672" s="48">
        <f t="shared" si="531"/>
        <v>0</v>
      </c>
      <c r="X672" s="48">
        <f t="shared" si="531"/>
        <v>0</v>
      </c>
      <c r="Y672" s="48">
        <f t="shared" si="531"/>
        <v>0</v>
      </c>
      <c r="Z672" s="48">
        <f t="shared" ref="Z672" si="532">SUM(M672:Y672)</f>
        <v>0</v>
      </c>
      <c r="AA672" s="48">
        <f t="shared" ref="AA672" si="533">B672-Z672</f>
        <v>0</v>
      </c>
      <c r="AB672" s="53" t="e">
        <f t="shared" si="530"/>
        <v>#DIV/0!</v>
      </c>
      <c r="AC672" s="49"/>
    </row>
    <row r="673" spans="1:29" s="50" customFormat="1" ht="18" hidden="1" customHeight="1" x14ac:dyDescent="0.25">
      <c r="A673" s="55" t="s">
        <v>42</v>
      </c>
      <c r="B673" s="56">
        <f>B672+B671</f>
        <v>0</v>
      </c>
      <c r="C673" s="56">
        <f t="shared" ref="C673:AA673" si="534">C672+C671</f>
        <v>0</v>
      </c>
      <c r="D673" s="56">
        <f t="shared" si="534"/>
        <v>0</v>
      </c>
      <c r="E673" s="56">
        <f t="shared" si="534"/>
        <v>0</v>
      </c>
      <c r="F673" s="56">
        <f t="shared" si="534"/>
        <v>0</v>
      </c>
      <c r="G673" s="56">
        <f t="shared" si="534"/>
        <v>0</v>
      </c>
      <c r="H673" s="56">
        <f t="shared" si="534"/>
        <v>0</v>
      </c>
      <c r="I673" s="56">
        <f t="shared" si="534"/>
        <v>0</v>
      </c>
      <c r="J673" s="56">
        <f t="shared" si="534"/>
        <v>0</v>
      </c>
      <c r="K673" s="56">
        <f t="shared" si="534"/>
        <v>0</v>
      </c>
      <c r="L673" s="56">
        <f t="shared" si="534"/>
        <v>0</v>
      </c>
      <c r="M673" s="56">
        <f t="shared" si="534"/>
        <v>0</v>
      </c>
      <c r="N673" s="56">
        <f t="shared" si="534"/>
        <v>0</v>
      </c>
      <c r="O673" s="56">
        <f t="shared" si="534"/>
        <v>0</v>
      </c>
      <c r="P673" s="56">
        <f t="shared" si="534"/>
        <v>0</v>
      </c>
      <c r="Q673" s="56">
        <f t="shared" si="534"/>
        <v>0</v>
      </c>
      <c r="R673" s="56">
        <f t="shared" si="534"/>
        <v>0</v>
      </c>
      <c r="S673" s="56">
        <f t="shared" si="534"/>
        <v>0</v>
      </c>
      <c r="T673" s="56">
        <f t="shared" si="534"/>
        <v>0</v>
      </c>
      <c r="U673" s="56">
        <f t="shared" si="534"/>
        <v>0</v>
      </c>
      <c r="V673" s="56">
        <f t="shared" si="534"/>
        <v>0</v>
      </c>
      <c r="W673" s="56">
        <f t="shared" si="534"/>
        <v>0</v>
      </c>
      <c r="X673" s="56">
        <f t="shared" si="534"/>
        <v>0</v>
      </c>
      <c r="Y673" s="56">
        <f t="shared" si="534"/>
        <v>0</v>
      </c>
      <c r="Z673" s="56">
        <f t="shared" si="534"/>
        <v>0</v>
      </c>
      <c r="AA673" s="56">
        <f t="shared" si="534"/>
        <v>0</v>
      </c>
      <c r="AB673" s="57" t="e">
        <f t="shared" si="530"/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63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hidden="1" customHeight="1" x14ac:dyDescent="0.2">
      <c r="A678" s="52" t="s">
        <v>37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5">SUM(M678:Y678)</f>
        <v>0</v>
      </c>
      <c r="AA678" s="48">
        <f t="shared" ref="AA678:AA680" si="536">B678-Z678</f>
        <v>0</v>
      </c>
      <c r="AB678" s="54" t="e">
        <f t="shared" ref="AB678" si="537">Z678/B678</f>
        <v>#DIV/0!</v>
      </c>
      <c r="AC678" s="49"/>
    </row>
    <row r="679" spans="1:29" s="50" customFormat="1" ht="18" hidden="1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5"/>
        <v>0</v>
      </c>
      <c r="AA679" s="48">
        <f t="shared" si="536"/>
        <v>0</v>
      </c>
      <c r="AB679" s="54"/>
      <c r="AC679" s="49"/>
    </row>
    <row r="680" spans="1:29" s="50" customFormat="1" ht="18" hidden="1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5"/>
        <v>0</v>
      </c>
      <c r="AA680" s="48">
        <f t="shared" si="536"/>
        <v>0</v>
      </c>
      <c r="AB680" s="54"/>
      <c r="AC680" s="49"/>
    </row>
    <row r="681" spans="1:29" s="50" customFormat="1" ht="18" hidden="1" customHeight="1" x14ac:dyDescent="0.25">
      <c r="A681" s="55" t="s">
        <v>40</v>
      </c>
      <c r="B681" s="56">
        <f>SUM(B677:B680)</f>
        <v>0</v>
      </c>
      <c r="C681" s="56">
        <f t="shared" ref="C681:AA681" si="538">SUM(C677:C680)</f>
        <v>0</v>
      </c>
      <c r="D681" s="56">
        <f t="shared" si="538"/>
        <v>0</v>
      </c>
      <c r="E681" s="56">
        <f t="shared" si="538"/>
        <v>0</v>
      </c>
      <c r="F681" s="56">
        <f t="shared" si="538"/>
        <v>0</v>
      </c>
      <c r="G681" s="56">
        <f t="shared" si="538"/>
        <v>0</v>
      </c>
      <c r="H681" s="56">
        <f t="shared" si="538"/>
        <v>0</v>
      </c>
      <c r="I681" s="56">
        <f t="shared" si="538"/>
        <v>0</v>
      </c>
      <c r="J681" s="56">
        <f t="shared" si="538"/>
        <v>0</v>
      </c>
      <c r="K681" s="56">
        <f t="shared" si="538"/>
        <v>0</v>
      </c>
      <c r="L681" s="56">
        <f t="shared" si="538"/>
        <v>0</v>
      </c>
      <c r="M681" s="56">
        <f t="shared" si="538"/>
        <v>0</v>
      </c>
      <c r="N681" s="56">
        <f t="shared" si="538"/>
        <v>0</v>
      </c>
      <c r="O681" s="56">
        <f t="shared" si="538"/>
        <v>0</v>
      </c>
      <c r="P681" s="56">
        <f t="shared" si="538"/>
        <v>0</v>
      </c>
      <c r="Q681" s="56">
        <f t="shared" si="538"/>
        <v>0</v>
      </c>
      <c r="R681" s="56">
        <f t="shared" si="538"/>
        <v>0</v>
      </c>
      <c r="S681" s="56">
        <f t="shared" si="538"/>
        <v>0</v>
      </c>
      <c r="T681" s="56">
        <f t="shared" si="538"/>
        <v>0</v>
      </c>
      <c r="U681" s="56">
        <f t="shared" si="538"/>
        <v>0</v>
      </c>
      <c r="V681" s="56">
        <f t="shared" si="538"/>
        <v>0</v>
      </c>
      <c r="W681" s="56">
        <f t="shared" si="538"/>
        <v>0</v>
      </c>
      <c r="X681" s="56">
        <f t="shared" si="538"/>
        <v>0</v>
      </c>
      <c r="Y681" s="56">
        <f t="shared" si="538"/>
        <v>0</v>
      </c>
      <c r="Z681" s="56">
        <f t="shared" si="538"/>
        <v>0</v>
      </c>
      <c r="AA681" s="56">
        <f t="shared" si="538"/>
        <v>0</v>
      </c>
      <c r="AB681" s="57" t="e">
        <f t="shared" ref="AB681:AB683" si="539">Z681/B681</f>
        <v>#DIV/0!</v>
      </c>
      <c r="AC681" s="49"/>
    </row>
    <row r="682" spans="1:29" s="50" customFormat="1" ht="18" hidden="1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0">SUM(M682:Y682)</f>
        <v>0</v>
      </c>
      <c r="AA682" s="48">
        <f t="shared" ref="AA682" si="541">B682-Z682</f>
        <v>0</v>
      </c>
      <c r="AB682" s="53" t="e">
        <f t="shared" si="539"/>
        <v>#DIV/0!</v>
      </c>
      <c r="AC682" s="49"/>
    </row>
    <row r="683" spans="1:29" s="50" customFormat="1" ht="18" hidden="1" customHeight="1" x14ac:dyDescent="0.25">
      <c r="A683" s="55" t="s">
        <v>42</v>
      </c>
      <c r="B683" s="56">
        <f>B682+B681</f>
        <v>0</v>
      </c>
      <c r="C683" s="56">
        <f t="shared" ref="C683:AA683" si="542">C682+C681</f>
        <v>0</v>
      </c>
      <c r="D683" s="56">
        <f t="shared" si="542"/>
        <v>0</v>
      </c>
      <c r="E683" s="56">
        <f t="shared" si="542"/>
        <v>0</v>
      </c>
      <c r="F683" s="56">
        <f t="shared" si="542"/>
        <v>0</v>
      </c>
      <c r="G683" s="56">
        <f t="shared" si="542"/>
        <v>0</v>
      </c>
      <c r="H683" s="56">
        <f t="shared" si="542"/>
        <v>0</v>
      </c>
      <c r="I683" s="56">
        <f t="shared" si="542"/>
        <v>0</v>
      </c>
      <c r="J683" s="56">
        <f t="shared" si="542"/>
        <v>0</v>
      </c>
      <c r="K683" s="56">
        <f t="shared" si="542"/>
        <v>0</v>
      </c>
      <c r="L683" s="56">
        <f t="shared" si="542"/>
        <v>0</v>
      </c>
      <c r="M683" s="56">
        <f t="shared" si="542"/>
        <v>0</v>
      </c>
      <c r="N683" s="56">
        <f t="shared" si="542"/>
        <v>0</v>
      </c>
      <c r="O683" s="56">
        <f t="shared" si="542"/>
        <v>0</v>
      </c>
      <c r="P683" s="56">
        <f t="shared" si="542"/>
        <v>0</v>
      </c>
      <c r="Q683" s="56">
        <f t="shared" si="542"/>
        <v>0</v>
      </c>
      <c r="R683" s="56">
        <f t="shared" si="542"/>
        <v>0</v>
      </c>
      <c r="S683" s="56">
        <f t="shared" si="542"/>
        <v>0</v>
      </c>
      <c r="T683" s="56">
        <f t="shared" si="542"/>
        <v>0</v>
      </c>
      <c r="U683" s="56">
        <f t="shared" si="542"/>
        <v>0</v>
      </c>
      <c r="V683" s="56">
        <f t="shared" si="542"/>
        <v>0</v>
      </c>
      <c r="W683" s="56">
        <f t="shared" si="542"/>
        <v>0</v>
      </c>
      <c r="X683" s="56">
        <f t="shared" si="542"/>
        <v>0</v>
      </c>
      <c r="Y683" s="56">
        <f t="shared" si="542"/>
        <v>0</v>
      </c>
      <c r="Z683" s="56">
        <f t="shared" si="542"/>
        <v>0</v>
      </c>
      <c r="AA683" s="56">
        <f t="shared" si="542"/>
        <v>0</v>
      </c>
      <c r="AB683" s="57" t="e">
        <f t="shared" si="539"/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3">SUM(M688:Y688)</f>
        <v>0</v>
      </c>
      <c r="AA688" s="48">
        <f t="shared" ref="AA688:AA690" si="544">B688-Z688</f>
        <v>0</v>
      </c>
      <c r="AB688" s="54" t="e">
        <f t="shared" ref="AB688" si="545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3"/>
        <v>0</v>
      </c>
      <c r="AA689" s="48">
        <f t="shared" si="544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3"/>
        <v>0</v>
      </c>
      <c r="AA690" s="48">
        <f t="shared" si="544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6">SUM(C687:C690)</f>
        <v>0</v>
      </c>
      <c r="D691" s="56">
        <f t="shared" si="546"/>
        <v>0</v>
      </c>
      <c r="E691" s="56">
        <f t="shared" si="546"/>
        <v>0</v>
      </c>
      <c r="F691" s="56">
        <f t="shared" si="546"/>
        <v>0</v>
      </c>
      <c r="G691" s="56">
        <f t="shared" si="546"/>
        <v>0</v>
      </c>
      <c r="H691" s="56">
        <f t="shared" si="546"/>
        <v>0</v>
      </c>
      <c r="I691" s="56">
        <f t="shared" si="546"/>
        <v>0</v>
      </c>
      <c r="J691" s="56">
        <f t="shared" si="546"/>
        <v>0</v>
      </c>
      <c r="K691" s="56">
        <f t="shared" si="546"/>
        <v>0</v>
      </c>
      <c r="L691" s="56">
        <f t="shared" si="546"/>
        <v>0</v>
      </c>
      <c r="M691" s="56">
        <f t="shared" si="546"/>
        <v>0</v>
      </c>
      <c r="N691" s="56">
        <f t="shared" si="546"/>
        <v>0</v>
      </c>
      <c r="O691" s="56">
        <f t="shared" si="546"/>
        <v>0</v>
      </c>
      <c r="P691" s="56">
        <f t="shared" si="546"/>
        <v>0</v>
      </c>
      <c r="Q691" s="56">
        <f t="shared" si="546"/>
        <v>0</v>
      </c>
      <c r="R691" s="56">
        <f t="shared" si="546"/>
        <v>0</v>
      </c>
      <c r="S691" s="56">
        <f t="shared" si="546"/>
        <v>0</v>
      </c>
      <c r="T691" s="56">
        <f t="shared" si="546"/>
        <v>0</v>
      </c>
      <c r="U691" s="56">
        <f t="shared" si="546"/>
        <v>0</v>
      </c>
      <c r="V691" s="56">
        <f t="shared" si="546"/>
        <v>0</v>
      </c>
      <c r="W691" s="56">
        <f t="shared" si="546"/>
        <v>0</v>
      </c>
      <c r="X691" s="56">
        <f t="shared" si="546"/>
        <v>0</v>
      </c>
      <c r="Y691" s="56">
        <f t="shared" si="546"/>
        <v>0</v>
      </c>
      <c r="Z691" s="56">
        <f t="shared" si="546"/>
        <v>0</v>
      </c>
      <c r="AA691" s="56">
        <f t="shared" si="546"/>
        <v>0</v>
      </c>
      <c r="AB691" s="57" t="e">
        <f t="shared" ref="AB691:AB693" si="547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48">SUM(M692:Y692)</f>
        <v>0</v>
      </c>
      <c r="AA692" s="48">
        <f t="shared" ref="AA692" si="549">B692-Z692</f>
        <v>0</v>
      </c>
      <c r="AB692" s="54" t="e">
        <f t="shared" si="547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0">C692+C691</f>
        <v>0</v>
      </c>
      <c r="D693" s="56">
        <f t="shared" si="550"/>
        <v>0</v>
      </c>
      <c r="E693" s="56">
        <f t="shared" si="550"/>
        <v>0</v>
      </c>
      <c r="F693" s="56">
        <f t="shared" si="550"/>
        <v>0</v>
      </c>
      <c r="G693" s="56">
        <f t="shared" si="550"/>
        <v>0</v>
      </c>
      <c r="H693" s="56">
        <f t="shared" si="550"/>
        <v>0</v>
      </c>
      <c r="I693" s="56">
        <f t="shared" si="550"/>
        <v>0</v>
      </c>
      <c r="J693" s="56">
        <f t="shared" si="550"/>
        <v>0</v>
      </c>
      <c r="K693" s="56">
        <f t="shared" si="550"/>
        <v>0</v>
      </c>
      <c r="L693" s="56">
        <f t="shared" si="550"/>
        <v>0</v>
      </c>
      <c r="M693" s="56">
        <f t="shared" si="550"/>
        <v>0</v>
      </c>
      <c r="N693" s="56">
        <f t="shared" si="550"/>
        <v>0</v>
      </c>
      <c r="O693" s="56">
        <f t="shared" si="550"/>
        <v>0</v>
      </c>
      <c r="P693" s="56">
        <f t="shared" si="550"/>
        <v>0</v>
      </c>
      <c r="Q693" s="56">
        <f t="shared" si="550"/>
        <v>0</v>
      </c>
      <c r="R693" s="56">
        <f t="shared" si="550"/>
        <v>0</v>
      </c>
      <c r="S693" s="56">
        <f t="shared" si="550"/>
        <v>0</v>
      </c>
      <c r="T693" s="56">
        <f t="shared" si="550"/>
        <v>0</v>
      </c>
      <c r="U693" s="56">
        <f t="shared" si="550"/>
        <v>0</v>
      </c>
      <c r="V693" s="56">
        <f t="shared" si="550"/>
        <v>0</v>
      </c>
      <c r="W693" s="56">
        <f t="shared" si="550"/>
        <v>0</v>
      </c>
      <c r="X693" s="56">
        <f t="shared" si="550"/>
        <v>0</v>
      </c>
      <c r="Y693" s="56">
        <f t="shared" si="550"/>
        <v>0</v>
      </c>
      <c r="Z693" s="56">
        <f t="shared" si="550"/>
        <v>0</v>
      </c>
      <c r="AA693" s="56">
        <f t="shared" si="550"/>
        <v>0</v>
      </c>
      <c r="AB693" s="57" t="e">
        <f t="shared" si="547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1">SUM(M698:Y698)</f>
        <v>0</v>
      </c>
      <c r="AA698" s="48">
        <f t="shared" ref="AA698:AA700" si="552">B698-Z698</f>
        <v>0</v>
      </c>
      <c r="AB698" s="54" t="e">
        <f t="shared" ref="AB698" si="553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1"/>
        <v>0</v>
      </c>
      <c r="AA699" s="48">
        <f t="shared" si="552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1"/>
        <v>0</v>
      </c>
      <c r="AA700" s="48">
        <f t="shared" si="552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4">SUM(C697:C700)</f>
        <v>0</v>
      </c>
      <c r="D701" s="56">
        <f t="shared" si="554"/>
        <v>0</v>
      </c>
      <c r="E701" s="56">
        <f t="shared" si="554"/>
        <v>0</v>
      </c>
      <c r="F701" s="56">
        <f t="shared" si="554"/>
        <v>0</v>
      </c>
      <c r="G701" s="56">
        <f t="shared" si="554"/>
        <v>0</v>
      </c>
      <c r="H701" s="56">
        <f t="shared" si="554"/>
        <v>0</v>
      </c>
      <c r="I701" s="56">
        <f t="shared" si="554"/>
        <v>0</v>
      </c>
      <c r="J701" s="56">
        <f t="shared" si="554"/>
        <v>0</v>
      </c>
      <c r="K701" s="56">
        <f t="shared" si="554"/>
        <v>0</v>
      </c>
      <c r="L701" s="56">
        <f t="shared" si="554"/>
        <v>0</v>
      </c>
      <c r="M701" s="56">
        <f t="shared" si="554"/>
        <v>0</v>
      </c>
      <c r="N701" s="56">
        <f t="shared" si="554"/>
        <v>0</v>
      </c>
      <c r="O701" s="56">
        <f t="shared" si="554"/>
        <v>0</v>
      </c>
      <c r="P701" s="56">
        <f t="shared" si="554"/>
        <v>0</v>
      </c>
      <c r="Q701" s="56">
        <f t="shared" si="554"/>
        <v>0</v>
      </c>
      <c r="R701" s="56">
        <f t="shared" si="554"/>
        <v>0</v>
      </c>
      <c r="S701" s="56">
        <f t="shared" si="554"/>
        <v>0</v>
      </c>
      <c r="T701" s="56">
        <f t="shared" si="554"/>
        <v>0</v>
      </c>
      <c r="U701" s="56">
        <f t="shared" si="554"/>
        <v>0</v>
      </c>
      <c r="V701" s="56">
        <f t="shared" si="554"/>
        <v>0</v>
      </c>
      <c r="W701" s="56">
        <f t="shared" si="554"/>
        <v>0</v>
      </c>
      <c r="X701" s="56">
        <f t="shared" si="554"/>
        <v>0</v>
      </c>
      <c r="Y701" s="56">
        <f t="shared" si="554"/>
        <v>0</v>
      </c>
      <c r="Z701" s="56">
        <f t="shared" si="554"/>
        <v>0</v>
      </c>
      <c r="AA701" s="56">
        <f t="shared" si="554"/>
        <v>0</v>
      </c>
      <c r="AB701" s="57" t="e">
        <f t="shared" ref="AB701:AB703" si="555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6">SUM(M702:Y702)</f>
        <v>0</v>
      </c>
      <c r="AA702" s="48">
        <f t="shared" ref="AA702" si="557">B702-Z702</f>
        <v>0</v>
      </c>
      <c r="AB702" s="54" t="e">
        <f t="shared" si="555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58">C702+C701</f>
        <v>0</v>
      </c>
      <c r="D703" s="56">
        <f t="shared" si="558"/>
        <v>0</v>
      </c>
      <c r="E703" s="56">
        <f t="shared" si="558"/>
        <v>0</v>
      </c>
      <c r="F703" s="56">
        <f t="shared" si="558"/>
        <v>0</v>
      </c>
      <c r="G703" s="56">
        <f t="shared" si="558"/>
        <v>0</v>
      </c>
      <c r="H703" s="56">
        <f t="shared" si="558"/>
        <v>0</v>
      </c>
      <c r="I703" s="56">
        <f t="shared" si="558"/>
        <v>0</v>
      </c>
      <c r="J703" s="56">
        <f t="shared" si="558"/>
        <v>0</v>
      </c>
      <c r="K703" s="56">
        <f t="shared" si="558"/>
        <v>0</v>
      </c>
      <c r="L703" s="56">
        <f t="shared" si="558"/>
        <v>0</v>
      </c>
      <c r="M703" s="56">
        <f t="shared" si="558"/>
        <v>0</v>
      </c>
      <c r="N703" s="56">
        <f t="shared" si="558"/>
        <v>0</v>
      </c>
      <c r="O703" s="56">
        <f t="shared" si="558"/>
        <v>0</v>
      </c>
      <c r="P703" s="56">
        <f t="shared" si="558"/>
        <v>0</v>
      </c>
      <c r="Q703" s="56">
        <f t="shared" si="558"/>
        <v>0</v>
      </c>
      <c r="R703" s="56">
        <f t="shared" si="558"/>
        <v>0</v>
      </c>
      <c r="S703" s="56">
        <f t="shared" si="558"/>
        <v>0</v>
      </c>
      <c r="T703" s="56">
        <f t="shared" si="558"/>
        <v>0</v>
      </c>
      <c r="U703" s="56">
        <f t="shared" si="558"/>
        <v>0</v>
      </c>
      <c r="V703" s="56">
        <f t="shared" si="558"/>
        <v>0</v>
      </c>
      <c r="W703" s="56">
        <f t="shared" si="558"/>
        <v>0</v>
      </c>
      <c r="X703" s="56">
        <f t="shared" si="558"/>
        <v>0</v>
      </c>
      <c r="Y703" s="56">
        <f t="shared" si="558"/>
        <v>0</v>
      </c>
      <c r="Z703" s="56">
        <f t="shared" si="558"/>
        <v>0</v>
      </c>
      <c r="AA703" s="56">
        <f t="shared" si="558"/>
        <v>0</v>
      </c>
      <c r="AB703" s="57" t="e">
        <f t="shared" si="555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59">SUM(M708:Y708)</f>
        <v>0</v>
      </c>
      <c r="AA708" s="48">
        <f t="shared" ref="AA708:AA710" si="560">B708-Z708</f>
        <v>0</v>
      </c>
      <c r="AB708" s="54" t="e">
        <f t="shared" ref="AB708" si="561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59"/>
        <v>0</v>
      </c>
      <c r="AA709" s="48">
        <f t="shared" si="560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59"/>
        <v>0</v>
      </c>
      <c r="AA710" s="48">
        <f t="shared" si="560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2">SUM(C707:C710)</f>
        <v>0</v>
      </c>
      <c r="D711" s="56">
        <f t="shared" si="562"/>
        <v>0</v>
      </c>
      <c r="E711" s="56">
        <f t="shared" si="562"/>
        <v>0</v>
      </c>
      <c r="F711" s="56">
        <f t="shared" si="562"/>
        <v>0</v>
      </c>
      <c r="G711" s="56">
        <f t="shared" si="562"/>
        <v>0</v>
      </c>
      <c r="H711" s="56">
        <f t="shared" si="562"/>
        <v>0</v>
      </c>
      <c r="I711" s="56">
        <f t="shared" si="562"/>
        <v>0</v>
      </c>
      <c r="J711" s="56">
        <f t="shared" si="562"/>
        <v>0</v>
      </c>
      <c r="K711" s="56">
        <f t="shared" si="562"/>
        <v>0</v>
      </c>
      <c r="L711" s="56">
        <f t="shared" si="562"/>
        <v>0</v>
      </c>
      <c r="M711" s="56">
        <f t="shared" si="562"/>
        <v>0</v>
      </c>
      <c r="N711" s="56">
        <f t="shared" si="562"/>
        <v>0</v>
      </c>
      <c r="O711" s="56">
        <f t="shared" si="562"/>
        <v>0</v>
      </c>
      <c r="P711" s="56">
        <f t="shared" si="562"/>
        <v>0</v>
      </c>
      <c r="Q711" s="56">
        <f t="shared" si="562"/>
        <v>0</v>
      </c>
      <c r="R711" s="56">
        <f t="shared" si="562"/>
        <v>0</v>
      </c>
      <c r="S711" s="56">
        <f t="shared" si="562"/>
        <v>0</v>
      </c>
      <c r="T711" s="56">
        <f t="shared" si="562"/>
        <v>0</v>
      </c>
      <c r="U711" s="56">
        <f t="shared" si="562"/>
        <v>0</v>
      </c>
      <c r="V711" s="56">
        <f t="shared" si="562"/>
        <v>0</v>
      </c>
      <c r="W711" s="56">
        <f t="shared" si="562"/>
        <v>0</v>
      </c>
      <c r="X711" s="56">
        <f t="shared" si="562"/>
        <v>0</v>
      </c>
      <c r="Y711" s="56">
        <f t="shared" si="562"/>
        <v>0</v>
      </c>
      <c r="Z711" s="56">
        <f t="shared" si="562"/>
        <v>0</v>
      </c>
      <c r="AA711" s="56">
        <f t="shared" si="562"/>
        <v>0</v>
      </c>
      <c r="AB711" s="57" t="e">
        <f t="shared" ref="AB711:AB713" si="563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4">SUM(M712:Y712)</f>
        <v>0</v>
      </c>
      <c r="AA712" s="48">
        <f t="shared" ref="AA712" si="565">B712-Z712</f>
        <v>0</v>
      </c>
      <c r="AB712" s="54" t="e">
        <f t="shared" si="563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6">C712+C711</f>
        <v>0</v>
      </c>
      <c r="D713" s="56">
        <f t="shared" si="566"/>
        <v>0</v>
      </c>
      <c r="E713" s="56">
        <f t="shared" si="566"/>
        <v>0</v>
      </c>
      <c r="F713" s="56">
        <f t="shared" si="566"/>
        <v>0</v>
      </c>
      <c r="G713" s="56">
        <f t="shared" si="566"/>
        <v>0</v>
      </c>
      <c r="H713" s="56">
        <f t="shared" si="566"/>
        <v>0</v>
      </c>
      <c r="I713" s="56">
        <f t="shared" si="566"/>
        <v>0</v>
      </c>
      <c r="J713" s="56">
        <f t="shared" si="566"/>
        <v>0</v>
      </c>
      <c r="K713" s="56">
        <f t="shared" si="566"/>
        <v>0</v>
      </c>
      <c r="L713" s="56">
        <f t="shared" si="566"/>
        <v>0</v>
      </c>
      <c r="M713" s="56">
        <f t="shared" si="566"/>
        <v>0</v>
      </c>
      <c r="N713" s="56">
        <f t="shared" si="566"/>
        <v>0</v>
      </c>
      <c r="O713" s="56">
        <f t="shared" si="566"/>
        <v>0</v>
      </c>
      <c r="P713" s="56">
        <f t="shared" si="566"/>
        <v>0</v>
      </c>
      <c r="Q713" s="56">
        <f t="shared" si="566"/>
        <v>0</v>
      </c>
      <c r="R713" s="56">
        <f t="shared" si="566"/>
        <v>0</v>
      </c>
      <c r="S713" s="56">
        <f t="shared" si="566"/>
        <v>0</v>
      </c>
      <c r="T713" s="56">
        <f t="shared" si="566"/>
        <v>0</v>
      </c>
      <c r="U713" s="56">
        <f t="shared" si="566"/>
        <v>0</v>
      </c>
      <c r="V713" s="56">
        <f t="shared" si="566"/>
        <v>0</v>
      </c>
      <c r="W713" s="56">
        <f t="shared" si="566"/>
        <v>0</v>
      </c>
      <c r="X713" s="56">
        <f t="shared" si="566"/>
        <v>0</v>
      </c>
      <c r="Y713" s="56">
        <f t="shared" si="566"/>
        <v>0</v>
      </c>
      <c r="Z713" s="56">
        <f t="shared" si="566"/>
        <v>0</v>
      </c>
      <c r="AA713" s="56">
        <f t="shared" si="566"/>
        <v>0</v>
      </c>
      <c r="AB713" s="57" t="e">
        <f t="shared" si="563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7">SUM(M718:Y718)</f>
        <v>0</v>
      </c>
      <c r="AA718" s="48">
        <f t="shared" ref="AA718:AA720" si="568">B718-Z718</f>
        <v>0</v>
      </c>
      <c r="AB718" s="54" t="e">
        <f t="shared" ref="AB718" si="569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7"/>
        <v>0</v>
      </c>
      <c r="AA719" s="48">
        <f t="shared" si="568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7"/>
        <v>0</v>
      </c>
      <c r="AA720" s="48">
        <f t="shared" si="568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0">SUM(C717:C720)</f>
        <v>0</v>
      </c>
      <c r="D721" s="56">
        <f t="shared" si="570"/>
        <v>0</v>
      </c>
      <c r="E721" s="56">
        <f t="shared" si="570"/>
        <v>0</v>
      </c>
      <c r="F721" s="56">
        <f t="shared" si="570"/>
        <v>0</v>
      </c>
      <c r="G721" s="56">
        <f t="shared" si="570"/>
        <v>0</v>
      </c>
      <c r="H721" s="56">
        <f t="shared" si="570"/>
        <v>0</v>
      </c>
      <c r="I721" s="56">
        <f t="shared" si="570"/>
        <v>0</v>
      </c>
      <c r="J721" s="56">
        <f t="shared" si="570"/>
        <v>0</v>
      </c>
      <c r="K721" s="56">
        <f t="shared" si="570"/>
        <v>0</v>
      </c>
      <c r="L721" s="56">
        <f t="shared" si="570"/>
        <v>0</v>
      </c>
      <c r="M721" s="56">
        <f t="shared" si="570"/>
        <v>0</v>
      </c>
      <c r="N721" s="56">
        <f t="shared" si="570"/>
        <v>0</v>
      </c>
      <c r="O721" s="56">
        <f t="shared" si="570"/>
        <v>0</v>
      </c>
      <c r="P721" s="56">
        <f t="shared" si="570"/>
        <v>0</v>
      </c>
      <c r="Q721" s="56">
        <f t="shared" si="570"/>
        <v>0</v>
      </c>
      <c r="R721" s="56">
        <f t="shared" si="570"/>
        <v>0</v>
      </c>
      <c r="S721" s="56">
        <f t="shared" si="570"/>
        <v>0</v>
      </c>
      <c r="T721" s="56">
        <f t="shared" si="570"/>
        <v>0</v>
      </c>
      <c r="U721" s="56">
        <f t="shared" si="570"/>
        <v>0</v>
      </c>
      <c r="V721" s="56">
        <f t="shared" si="570"/>
        <v>0</v>
      </c>
      <c r="W721" s="56">
        <f t="shared" si="570"/>
        <v>0</v>
      </c>
      <c r="X721" s="56">
        <f t="shared" si="570"/>
        <v>0</v>
      </c>
      <c r="Y721" s="56">
        <f t="shared" si="570"/>
        <v>0</v>
      </c>
      <c r="Z721" s="56">
        <f t="shared" si="570"/>
        <v>0</v>
      </c>
      <c r="AA721" s="56">
        <f t="shared" si="570"/>
        <v>0</v>
      </c>
      <c r="AB721" s="57" t="e">
        <f t="shared" ref="AB721:AB723" si="571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2">SUM(M722:Y722)</f>
        <v>0</v>
      </c>
      <c r="AA722" s="48">
        <f t="shared" ref="AA722" si="573">B722-Z722</f>
        <v>0</v>
      </c>
      <c r="AB722" s="54" t="e">
        <f t="shared" si="571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4">C722+C721</f>
        <v>0</v>
      </c>
      <c r="D723" s="56">
        <f t="shared" si="574"/>
        <v>0</v>
      </c>
      <c r="E723" s="56">
        <f t="shared" si="574"/>
        <v>0</v>
      </c>
      <c r="F723" s="56">
        <f t="shared" si="574"/>
        <v>0</v>
      </c>
      <c r="G723" s="56">
        <f t="shared" si="574"/>
        <v>0</v>
      </c>
      <c r="H723" s="56">
        <f t="shared" si="574"/>
        <v>0</v>
      </c>
      <c r="I723" s="56">
        <f t="shared" si="574"/>
        <v>0</v>
      </c>
      <c r="J723" s="56">
        <f t="shared" si="574"/>
        <v>0</v>
      </c>
      <c r="K723" s="56">
        <f t="shared" si="574"/>
        <v>0</v>
      </c>
      <c r="L723" s="56">
        <f t="shared" si="574"/>
        <v>0</v>
      </c>
      <c r="M723" s="56">
        <f t="shared" si="574"/>
        <v>0</v>
      </c>
      <c r="N723" s="56">
        <f t="shared" si="574"/>
        <v>0</v>
      </c>
      <c r="O723" s="56">
        <f t="shared" si="574"/>
        <v>0</v>
      </c>
      <c r="P723" s="56">
        <f t="shared" si="574"/>
        <v>0</v>
      </c>
      <c r="Q723" s="56">
        <f t="shared" si="574"/>
        <v>0</v>
      </c>
      <c r="R723" s="56">
        <f t="shared" si="574"/>
        <v>0</v>
      </c>
      <c r="S723" s="56">
        <f t="shared" si="574"/>
        <v>0</v>
      </c>
      <c r="T723" s="56">
        <f t="shared" si="574"/>
        <v>0</v>
      </c>
      <c r="U723" s="56">
        <f t="shared" si="574"/>
        <v>0</v>
      </c>
      <c r="V723" s="56">
        <f t="shared" si="574"/>
        <v>0</v>
      </c>
      <c r="W723" s="56">
        <f t="shared" si="574"/>
        <v>0</v>
      </c>
      <c r="X723" s="56">
        <f t="shared" si="574"/>
        <v>0</v>
      </c>
      <c r="Y723" s="56">
        <f t="shared" si="574"/>
        <v>0</v>
      </c>
      <c r="Z723" s="56">
        <f t="shared" si="574"/>
        <v>0</v>
      </c>
      <c r="AA723" s="56">
        <f t="shared" si="574"/>
        <v>0</v>
      </c>
      <c r="AB723" s="57" t="e">
        <f t="shared" si="571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5">SUM(M728:Y728)</f>
        <v>0</v>
      </c>
      <c r="AA728" s="48">
        <f t="shared" ref="AA728:AA730" si="576">B728-Z728</f>
        <v>0</v>
      </c>
      <c r="AB728" s="54" t="e">
        <f t="shared" ref="AB728" si="577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5"/>
        <v>0</v>
      </c>
      <c r="AA729" s="48">
        <f t="shared" si="576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5"/>
        <v>0</v>
      </c>
      <c r="AA730" s="48">
        <f t="shared" si="576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78">SUM(C727:C730)</f>
        <v>0</v>
      </c>
      <c r="D731" s="56">
        <f t="shared" si="578"/>
        <v>0</v>
      </c>
      <c r="E731" s="56">
        <f t="shared" si="578"/>
        <v>0</v>
      </c>
      <c r="F731" s="56">
        <f t="shared" si="578"/>
        <v>0</v>
      </c>
      <c r="G731" s="56">
        <f t="shared" si="578"/>
        <v>0</v>
      </c>
      <c r="H731" s="56">
        <f t="shared" si="578"/>
        <v>0</v>
      </c>
      <c r="I731" s="56">
        <f t="shared" si="578"/>
        <v>0</v>
      </c>
      <c r="J731" s="56">
        <f t="shared" si="578"/>
        <v>0</v>
      </c>
      <c r="K731" s="56">
        <f t="shared" si="578"/>
        <v>0</v>
      </c>
      <c r="L731" s="56">
        <f t="shared" si="578"/>
        <v>0</v>
      </c>
      <c r="M731" s="56">
        <f t="shared" si="578"/>
        <v>0</v>
      </c>
      <c r="N731" s="56">
        <f t="shared" si="578"/>
        <v>0</v>
      </c>
      <c r="O731" s="56">
        <f t="shared" si="578"/>
        <v>0</v>
      </c>
      <c r="P731" s="56">
        <f t="shared" si="578"/>
        <v>0</v>
      </c>
      <c r="Q731" s="56">
        <f t="shared" si="578"/>
        <v>0</v>
      </c>
      <c r="R731" s="56">
        <f t="shared" si="578"/>
        <v>0</v>
      </c>
      <c r="S731" s="56">
        <f t="shared" si="578"/>
        <v>0</v>
      </c>
      <c r="T731" s="56">
        <f t="shared" si="578"/>
        <v>0</v>
      </c>
      <c r="U731" s="56">
        <f t="shared" si="578"/>
        <v>0</v>
      </c>
      <c r="V731" s="56">
        <f t="shared" si="578"/>
        <v>0</v>
      </c>
      <c r="W731" s="56">
        <f t="shared" si="578"/>
        <v>0</v>
      </c>
      <c r="X731" s="56">
        <f t="shared" si="578"/>
        <v>0</v>
      </c>
      <c r="Y731" s="56">
        <f t="shared" si="578"/>
        <v>0</v>
      </c>
      <c r="Z731" s="56">
        <f t="shared" si="578"/>
        <v>0</v>
      </c>
      <c r="AA731" s="56">
        <f t="shared" si="578"/>
        <v>0</v>
      </c>
      <c r="AB731" s="57" t="e">
        <f t="shared" ref="AB731:AB733" si="579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0">SUM(M732:Y732)</f>
        <v>0</v>
      </c>
      <c r="AA732" s="48">
        <f t="shared" ref="AA732" si="581">B732-Z732</f>
        <v>0</v>
      </c>
      <c r="AB732" s="54" t="e">
        <f t="shared" si="579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2">C732+C731</f>
        <v>0</v>
      </c>
      <c r="D733" s="56">
        <f t="shared" si="582"/>
        <v>0</v>
      </c>
      <c r="E733" s="56">
        <f t="shared" si="582"/>
        <v>0</v>
      </c>
      <c r="F733" s="56">
        <f t="shared" si="582"/>
        <v>0</v>
      </c>
      <c r="G733" s="56">
        <f t="shared" si="582"/>
        <v>0</v>
      </c>
      <c r="H733" s="56">
        <f t="shared" si="582"/>
        <v>0</v>
      </c>
      <c r="I733" s="56">
        <f t="shared" si="582"/>
        <v>0</v>
      </c>
      <c r="J733" s="56">
        <f t="shared" si="582"/>
        <v>0</v>
      </c>
      <c r="K733" s="56">
        <f t="shared" si="582"/>
        <v>0</v>
      </c>
      <c r="L733" s="56">
        <f t="shared" si="582"/>
        <v>0</v>
      </c>
      <c r="M733" s="56">
        <f t="shared" si="582"/>
        <v>0</v>
      </c>
      <c r="N733" s="56">
        <f t="shared" si="582"/>
        <v>0</v>
      </c>
      <c r="O733" s="56">
        <f t="shared" si="582"/>
        <v>0</v>
      </c>
      <c r="P733" s="56">
        <f t="shared" si="582"/>
        <v>0</v>
      </c>
      <c r="Q733" s="56">
        <f t="shared" si="582"/>
        <v>0</v>
      </c>
      <c r="R733" s="56">
        <f t="shared" si="582"/>
        <v>0</v>
      </c>
      <c r="S733" s="56">
        <f t="shared" si="582"/>
        <v>0</v>
      </c>
      <c r="T733" s="56">
        <f t="shared" si="582"/>
        <v>0</v>
      </c>
      <c r="U733" s="56">
        <f t="shared" si="582"/>
        <v>0</v>
      </c>
      <c r="V733" s="56">
        <f t="shared" si="582"/>
        <v>0</v>
      </c>
      <c r="W733" s="56">
        <f t="shared" si="582"/>
        <v>0</v>
      </c>
      <c r="X733" s="56">
        <f t="shared" si="582"/>
        <v>0</v>
      </c>
      <c r="Y733" s="56">
        <f t="shared" si="582"/>
        <v>0</v>
      </c>
      <c r="Z733" s="56">
        <f t="shared" si="582"/>
        <v>0</v>
      </c>
      <c r="AA733" s="56">
        <f t="shared" si="582"/>
        <v>0</v>
      </c>
      <c r="AB733" s="57" t="e">
        <f t="shared" si="579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3">SUM(M738:Y738)</f>
        <v>0</v>
      </c>
      <c r="AA738" s="48">
        <f t="shared" ref="AA738:AA740" si="584">B738-Z738</f>
        <v>0</v>
      </c>
      <c r="AB738" s="54" t="e">
        <f t="shared" ref="AB738" si="585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3"/>
        <v>0</v>
      </c>
      <c r="AA739" s="48">
        <f t="shared" si="584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3"/>
        <v>0</v>
      </c>
      <c r="AA740" s="48">
        <f t="shared" si="584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6">SUM(C737:C740)</f>
        <v>0</v>
      </c>
      <c r="D741" s="56">
        <f t="shared" si="586"/>
        <v>0</v>
      </c>
      <c r="E741" s="56">
        <f t="shared" si="586"/>
        <v>0</v>
      </c>
      <c r="F741" s="56">
        <f t="shared" si="586"/>
        <v>0</v>
      </c>
      <c r="G741" s="56">
        <f t="shared" si="586"/>
        <v>0</v>
      </c>
      <c r="H741" s="56">
        <f t="shared" si="586"/>
        <v>0</v>
      </c>
      <c r="I741" s="56">
        <f t="shared" si="586"/>
        <v>0</v>
      </c>
      <c r="J741" s="56">
        <f t="shared" si="586"/>
        <v>0</v>
      </c>
      <c r="K741" s="56">
        <f t="shared" si="586"/>
        <v>0</v>
      </c>
      <c r="L741" s="56">
        <f t="shared" si="586"/>
        <v>0</v>
      </c>
      <c r="M741" s="56">
        <f t="shared" si="586"/>
        <v>0</v>
      </c>
      <c r="N741" s="56">
        <f t="shared" si="586"/>
        <v>0</v>
      </c>
      <c r="O741" s="56">
        <f t="shared" si="586"/>
        <v>0</v>
      </c>
      <c r="P741" s="56">
        <f t="shared" si="586"/>
        <v>0</v>
      </c>
      <c r="Q741" s="56">
        <f t="shared" si="586"/>
        <v>0</v>
      </c>
      <c r="R741" s="56">
        <f t="shared" si="586"/>
        <v>0</v>
      </c>
      <c r="S741" s="56">
        <f t="shared" si="586"/>
        <v>0</v>
      </c>
      <c r="T741" s="56">
        <f t="shared" si="586"/>
        <v>0</v>
      </c>
      <c r="U741" s="56">
        <f t="shared" si="586"/>
        <v>0</v>
      </c>
      <c r="V741" s="56">
        <f t="shared" si="586"/>
        <v>0</v>
      </c>
      <c r="W741" s="56">
        <f t="shared" si="586"/>
        <v>0</v>
      </c>
      <c r="X741" s="56">
        <f t="shared" si="586"/>
        <v>0</v>
      </c>
      <c r="Y741" s="56">
        <f t="shared" si="586"/>
        <v>0</v>
      </c>
      <c r="Z741" s="56">
        <f t="shared" si="586"/>
        <v>0</v>
      </c>
      <c r="AA741" s="56">
        <f t="shared" si="586"/>
        <v>0</v>
      </c>
      <c r="AB741" s="57" t="e">
        <f t="shared" ref="AB741:AB743" si="587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88">SUM(M742:Y742)</f>
        <v>0</v>
      </c>
      <c r="AA742" s="48">
        <f t="shared" ref="AA742" si="589">B742-Z742</f>
        <v>0</v>
      </c>
      <c r="AB742" s="54" t="e">
        <f t="shared" si="587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0">C742+C741</f>
        <v>0</v>
      </c>
      <c r="D743" s="56">
        <f t="shared" si="590"/>
        <v>0</v>
      </c>
      <c r="E743" s="56">
        <f t="shared" si="590"/>
        <v>0</v>
      </c>
      <c r="F743" s="56">
        <f t="shared" si="590"/>
        <v>0</v>
      </c>
      <c r="G743" s="56">
        <f t="shared" si="590"/>
        <v>0</v>
      </c>
      <c r="H743" s="56">
        <f t="shared" si="590"/>
        <v>0</v>
      </c>
      <c r="I743" s="56">
        <f t="shared" si="590"/>
        <v>0</v>
      </c>
      <c r="J743" s="56">
        <f t="shared" si="590"/>
        <v>0</v>
      </c>
      <c r="K743" s="56">
        <f t="shared" si="590"/>
        <v>0</v>
      </c>
      <c r="L743" s="56">
        <f t="shared" si="590"/>
        <v>0</v>
      </c>
      <c r="M743" s="56">
        <f t="shared" si="590"/>
        <v>0</v>
      </c>
      <c r="N743" s="56">
        <f t="shared" si="590"/>
        <v>0</v>
      </c>
      <c r="O743" s="56">
        <f t="shared" si="590"/>
        <v>0</v>
      </c>
      <c r="P743" s="56">
        <f t="shared" si="590"/>
        <v>0</v>
      </c>
      <c r="Q743" s="56">
        <f t="shared" si="590"/>
        <v>0</v>
      </c>
      <c r="R743" s="56">
        <f t="shared" si="590"/>
        <v>0</v>
      </c>
      <c r="S743" s="56">
        <f t="shared" si="590"/>
        <v>0</v>
      </c>
      <c r="T743" s="56">
        <f t="shared" si="590"/>
        <v>0</v>
      </c>
      <c r="U743" s="56">
        <f t="shared" si="590"/>
        <v>0</v>
      </c>
      <c r="V743" s="56">
        <f t="shared" si="590"/>
        <v>0</v>
      </c>
      <c r="W743" s="56">
        <f t="shared" si="590"/>
        <v>0</v>
      </c>
      <c r="X743" s="56">
        <f t="shared" si="590"/>
        <v>0</v>
      </c>
      <c r="Y743" s="56">
        <f t="shared" si="590"/>
        <v>0</v>
      </c>
      <c r="Z743" s="56">
        <f t="shared" si="590"/>
        <v>0</v>
      </c>
      <c r="AA743" s="56">
        <f t="shared" si="590"/>
        <v>0</v>
      </c>
      <c r="AB743" s="57" t="e">
        <f t="shared" si="587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1">SUM(M748:Y748)</f>
        <v>0</v>
      </c>
      <c r="AA748" s="48">
        <f t="shared" ref="AA748:AA750" si="592">B748-Z748</f>
        <v>0</v>
      </c>
      <c r="AB748" s="54" t="e">
        <f t="shared" ref="AB748" si="593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1"/>
        <v>0</v>
      </c>
      <c r="AA749" s="48">
        <f t="shared" si="592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1"/>
        <v>0</v>
      </c>
      <c r="AA750" s="48">
        <f t="shared" si="592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4">SUM(C747:C750)</f>
        <v>0</v>
      </c>
      <c r="D751" s="56">
        <f t="shared" si="594"/>
        <v>0</v>
      </c>
      <c r="E751" s="56">
        <f t="shared" si="594"/>
        <v>0</v>
      </c>
      <c r="F751" s="56">
        <f t="shared" si="594"/>
        <v>0</v>
      </c>
      <c r="G751" s="56">
        <f t="shared" si="594"/>
        <v>0</v>
      </c>
      <c r="H751" s="56">
        <f t="shared" si="594"/>
        <v>0</v>
      </c>
      <c r="I751" s="56">
        <f t="shared" si="594"/>
        <v>0</v>
      </c>
      <c r="J751" s="56">
        <f t="shared" si="594"/>
        <v>0</v>
      </c>
      <c r="K751" s="56">
        <f t="shared" si="594"/>
        <v>0</v>
      </c>
      <c r="L751" s="56">
        <f t="shared" si="594"/>
        <v>0</v>
      </c>
      <c r="M751" s="56">
        <f t="shared" si="594"/>
        <v>0</v>
      </c>
      <c r="N751" s="56">
        <f t="shared" si="594"/>
        <v>0</v>
      </c>
      <c r="O751" s="56">
        <f t="shared" si="594"/>
        <v>0</v>
      </c>
      <c r="P751" s="56">
        <f t="shared" si="594"/>
        <v>0</v>
      </c>
      <c r="Q751" s="56">
        <f t="shared" si="594"/>
        <v>0</v>
      </c>
      <c r="R751" s="56">
        <f t="shared" si="594"/>
        <v>0</v>
      </c>
      <c r="S751" s="56">
        <f t="shared" si="594"/>
        <v>0</v>
      </c>
      <c r="T751" s="56">
        <f t="shared" si="594"/>
        <v>0</v>
      </c>
      <c r="U751" s="56">
        <f t="shared" si="594"/>
        <v>0</v>
      </c>
      <c r="V751" s="56">
        <f t="shared" si="594"/>
        <v>0</v>
      </c>
      <c r="W751" s="56">
        <f t="shared" si="594"/>
        <v>0</v>
      </c>
      <c r="X751" s="56">
        <f t="shared" si="594"/>
        <v>0</v>
      </c>
      <c r="Y751" s="56">
        <f t="shared" si="594"/>
        <v>0</v>
      </c>
      <c r="Z751" s="56">
        <f t="shared" si="594"/>
        <v>0</v>
      </c>
      <c r="AA751" s="56">
        <f t="shared" si="594"/>
        <v>0</v>
      </c>
      <c r="AB751" s="57" t="e">
        <f t="shared" ref="AB751:AB753" si="595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6">SUM(M752:Y752)</f>
        <v>0</v>
      </c>
      <c r="AA752" s="48">
        <f t="shared" ref="AA752" si="597">B752-Z752</f>
        <v>0</v>
      </c>
      <c r="AB752" s="54" t="e">
        <f t="shared" si="595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598">C752+C751</f>
        <v>0</v>
      </c>
      <c r="D753" s="56">
        <f t="shared" si="598"/>
        <v>0</v>
      </c>
      <c r="E753" s="56">
        <f t="shared" si="598"/>
        <v>0</v>
      </c>
      <c r="F753" s="56">
        <f t="shared" si="598"/>
        <v>0</v>
      </c>
      <c r="G753" s="56">
        <f t="shared" si="598"/>
        <v>0</v>
      </c>
      <c r="H753" s="56">
        <f t="shared" si="598"/>
        <v>0</v>
      </c>
      <c r="I753" s="56">
        <f t="shared" si="598"/>
        <v>0</v>
      </c>
      <c r="J753" s="56">
        <f t="shared" si="598"/>
        <v>0</v>
      </c>
      <c r="K753" s="56">
        <f t="shared" si="598"/>
        <v>0</v>
      </c>
      <c r="L753" s="56">
        <f t="shared" si="598"/>
        <v>0</v>
      </c>
      <c r="M753" s="56">
        <f t="shared" si="598"/>
        <v>0</v>
      </c>
      <c r="N753" s="56">
        <f t="shared" si="598"/>
        <v>0</v>
      </c>
      <c r="O753" s="56">
        <f t="shared" si="598"/>
        <v>0</v>
      </c>
      <c r="P753" s="56">
        <f t="shared" si="598"/>
        <v>0</v>
      </c>
      <c r="Q753" s="56">
        <f t="shared" si="598"/>
        <v>0</v>
      </c>
      <c r="R753" s="56">
        <f t="shared" si="598"/>
        <v>0</v>
      </c>
      <c r="S753" s="56">
        <f t="shared" si="598"/>
        <v>0</v>
      </c>
      <c r="T753" s="56">
        <f t="shared" si="598"/>
        <v>0</v>
      </c>
      <c r="U753" s="56">
        <f t="shared" si="598"/>
        <v>0</v>
      </c>
      <c r="V753" s="56">
        <f t="shared" si="598"/>
        <v>0</v>
      </c>
      <c r="W753" s="56">
        <f t="shared" si="598"/>
        <v>0</v>
      </c>
      <c r="X753" s="56">
        <f t="shared" si="598"/>
        <v>0</v>
      </c>
      <c r="Y753" s="56">
        <f t="shared" si="598"/>
        <v>0</v>
      </c>
      <c r="Z753" s="56">
        <f t="shared" si="598"/>
        <v>0</v>
      </c>
      <c r="AA753" s="56">
        <f t="shared" si="598"/>
        <v>0</v>
      </c>
      <c r="AB753" s="57" t="e">
        <f t="shared" si="595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599">SUM(M758:Y758)</f>
        <v>0</v>
      </c>
      <c r="AA758" s="48">
        <f t="shared" ref="AA758:AA760" si="600">B758-Z758</f>
        <v>0</v>
      </c>
      <c r="AB758" s="54" t="e">
        <f t="shared" ref="AB758" si="601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599"/>
        <v>0</v>
      </c>
      <c r="AA759" s="48">
        <f t="shared" si="600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599"/>
        <v>0</v>
      </c>
      <c r="AA760" s="48">
        <f t="shared" si="600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2">SUM(C757:C760)</f>
        <v>0</v>
      </c>
      <c r="D761" s="56">
        <f t="shared" si="602"/>
        <v>0</v>
      </c>
      <c r="E761" s="56">
        <f t="shared" si="602"/>
        <v>0</v>
      </c>
      <c r="F761" s="56">
        <f t="shared" si="602"/>
        <v>0</v>
      </c>
      <c r="G761" s="56">
        <f t="shared" si="602"/>
        <v>0</v>
      </c>
      <c r="H761" s="56">
        <f t="shared" si="602"/>
        <v>0</v>
      </c>
      <c r="I761" s="56">
        <f t="shared" si="602"/>
        <v>0</v>
      </c>
      <c r="J761" s="56">
        <f t="shared" si="602"/>
        <v>0</v>
      </c>
      <c r="K761" s="56">
        <f t="shared" si="602"/>
        <v>0</v>
      </c>
      <c r="L761" s="56">
        <f t="shared" si="602"/>
        <v>0</v>
      </c>
      <c r="M761" s="56">
        <f t="shared" si="602"/>
        <v>0</v>
      </c>
      <c r="N761" s="56">
        <f t="shared" si="602"/>
        <v>0</v>
      </c>
      <c r="O761" s="56">
        <f t="shared" si="602"/>
        <v>0</v>
      </c>
      <c r="P761" s="56">
        <f t="shared" si="602"/>
        <v>0</v>
      </c>
      <c r="Q761" s="56">
        <f t="shared" si="602"/>
        <v>0</v>
      </c>
      <c r="R761" s="56">
        <f t="shared" si="602"/>
        <v>0</v>
      </c>
      <c r="S761" s="56">
        <f t="shared" si="602"/>
        <v>0</v>
      </c>
      <c r="T761" s="56">
        <f t="shared" si="602"/>
        <v>0</v>
      </c>
      <c r="U761" s="56">
        <f t="shared" si="602"/>
        <v>0</v>
      </c>
      <c r="V761" s="56">
        <f t="shared" si="602"/>
        <v>0</v>
      </c>
      <c r="W761" s="56">
        <f t="shared" si="602"/>
        <v>0</v>
      </c>
      <c r="X761" s="56">
        <f t="shared" si="602"/>
        <v>0</v>
      </c>
      <c r="Y761" s="56">
        <f t="shared" si="602"/>
        <v>0</v>
      </c>
      <c r="Z761" s="56">
        <f t="shared" si="602"/>
        <v>0</v>
      </c>
      <c r="AA761" s="56">
        <f t="shared" si="602"/>
        <v>0</v>
      </c>
      <c r="AB761" s="57" t="e">
        <f t="shared" ref="AB761:AB763" si="603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4">SUM(M762:Y762)</f>
        <v>0</v>
      </c>
      <c r="AA762" s="48">
        <f t="shared" ref="AA762" si="605">B762-Z762</f>
        <v>0</v>
      </c>
      <c r="AB762" s="54" t="e">
        <f t="shared" si="603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6">C762+C761</f>
        <v>0</v>
      </c>
      <c r="D763" s="56">
        <f t="shared" si="606"/>
        <v>0</v>
      </c>
      <c r="E763" s="56">
        <f t="shared" si="606"/>
        <v>0</v>
      </c>
      <c r="F763" s="56">
        <f t="shared" si="606"/>
        <v>0</v>
      </c>
      <c r="G763" s="56">
        <f t="shared" si="606"/>
        <v>0</v>
      </c>
      <c r="H763" s="56">
        <f t="shared" si="606"/>
        <v>0</v>
      </c>
      <c r="I763" s="56">
        <f t="shared" si="606"/>
        <v>0</v>
      </c>
      <c r="J763" s="56">
        <f t="shared" si="606"/>
        <v>0</v>
      </c>
      <c r="K763" s="56">
        <f t="shared" si="606"/>
        <v>0</v>
      </c>
      <c r="L763" s="56">
        <f t="shared" si="606"/>
        <v>0</v>
      </c>
      <c r="M763" s="56">
        <f t="shared" si="606"/>
        <v>0</v>
      </c>
      <c r="N763" s="56">
        <f t="shared" si="606"/>
        <v>0</v>
      </c>
      <c r="O763" s="56">
        <f t="shared" si="606"/>
        <v>0</v>
      </c>
      <c r="P763" s="56">
        <f t="shared" si="606"/>
        <v>0</v>
      </c>
      <c r="Q763" s="56">
        <f t="shared" si="606"/>
        <v>0</v>
      </c>
      <c r="R763" s="56">
        <f t="shared" si="606"/>
        <v>0</v>
      </c>
      <c r="S763" s="56">
        <f t="shared" si="606"/>
        <v>0</v>
      </c>
      <c r="T763" s="56">
        <f t="shared" si="606"/>
        <v>0</v>
      </c>
      <c r="U763" s="56">
        <f t="shared" si="606"/>
        <v>0</v>
      </c>
      <c r="V763" s="56">
        <f t="shared" si="606"/>
        <v>0</v>
      </c>
      <c r="W763" s="56">
        <f t="shared" si="606"/>
        <v>0</v>
      </c>
      <c r="X763" s="56">
        <f t="shared" si="606"/>
        <v>0</v>
      </c>
      <c r="Y763" s="56">
        <f t="shared" si="606"/>
        <v>0</v>
      </c>
      <c r="Z763" s="56">
        <f t="shared" si="606"/>
        <v>0</v>
      </c>
      <c r="AA763" s="56">
        <f t="shared" si="606"/>
        <v>0</v>
      </c>
      <c r="AB763" s="57" t="e">
        <f t="shared" si="603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7">SUM(M768:Y768)</f>
        <v>0</v>
      </c>
      <c r="AA768" s="48">
        <f t="shared" ref="AA768:AA770" si="608">B768-Z768</f>
        <v>0</v>
      </c>
      <c r="AB768" s="54" t="e">
        <f t="shared" ref="AB768" si="609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7"/>
        <v>0</v>
      </c>
      <c r="AA769" s="48">
        <f t="shared" si="608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7"/>
        <v>0</v>
      </c>
      <c r="AA770" s="48">
        <f t="shared" si="608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0">SUM(C767:C770)</f>
        <v>0</v>
      </c>
      <c r="D771" s="56">
        <f t="shared" si="610"/>
        <v>0</v>
      </c>
      <c r="E771" s="56">
        <f t="shared" si="610"/>
        <v>0</v>
      </c>
      <c r="F771" s="56">
        <f t="shared" si="610"/>
        <v>0</v>
      </c>
      <c r="G771" s="56">
        <f t="shared" si="610"/>
        <v>0</v>
      </c>
      <c r="H771" s="56">
        <f t="shared" si="610"/>
        <v>0</v>
      </c>
      <c r="I771" s="56">
        <f t="shared" si="610"/>
        <v>0</v>
      </c>
      <c r="J771" s="56">
        <f t="shared" si="610"/>
        <v>0</v>
      </c>
      <c r="K771" s="56">
        <f t="shared" si="610"/>
        <v>0</v>
      </c>
      <c r="L771" s="56">
        <f t="shared" si="610"/>
        <v>0</v>
      </c>
      <c r="M771" s="56">
        <f t="shared" si="610"/>
        <v>0</v>
      </c>
      <c r="N771" s="56">
        <f t="shared" si="610"/>
        <v>0</v>
      </c>
      <c r="O771" s="56">
        <f t="shared" si="610"/>
        <v>0</v>
      </c>
      <c r="P771" s="56">
        <f t="shared" si="610"/>
        <v>0</v>
      </c>
      <c r="Q771" s="56">
        <f t="shared" si="610"/>
        <v>0</v>
      </c>
      <c r="R771" s="56">
        <f t="shared" si="610"/>
        <v>0</v>
      </c>
      <c r="S771" s="56">
        <f t="shared" si="610"/>
        <v>0</v>
      </c>
      <c r="T771" s="56">
        <f t="shared" si="610"/>
        <v>0</v>
      </c>
      <c r="U771" s="56">
        <f t="shared" si="610"/>
        <v>0</v>
      </c>
      <c r="V771" s="56">
        <f t="shared" si="610"/>
        <v>0</v>
      </c>
      <c r="W771" s="56">
        <f t="shared" si="610"/>
        <v>0</v>
      </c>
      <c r="X771" s="56">
        <f t="shared" si="610"/>
        <v>0</v>
      </c>
      <c r="Y771" s="56">
        <f t="shared" si="610"/>
        <v>0</v>
      </c>
      <c r="Z771" s="56">
        <f t="shared" si="610"/>
        <v>0</v>
      </c>
      <c r="AA771" s="56">
        <f t="shared" si="610"/>
        <v>0</v>
      </c>
      <c r="AB771" s="57" t="e">
        <f t="shared" ref="AB771:AB773" si="611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2">SUM(M772:Y772)</f>
        <v>0</v>
      </c>
      <c r="AA772" s="48">
        <f t="shared" ref="AA772" si="613">B772-Z772</f>
        <v>0</v>
      </c>
      <c r="AB772" s="54" t="e">
        <f t="shared" si="611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4">C772+C771</f>
        <v>0</v>
      </c>
      <c r="D773" s="56">
        <f t="shared" si="614"/>
        <v>0</v>
      </c>
      <c r="E773" s="56">
        <f t="shared" si="614"/>
        <v>0</v>
      </c>
      <c r="F773" s="56">
        <f t="shared" si="614"/>
        <v>0</v>
      </c>
      <c r="G773" s="56">
        <f t="shared" si="614"/>
        <v>0</v>
      </c>
      <c r="H773" s="56">
        <f t="shared" si="614"/>
        <v>0</v>
      </c>
      <c r="I773" s="56">
        <f t="shared" si="614"/>
        <v>0</v>
      </c>
      <c r="J773" s="56">
        <f t="shared" si="614"/>
        <v>0</v>
      </c>
      <c r="K773" s="56">
        <f t="shared" si="614"/>
        <v>0</v>
      </c>
      <c r="L773" s="56">
        <f t="shared" si="614"/>
        <v>0</v>
      </c>
      <c r="M773" s="56">
        <f t="shared" si="614"/>
        <v>0</v>
      </c>
      <c r="N773" s="56">
        <f t="shared" si="614"/>
        <v>0</v>
      </c>
      <c r="O773" s="56">
        <f t="shared" si="614"/>
        <v>0</v>
      </c>
      <c r="P773" s="56">
        <f t="shared" si="614"/>
        <v>0</v>
      </c>
      <c r="Q773" s="56">
        <f t="shared" si="614"/>
        <v>0</v>
      </c>
      <c r="R773" s="56">
        <f t="shared" si="614"/>
        <v>0</v>
      </c>
      <c r="S773" s="56">
        <f t="shared" si="614"/>
        <v>0</v>
      </c>
      <c r="T773" s="56">
        <f t="shared" si="614"/>
        <v>0</v>
      </c>
      <c r="U773" s="56">
        <f t="shared" si="614"/>
        <v>0</v>
      </c>
      <c r="V773" s="56">
        <f t="shared" si="614"/>
        <v>0</v>
      </c>
      <c r="W773" s="56">
        <f t="shared" si="614"/>
        <v>0</v>
      </c>
      <c r="X773" s="56">
        <f t="shared" si="614"/>
        <v>0</v>
      </c>
      <c r="Y773" s="56">
        <f t="shared" si="614"/>
        <v>0</v>
      </c>
      <c r="Z773" s="56">
        <f t="shared" si="614"/>
        <v>0</v>
      </c>
      <c r="AA773" s="56">
        <f t="shared" si="614"/>
        <v>0</v>
      </c>
      <c r="AB773" s="57" t="e">
        <f t="shared" si="611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5">SUM(M778:Y778)</f>
        <v>0</v>
      </c>
      <c r="AA778" s="48">
        <f t="shared" ref="AA778:AA780" si="616">B778-Z778</f>
        <v>0</v>
      </c>
      <c r="AB778" s="54" t="e">
        <f t="shared" ref="AB778" si="617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5"/>
        <v>0</v>
      </c>
      <c r="AA779" s="48">
        <f t="shared" si="616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5"/>
        <v>0</v>
      </c>
      <c r="AA780" s="48">
        <f t="shared" si="616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18">SUM(C777:C780)</f>
        <v>0</v>
      </c>
      <c r="D781" s="56">
        <f t="shared" si="618"/>
        <v>0</v>
      </c>
      <c r="E781" s="56">
        <f t="shared" si="618"/>
        <v>0</v>
      </c>
      <c r="F781" s="56">
        <f t="shared" si="618"/>
        <v>0</v>
      </c>
      <c r="G781" s="56">
        <f t="shared" si="618"/>
        <v>0</v>
      </c>
      <c r="H781" s="56">
        <f t="shared" si="618"/>
        <v>0</v>
      </c>
      <c r="I781" s="56">
        <f t="shared" si="618"/>
        <v>0</v>
      </c>
      <c r="J781" s="56">
        <f t="shared" si="618"/>
        <v>0</v>
      </c>
      <c r="K781" s="56">
        <f t="shared" si="618"/>
        <v>0</v>
      </c>
      <c r="L781" s="56">
        <f t="shared" si="618"/>
        <v>0</v>
      </c>
      <c r="M781" s="56">
        <f t="shared" si="618"/>
        <v>0</v>
      </c>
      <c r="N781" s="56">
        <f t="shared" si="618"/>
        <v>0</v>
      </c>
      <c r="O781" s="56">
        <f t="shared" si="618"/>
        <v>0</v>
      </c>
      <c r="P781" s="56">
        <f t="shared" si="618"/>
        <v>0</v>
      </c>
      <c r="Q781" s="56">
        <f t="shared" si="618"/>
        <v>0</v>
      </c>
      <c r="R781" s="56">
        <f t="shared" si="618"/>
        <v>0</v>
      </c>
      <c r="S781" s="56">
        <f t="shared" si="618"/>
        <v>0</v>
      </c>
      <c r="T781" s="56">
        <f t="shared" si="618"/>
        <v>0</v>
      </c>
      <c r="U781" s="56">
        <f t="shared" si="618"/>
        <v>0</v>
      </c>
      <c r="V781" s="56">
        <f t="shared" si="618"/>
        <v>0</v>
      </c>
      <c r="W781" s="56">
        <f t="shared" si="618"/>
        <v>0</v>
      </c>
      <c r="X781" s="56">
        <f t="shared" si="618"/>
        <v>0</v>
      </c>
      <c r="Y781" s="56">
        <f t="shared" si="618"/>
        <v>0</v>
      </c>
      <c r="Z781" s="56">
        <f t="shared" si="618"/>
        <v>0</v>
      </c>
      <c r="AA781" s="56">
        <f t="shared" si="618"/>
        <v>0</v>
      </c>
      <c r="AB781" s="57" t="e">
        <f t="shared" ref="AB781:AB783" si="619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0">SUM(M782:Y782)</f>
        <v>0</v>
      </c>
      <c r="AA782" s="48">
        <f t="shared" ref="AA782" si="621">B782-Z782</f>
        <v>0</v>
      </c>
      <c r="AB782" s="54" t="e">
        <f t="shared" si="619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2">C782+C781</f>
        <v>0</v>
      </c>
      <c r="D783" s="56">
        <f t="shared" si="622"/>
        <v>0</v>
      </c>
      <c r="E783" s="56">
        <f t="shared" si="622"/>
        <v>0</v>
      </c>
      <c r="F783" s="56">
        <f t="shared" si="622"/>
        <v>0</v>
      </c>
      <c r="G783" s="56">
        <f t="shared" si="622"/>
        <v>0</v>
      </c>
      <c r="H783" s="56">
        <f t="shared" si="622"/>
        <v>0</v>
      </c>
      <c r="I783" s="56">
        <f t="shared" si="622"/>
        <v>0</v>
      </c>
      <c r="J783" s="56">
        <f t="shared" si="622"/>
        <v>0</v>
      </c>
      <c r="K783" s="56">
        <f t="shared" si="622"/>
        <v>0</v>
      </c>
      <c r="L783" s="56">
        <f t="shared" si="622"/>
        <v>0</v>
      </c>
      <c r="M783" s="56">
        <f t="shared" si="622"/>
        <v>0</v>
      </c>
      <c r="N783" s="56">
        <f t="shared" si="622"/>
        <v>0</v>
      </c>
      <c r="O783" s="56">
        <f t="shared" si="622"/>
        <v>0</v>
      </c>
      <c r="P783" s="56">
        <f t="shared" si="622"/>
        <v>0</v>
      </c>
      <c r="Q783" s="56">
        <f t="shared" si="622"/>
        <v>0</v>
      </c>
      <c r="R783" s="56">
        <f t="shared" si="622"/>
        <v>0</v>
      </c>
      <c r="S783" s="56">
        <f t="shared" si="622"/>
        <v>0</v>
      </c>
      <c r="T783" s="56">
        <f t="shared" si="622"/>
        <v>0</v>
      </c>
      <c r="U783" s="56">
        <f t="shared" si="622"/>
        <v>0</v>
      </c>
      <c r="V783" s="56">
        <f t="shared" si="622"/>
        <v>0</v>
      </c>
      <c r="W783" s="56">
        <f t="shared" si="622"/>
        <v>0</v>
      </c>
      <c r="X783" s="56">
        <f t="shared" si="622"/>
        <v>0</v>
      </c>
      <c r="Y783" s="56">
        <f t="shared" si="622"/>
        <v>0</v>
      </c>
      <c r="Z783" s="56">
        <f t="shared" si="622"/>
        <v>0</v>
      </c>
      <c r="AA783" s="56">
        <f t="shared" si="622"/>
        <v>0</v>
      </c>
      <c r="AB783" s="57" t="e">
        <f t="shared" si="619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3">SUM(M788:Y788)</f>
        <v>0</v>
      </c>
      <c r="AA788" s="48">
        <f t="shared" ref="AA788:AA790" si="624">B788-Z788</f>
        <v>0</v>
      </c>
      <c r="AB788" s="54" t="e">
        <f t="shared" ref="AB788" si="625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3"/>
        <v>0</v>
      </c>
      <c r="AA789" s="48">
        <f t="shared" si="624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3"/>
        <v>0</v>
      </c>
      <c r="AA790" s="48">
        <f t="shared" si="624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6">SUM(C787:C790)</f>
        <v>0</v>
      </c>
      <c r="D791" s="56">
        <f t="shared" si="626"/>
        <v>0</v>
      </c>
      <c r="E791" s="56">
        <f t="shared" si="626"/>
        <v>0</v>
      </c>
      <c r="F791" s="56">
        <f t="shared" si="626"/>
        <v>0</v>
      </c>
      <c r="G791" s="56">
        <f t="shared" si="626"/>
        <v>0</v>
      </c>
      <c r="H791" s="56">
        <f t="shared" si="626"/>
        <v>0</v>
      </c>
      <c r="I791" s="56">
        <f t="shared" si="626"/>
        <v>0</v>
      </c>
      <c r="J791" s="56">
        <f t="shared" si="626"/>
        <v>0</v>
      </c>
      <c r="K791" s="56">
        <f t="shared" si="626"/>
        <v>0</v>
      </c>
      <c r="L791" s="56">
        <f t="shared" si="626"/>
        <v>0</v>
      </c>
      <c r="M791" s="56">
        <f t="shared" si="626"/>
        <v>0</v>
      </c>
      <c r="N791" s="56">
        <f t="shared" si="626"/>
        <v>0</v>
      </c>
      <c r="O791" s="56">
        <f t="shared" si="626"/>
        <v>0</v>
      </c>
      <c r="P791" s="56">
        <f t="shared" si="626"/>
        <v>0</v>
      </c>
      <c r="Q791" s="56">
        <f t="shared" si="626"/>
        <v>0</v>
      </c>
      <c r="R791" s="56">
        <f t="shared" si="626"/>
        <v>0</v>
      </c>
      <c r="S791" s="56">
        <f t="shared" si="626"/>
        <v>0</v>
      </c>
      <c r="T791" s="56">
        <f t="shared" si="626"/>
        <v>0</v>
      </c>
      <c r="U791" s="56">
        <f t="shared" si="626"/>
        <v>0</v>
      </c>
      <c r="V791" s="56">
        <f t="shared" si="626"/>
        <v>0</v>
      </c>
      <c r="W791" s="56">
        <f t="shared" si="626"/>
        <v>0</v>
      </c>
      <c r="X791" s="56">
        <f t="shared" si="626"/>
        <v>0</v>
      </c>
      <c r="Y791" s="56">
        <f t="shared" si="626"/>
        <v>0</v>
      </c>
      <c r="Z791" s="56">
        <f t="shared" si="626"/>
        <v>0</v>
      </c>
      <c r="AA791" s="56">
        <f t="shared" si="626"/>
        <v>0</v>
      </c>
      <c r="AB791" s="57" t="e">
        <f t="shared" ref="AB791:AB793" si="627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28">SUM(M792:Y792)</f>
        <v>0</v>
      </c>
      <c r="AA792" s="48">
        <f t="shared" ref="AA792" si="629">B792-Z792</f>
        <v>0</v>
      </c>
      <c r="AB792" s="54" t="e">
        <f t="shared" si="627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0">C792+C791</f>
        <v>0</v>
      </c>
      <c r="D793" s="56">
        <f t="shared" si="630"/>
        <v>0</v>
      </c>
      <c r="E793" s="56">
        <f t="shared" si="630"/>
        <v>0</v>
      </c>
      <c r="F793" s="56">
        <f t="shared" si="630"/>
        <v>0</v>
      </c>
      <c r="G793" s="56">
        <f t="shared" si="630"/>
        <v>0</v>
      </c>
      <c r="H793" s="56">
        <f t="shared" si="630"/>
        <v>0</v>
      </c>
      <c r="I793" s="56">
        <f t="shared" si="630"/>
        <v>0</v>
      </c>
      <c r="J793" s="56">
        <f t="shared" si="630"/>
        <v>0</v>
      </c>
      <c r="K793" s="56">
        <f t="shared" si="630"/>
        <v>0</v>
      </c>
      <c r="L793" s="56">
        <f t="shared" si="630"/>
        <v>0</v>
      </c>
      <c r="M793" s="56">
        <f t="shared" si="630"/>
        <v>0</v>
      </c>
      <c r="N793" s="56">
        <f t="shared" si="630"/>
        <v>0</v>
      </c>
      <c r="O793" s="56">
        <f t="shared" si="630"/>
        <v>0</v>
      </c>
      <c r="P793" s="56">
        <f t="shared" si="630"/>
        <v>0</v>
      </c>
      <c r="Q793" s="56">
        <f t="shared" si="630"/>
        <v>0</v>
      </c>
      <c r="R793" s="56">
        <f t="shared" si="630"/>
        <v>0</v>
      </c>
      <c r="S793" s="56">
        <f t="shared" si="630"/>
        <v>0</v>
      </c>
      <c r="T793" s="56">
        <f t="shared" si="630"/>
        <v>0</v>
      </c>
      <c r="U793" s="56">
        <f t="shared" si="630"/>
        <v>0</v>
      </c>
      <c r="V793" s="56">
        <f t="shared" si="630"/>
        <v>0</v>
      </c>
      <c r="W793" s="56">
        <f t="shared" si="630"/>
        <v>0</v>
      </c>
      <c r="X793" s="56">
        <f t="shared" si="630"/>
        <v>0</v>
      </c>
      <c r="Y793" s="56">
        <f t="shared" si="630"/>
        <v>0</v>
      </c>
      <c r="Z793" s="56">
        <f t="shared" si="630"/>
        <v>0</v>
      </c>
      <c r="AA793" s="56">
        <f t="shared" si="630"/>
        <v>0</v>
      </c>
      <c r="AB793" s="57" t="e">
        <f t="shared" si="627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64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1">C807+C817+C827+C837+C847+C857+C867+C877+C887+C897+C907+C917</f>
        <v>0</v>
      </c>
      <c r="D797" s="48">
        <f t="shared" si="631"/>
        <v>0</v>
      </c>
      <c r="E797" s="48">
        <f t="shared" si="631"/>
        <v>0</v>
      </c>
      <c r="F797" s="48">
        <f t="shared" si="631"/>
        <v>0</v>
      </c>
      <c r="G797" s="48">
        <f t="shared" si="631"/>
        <v>0</v>
      </c>
      <c r="H797" s="48">
        <f t="shared" si="631"/>
        <v>0</v>
      </c>
      <c r="I797" s="48">
        <f t="shared" si="631"/>
        <v>0</v>
      </c>
      <c r="J797" s="48">
        <f t="shared" si="631"/>
        <v>0</v>
      </c>
      <c r="K797" s="48">
        <f t="shared" si="631"/>
        <v>0</v>
      </c>
      <c r="L797" s="48">
        <f t="shared" si="631"/>
        <v>0</v>
      </c>
      <c r="M797" s="48">
        <f t="shared" si="631"/>
        <v>0</v>
      </c>
      <c r="N797" s="48">
        <f t="shared" si="631"/>
        <v>0</v>
      </c>
      <c r="O797" s="48">
        <f t="shared" si="631"/>
        <v>0</v>
      </c>
      <c r="P797" s="48">
        <f t="shared" si="631"/>
        <v>0</v>
      </c>
      <c r="Q797" s="48">
        <f t="shared" si="631"/>
        <v>0</v>
      </c>
      <c r="R797" s="48">
        <f t="shared" si="631"/>
        <v>0</v>
      </c>
      <c r="S797" s="48">
        <f t="shared" si="631"/>
        <v>0</v>
      </c>
      <c r="T797" s="48">
        <f t="shared" si="631"/>
        <v>0</v>
      </c>
      <c r="U797" s="48">
        <f t="shared" si="631"/>
        <v>0</v>
      </c>
      <c r="V797" s="48">
        <f t="shared" si="631"/>
        <v>0</v>
      </c>
      <c r="W797" s="48">
        <f t="shared" si="631"/>
        <v>0</v>
      </c>
      <c r="X797" s="48">
        <f t="shared" si="631"/>
        <v>0</v>
      </c>
      <c r="Y797" s="48">
        <f t="shared" si="631"/>
        <v>0</v>
      </c>
      <c r="Z797" s="48">
        <f t="shared" ref="Z797:Z800" si="632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3">B808+B818+B828+B838+B848+B858+B868+B878+B888+B898+B908+B918</f>
        <v>0</v>
      </c>
      <c r="C798" s="48">
        <f t="shared" si="631"/>
        <v>0</v>
      </c>
      <c r="D798" s="48">
        <f t="shared" si="631"/>
        <v>0</v>
      </c>
      <c r="E798" s="48">
        <f t="shared" si="631"/>
        <v>0</v>
      </c>
      <c r="F798" s="48">
        <f t="shared" si="631"/>
        <v>0</v>
      </c>
      <c r="G798" s="48">
        <f t="shared" si="631"/>
        <v>0</v>
      </c>
      <c r="H798" s="48">
        <f t="shared" si="631"/>
        <v>0</v>
      </c>
      <c r="I798" s="48">
        <f t="shared" si="631"/>
        <v>0</v>
      </c>
      <c r="J798" s="48">
        <f t="shared" si="631"/>
        <v>0</v>
      </c>
      <c r="K798" s="48">
        <f t="shared" si="631"/>
        <v>0</v>
      </c>
      <c r="L798" s="48">
        <f t="shared" si="631"/>
        <v>0</v>
      </c>
      <c r="M798" s="48">
        <f t="shared" si="631"/>
        <v>0</v>
      </c>
      <c r="N798" s="48">
        <f t="shared" si="631"/>
        <v>0</v>
      </c>
      <c r="O798" s="48">
        <f t="shared" si="631"/>
        <v>0</v>
      </c>
      <c r="P798" s="48">
        <f t="shared" si="631"/>
        <v>0</v>
      </c>
      <c r="Q798" s="48">
        <f t="shared" si="631"/>
        <v>0</v>
      </c>
      <c r="R798" s="48">
        <f t="shared" si="631"/>
        <v>0</v>
      </c>
      <c r="S798" s="48">
        <f t="shared" si="631"/>
        <v>0</v>
      </c>
      <c r="T798" s="48">
        <f t="shared" si="631"/>
        <v>0</v>
      </c>
      <c r="U798" s="48">
        <f t="shared" si="631"/>
        <v>0</v>
      </c>
      <c r="V798" s="48">
        <f t="shared" si="631"/>
        <v>0</v>
      </c>
      <c r="W798" s="48">
        <f t="shared" si="631"/>
        <v>0</v>
      </c>
      <c r="X798" s="48">
        <f t="shared" si="631"/>
        <v>0</v>
      </c>
      <c r="Y798" s="48">
        <f t="shared" si="631"/>
        <v>0</v>
      </c>
      <c r="Z798" s="48">
        <f t="shared" si="632"/>
        <v>0</v>
      </c>
      <c r="AA798" s="48">
        <f t="shared" ref="AA798:AA800" si="634">B798-Z798</f>
        <v>0</v>
      </c>
      <c r="AB798" s="54" t="e">
        <f t="shared" ref="AB798" si="635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3"/>
        <v>0</v>
      </c>
      <c r="C799" s="48">
        <f t="shared" si="631"/>
        <v>0</v>
      </c>
      <c r="D799" s="48">
        <f t="shared" si="631"/>
        <v>0</v>
      </c>
      <c r="E799" s="48">
        <f t="shared" si="631"/>
        <v>0</v>
      </c>
      <c r="F799" s="48">
        <f t="shared" si="631"/>
        <v>0</v>
      </c>
      <c r="G799" s="48">
        <f t="shared" si="631"/>
        <v>0</v>
      </c>
      <c r="H799" s="48">
        <f t="shared" si="631"/>
        <v>0</v>
      </c>
      <c r="I799" s="48">
        <f t="shared" si="631"/>
        <v>0</v>
      </c>
      <c r="J799" s="48">
        <f t="shared" si="631"/>
        <v>0</v>
      </c>
      <c r="K799" s="48">
        <f t="shared" si="631"/>
        <v>0</v>
      </c>
      <c r="L799" s="48">
        <f t="shared" si="631"/>
        <v>0</v>
      </c>
      <c r="M799" s="48">
        <f t="shared" si="631"/>
        <v>0</v>
      </c>
      <c r="N799" s="48">
        <f t="shared" si="631"/>
        <v>0</v>
      </c>
      <c r="O799" s="48">
        <f t="shared" si="631"/>
        <v>0</v>
      </c>
      <c r="P799" s="48">
        <f t="shared" si="631"/>
        <v>0</v>
      </c>
      <c r="Q799" s="48">
        <f t="shared" si="631"/>
        <v>0</v>
      </c>
      <c r="R799" s="48">
        <f t="shared" si="631"/>
        <v>0</v>
      </c>
      <c r="S799" s="48">
        <f t="shared" si="631"/>
        <v>0</v>
      </c>
      <c r="T799" s="48">
        <f t="shared" si="631"/>
        <v>0</v>
      </c>
      <c r="U799" s="48">
        <f t="shared" si="631"/>
        <v>0</v>
      </c>
      <c r="V799" s="48">
        <f t="shared" si="631"/>
        <v>0</v>
      </c>
      <c r="W799" s="48">
        <f t="shared" si="631"/>
        <v>0</v>
      </c>
      <c r="X799" s="48">
        <f t="shared" si="631"/>
        <v>0</v>
      </c>
      <c r="Y799" s="48">
        <f t="shared" si="631"/>
        <v>0</v>
      </c>
      <c r="Z799" s="48">
        <f t="shared" si="632"/>
        <v>0</v>
      </c>
      <c r="AA799" s="48">
        <f t="shared" si="634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3"/>
        <v>0</v>
      </c>
      <c r="C800" s="48">
        <f t="shared" si="631"/>
        <v>0</v>
      </c>
      <c r="D800" s="48">
        <f t="shared" si="631"/>
        <v>0</v>
      </c>
      <c r="E800" s="48">
        <f t="shared" si="631"/>
        <v>0</v>
      </c>
      <c r="F800" s="48">
        <f t="shared" si="631"/>
        <v>0</v>
      </c>
      <c r="G800" s="48">
        <f t="shared" si="631"/>
        <v>0</v>
      </c>
      <c r="H800" s="48">
        <f t="shared" si="631"/>
        <v>0</v>
      </c>
      <c r="I800" s="48">
        <f t="shared" si="631"/>
        <v>0</v>
      </c>
      <c r="J800" s="48">
        <f t="shared" si="631"/>
        <v>0</v>
      </c>
      <c r="K800" s="48">
        <f t="shared" si="631"/>
        <v>0</v>
      </c>
      <c r="L800" s="48">
        <f t="shared" si="631"/>
        <v>0</v>
      </c>
      <c r="M800" s="48">
        <f t="shared" si="631"/>
        <v>0</v>
      </c>
      <c r="N800" s="48">
        <f t="shared" si="631"/>
        <v>0</v>
      </c>
      <c r="O800" s="48">
        <f t="shared" si="631"/>
        <v>0</v>
      </c>
      <c r="P800" s="48">
        <f t="shared" si="631"/>
        <v>0</v>
      </c>
      <c r="Q800" s="48">
        <f t="shared" si="631"/>
        <v>0</v>
      </c>
      <c r="R800" s="48">
        <f t="shared" si="631"/>
        <v>0</v>
      </c>
      <c r="S800" s="48">
        <f t="shared" si="631"/>
        <v>0</v>
      </c>
      <c r="T800" s="48">
        <f t="shared" si="631"/>
        <v>0</v>
      </c>
      <c r="U800" s="48">
        <f t="shared" si="631"/>
        <v>0</v>
      </c>
      <c r="V800" s="48">
        <f t="shared" si="631"/>
        <v>0</v>
      </c>
      <c r="W800" s="48">
        <f t="shared" si="631"/>
        <v>0</v>
      </c>
      <c r="X800" s="48">
        <f t="shared" si="631"/>
        <v>0</v>
      </c>
      <c r="Y800" s="48">
        <f t="shared" si="631"/>
        <v>0</v>
      </c>
      <c r="Z800" s="48">
        <f t="shared" si="632"/>
        <v>0</v>
      </c>
      <c r="AA800" s="48">
        <f t="shared" si="634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6">SUM(C797:C800)</f>
        <v>0</v>
      </c>
      <c r="D801" s="56">
        <f t="shared" si="636"/>
        <v>0</v>
      </c>
      <c r="E801" s="56">
        <f t="shared" si="636"/>
        <v>0</v>
      </c>
      <c r="F801" s="56">
        <f t="shared" si="636"/>
        <v>0</v>
      </c>
      <c r="G801" s="56">
        <f t="shared" si="636"/>
        <v>0</v>
      </c>
      <c r="H801" s="56">
        <f t="shared" si="636"/>
        <v>0</v>
      </c>
      <c r="I801" s="56">
        <f t="shared" si="636"/>
        <v>0</v>
      </c>
      <c r="J801" s="56">
        <f t="shared" si="636"/>
        <v>0</v>
      </c>
      <c r="K801" s="56">
        <f t="shared" si="636"/>
        <v>0</v>
      </c>
      <c r="L801" s="56">
        <f t="shared" si="636"/>
        <v>0</v>
      </c>
      <c r="M801" s="56">
        <f t="shared" si="636"/>
        <v>0</v>
      </c>
      <c r="N801" s="56">
        <f t="shared" si="636"/>
        <v>0</v>
      </c>
      <c r="O801" s="56">
        <f t="shared" si="636"/>
        <v>0</v>
      </c>
      <c r="P801" s="56">
        <f t="shared" si="636"/>
        <v>0</v>
      </c>
      <c r="Q801" s="56">
        <f t="shared" si="636"/>
        <v>0</v>
      </c>
      <c r="R801" s="56">
        <f t="shared" si="636"/>
        <v>0</v>
      </c>
      <c r="S801" s="56">
        <f t="shared" si="636"/>
        <v>0</v>
      </c>
      <c r="T801" s="56">
        <f t="shared" si="636"/>
        <v>0</v>
      </c>
      <c r="U801" s="56">
        <f t="shared" si="636"/>
        <v>0</v>
      </c>
      <c r="V801" s="56">
        <f t="shared" si="636"/>
        <v>0</v>
      </c>
      <c r="W801" s="56">
        <f t="shared" si="636"/>
        <v>0</v>
      </c>
      <c r="X801" s="56">
        <f t="shared" si="636"/>
        <v>0</v>
      </c>
      <c r="Y801" s="56">
        <f t="shared" si="636"/>
        <v>0</v>
      </c>
      <c r="Z801" s="56">
        <f t="shared" si="636"/>
        <v>0</v>
      </c>
      <c r="AA801" s="56">
        <f t="shared" si="636"/>
        <v>0</v>
      </c>
      <c r="AB801" s="57" t="e">
        <f t="shared" ref="AB801:AB803" si="637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38">B812+B822+B832+B842+B852+B862+B872+B882+B892+B902+B912+B922</f>
        <v>0</v>
      </c>
      <c r="C802" s="48">
        <f t="shared" si="638"/>
        <v>0</v>
      </c>
      <c r="D802" s="48">
        <f t="shared" si="638"/>
        <v>0</v>
      </c>
      <c r="E802" s="48">
        <f t="shared" si="638"/>
        <v>0</v>
      </c>
      <c r="F802" s="48">
        <f t="shared" si="638"/>
        <v>0</v>
      </c>
      <c r="G802" s="48">
        <f t="shared" si="638"/>
        <v>0</v>
      </c>
      <c r="H802" s="48">
        <f t="shared" si="638"/>
        <v>0</v>
      </c>
      <c r="I802" s="48">
        <f t="shared" si="638"/>
        <v>0</v>
      </c>
      <c r="J802" s="48">
        <f t="shared" si="638"/>
        <v>0</v>
      </c>
      <c r="K802" s="48">
        <f t="shared" si="638"/>
        <v>0</v>
      </c>
      <c r="L802" s="48">
        <f t="shared" si="638"/>
        <v>0</v>
      </c>
      <c r="M802" s="48">
        <f t="shared" si="638"/>
        <v>0</v>
      </c>
      <c r="N802" s="48">
        <f t="shared" si="638"/>
        <v>0</v>
      </c>
      <c r="O802" s="48">
        <f t="shared" si="638"/>
        <v>0</v>
      </c>
      <c r="P802" s="48">
        <f t="shared" si="638"/>
        <v>0</v>
      </c>
      <c r="Q802" s="48">
        <f t="shared" si="638"/>
        <v>0</v>
      </c>
      <c r="R802" s="48">
        <f t="shared" si="638"/>
        <v>0</v>
      </c>
      <c r="S802" s="48">
        <f t="shared" si="638"/>
        <v>0</v>
      </c>
      <c r="T802" s="48">
        <f t="shared" si="638"/>
        <v>0</v>
      </c>
      <c r="U802" s="48">
        <f t="shared" si="638"/>
        <v>0</v>
      </c>
      <c r="V802" s="48">
        <f t="shared" si="638"/>
        <v>0</v>
      </c>
      <c r="W802" s="48">
        <f t="shared" si="638"/>
        <v>0</v>
      </c>
      <c r="X802" s="48">
        <f t="shared" si="638"/>
        <v>0</v>
      </c>
      <c r="Y802" s="48">
        <f t="shared" si="638"/>
        <v>0</v>
      </c>
      <c r="Z802" s="48">
        <f t="shared" ref="Z802" si="639">SUM(M802:Y802)</f>
        <v>0</v>
      </c>
      <c r="AA802" s="48">
        <f t="shared" ref="AA802" si="640">B802-Z802</f>
        <v>0</v>
      </c>
      <c r="AB802" s="54" t="e">
        <f t="shared" si="637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1">C802+C801</f>
        <v>0</v>
      </c>
      <c r="D803" s="56">
        <f t="shared" si="641"/>
        <v>0</v>
      </c>
      <c r="E803" s="56">
        <f t="shared" si="641"/>
        <v>0</v>
      </c>
      <c r="F803" s="56">
        <f t="shared" si="641"/>
        <v>0</v>
      </c>
      <c r="G803" s="56">
        <f t="shared" si="641"/>
        <v>0</v>
      </c>
      <c r="H803" s="56">
        <f t="shared" si="641"/>
        <v>0</v>
      </c>
      <c r="I803" s="56">
        <f t="shared" si="641"/>
        <v>0</v>
      </c>
      <c r="J803" s="56">
        <f t="shared" si="641"/>
        <v>0</v>
      </c>
      <c r="K803" s="56">
        <f t="shared" si="641"/>
        <v>0</v>
      </c>
      <c r="L803" s="56">
        <f t="shared" si="641"/>
        <v>0</v>
      </c>
      <c r="M803" s="56">
        <f t="shared" si="641"/>
        <v>0</v>
      </c>
      <c r="N803" s="56">
        <f t="shared" si="641"/>
        <v>0</v>
      </c>
      <c r="O803" s="56">
        <f t="shared" si="641"/>
        <v>0</v>
      </c>
      <c r="P803" s="56">
        <f t="shared" si="641"/>
        <v>0</v>
      </c>
      <c r="Q803" s="56">
        <f t="shared" si="641"/>
        <v>0</v>
      </c>
      <c r="R803" s="56">
        <f t="shared" si="641"/>
        <v>0</v>
      </c>
      <c r="S803" s="56">
        <f t="shared" si="641"/>
        <v>0</v>
      </c>
      <c r="T803" s="56">
        <f t="shared" si="641"/>
        <v>0</v>
      </c>
      <c r="U803" s="56">
        <f t="shared" si="641"/>
        <v>0</v>
      </c>
      <c r="V803" s="56">
        <f t="shared" si="641"/>
        <v>0</v>
      </c>
      <c r="W803" s="56">
        <f t="shared" si="641"/>
        <v>0</v>
      </c>
      <c r="X803" s="56">
        <f t="shared" si="641"/>
        <v>0</v>
      </c>
      <c r="Y803" s="56">
        <f t="shared" si="641"/>
        <v>0</v>
      </c>
      <c r="Z803" s="56">
        <f t="shared" si="641"/>
        <v>0</v>
      </c>
      <c r="AA803" s="56">
        <f t="shared" si="641"/>
        <v>0</v>
      </c>
      <c r="AB803" s="57" t="e">
        <f t="shared" si="637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2">SUM(M808:Y808)</f>
        <v>0</v>
      </c>
      <c r="AA808" s="48">
        <f t="shared" ref="AA808:AA810" si="643">B808-Z808</f>
        <v>0</v>
      </c>
      <c r="AB808" s="54" t="e">
        <f t="shared" ref="AB808" si="644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2"/>
        <v>0</v>
      </c>
      <c r="AA809" s="48">
        <f t="shared" si="643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2"/>
        <v>0</v>
      </c>
      <c r="AA810" s="48">
        <f t="shared" si="643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5">SUM(C807:C810)</f>
        <v>0</v>
      </c>
      <c r="D811" s="56">
        <f t="shared" si="645"/>
        <v>0</v>
      </c>
      <c r="E811" s="56">
        <f t="shared" si="645"/>
        <v>0</v>
      </c>
      <c r="F811" s="56">
        <f t="shared" si="645"/>
        <v>0</v>
      </c>
      <c r="G811" s="56">
        <f t="shared" si="645"/>
        <v>0</v>
      </c>
      <c r="H811" s="56">
        <f t="shared" si="645"/>
        <v>0</v>
      </c>
      <c r="I811" s="56">
        <f t="shared" si="645"/>
        <v>0</v>
      </c>
      <c r="J811" s="56">
        <f t="shared" si="645"/>
        <v>0</v>
      </c>
      <c r="K811" s="56">
        <f t="shared" si="645"/>
        <v>0</v>
      </c>
      <c r="L811" s="56">
        <f t="shared" si="645"/>
        <v>0</v>
      </c>
      <c r="M811" s="56">
        <f t="shared" si="645"/>
        <v>0</v>
      </c>
      <c r="N811" s="56">
        <f t="shared" si="645"/>
        <v>0</v>
      </c>
      <c r="O811" s="56">
        <f t="shared" si="645"/>
        <v>0</v>
      </c>
      <c r="P811" s="56">
        <f t="shared" si="645"/>
        <v>0</v>
      </c>
      <c r="Q811" s="56">
        <f t="shared" si="645"/>
        <v>0</v>
      </c>
      <c r="R811" s="56">
        <f t="shared" si="645"/>
        <v>0</v>
      </c>
      <c r="S811" s="56">
        <f t="shared" si="645"/>
        <v>0</v>
      </c>
      <c r="T811" s="56">
        <f t="shared" si="645"/>
        <v>0</v>
      </c>
      <c r="U811" s="56">
        <f t="shared" si="645"/>
        <v>0</v>
      </c>
      <c r="V811" s="56">
        <f t="shared" si="645"/>
        <v>0</v>
      </c>
      <c r="W811" s="56">
        <f t="shared" si="645"/>
        <v>0</v>
      </c>
      <c r="X811" s="56">
        <f t="shared" si="645"/>
        <v>0</v>
      </c>
      <c r="Y811" s="56">
        <f t="shared" si="645"/>
        <v>0</v>
      </c>
      <c r="Z811" s="56">
        <f t="shared" si="645"/>
        <v>0</v>
      </c>
      <c r="AA811" s="56">
        <f t="shared" si="645"/>
        <v>0</v>
      </c>
      <c r="AB811" s="57" t="e">
        <f t="shared" ref="AB811:AB813" si="646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7">SUM(M812:Y812)</f>
        <v>0</v>
      </c>
      <c r="AA812" s="48">
        <f t="shared" ref="AA812" si="648">B812-Z812</f>
        <v>0</v>
      </c>
      <c r="AB812" s="54" t="e">
        <f t="shared" si="646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49">C812+C811</f>
        <v>0</v>
      </c>
      <c r="D813" s="56">
        <f t="shared" si="649"/>
        <v>0</v>
      </c>
      <c r="E813" s="56">
        <f t="shared" si="649"/>
        <v>0</v>
      </c>
      <c r="F813" s="56">
        <f t="shared" si="649"/>
        <v>0</v>
      </c>
      <c r="G813" s="56">
        <f t="shared" si="649"/>
        <v>0</v>
      </c>
      <c r="H813" s="56">
        <f t="shared" si="649"/>
        <v>0</v>
      </c>
      <c r="I813" s="56">
        <f t="shared" si="649"/>
        <v>0</v>
      </c>
      <c r="J813" s="56">
        <f t="shared" si="649"/>
        <v>0</v>
      </c>
      <c r="K813" s="56">
        <f t="shared" si="649"/>
        <v>0</v>
      </c>
      <c r="L813" s="56">
        <f t="shared" si="649"/>
        <v>0</v>
      </c>
      <c r="M813" s="56">
        <f t="shared" si="649"/>
        <v>0</v>
      </c>
      <c r="N813" s="56">
        <f t="shared" si="649"/>
        <v>0</v>
      </c>
      <c r="O813" s="56">
        <f t="shared" si="649"/>
        <v>0</v>
      </c>
      <c r="P813" s="56">
        <f t="shared" si="649"/>
        <v>0</v>
      </c>
      <c r="Q813" s="56">
        <f t="shared" si="649"/>
        <v>0</v>
      </c>
      <c r="R813" s="56">
        <f t="shared" si="649"/>
        <v>0</v>
      </c>
      <c r="S813" s="56">
        <f t="shared" si="649"/>
        <v>0</v>
      </c>
      <c r="T813" s="56">
        <f t="shared" si="649"/>
        <v>0</v>
      </c>
      <c r="U813" s="56">
        <f t="shared" si="649"/>
        <v>0</v>
      </c>
      <c r="V813" s="56">
        <f t="shared" si="649"/>
        <v>0</v>
      </c>
      <c r="W813" s="56">
        <f t="shared" si="649"/>
        <v>0</v>
      </c>
      <c r="X813" s="56">
        <f t="shared" si="649"/>
        <v>0</v>
      </c>
      <c r="Y813" s="56">
        <f t="shared" si="649"/>
        <v>0</v>
      </c>
      <c r="Z813" s="56">
        <f t="shared" si="649"/>
        <v>0</v>
      </c>
      <c r="AA813" s="56">
        <f t="shared" si="649"/>
        <v>0</v>
      </c>
      <c r="AB813" s="57" t="e">
        <f t="shared" si="646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0">SUM(M818:Y818)</f>
        <v>0</v>
      </c>
      <c r="AA818" s="48">
        <f t="shared" ref="AA818:AA820" si="651">B818-Z818</f>
        <v>0</v>
      </c>
      <c r="AB818" s="54" t="e">
        <f t="shared" ref="AB818" si="652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0"/>
        <v>0</v>
      </c>
      <c r="AA819" s="48">
        <f t="shared" si="651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0"/>
        <v>0</v>
      </c>
      <c r="AA820" s="48">
        <f t="shared" si="651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3">SUM(C817:C820)</f>
        <v>0</v>
      </c>
      <c r="D821" s="56">
        <f t="shared" si="653"/>
        <v>0</v>
      </c>
      <c r="E821" s="56">
        <f t="shared" si="653"/>
        <v>0</v>
      </c>
      <c r="F821" s="56">
        <f t="shared" si="653"/>
        <v>0</v>
      </c>
      <c r="G821" s="56">
        <f t="shared" si="653"/>
        <v>0</v>
      </c>
      <c r="H821" s="56">
        <f t="shared" si="653"/>
        <v>0</v>
      </c>
      <c r="I821" s="56">
        <f t="shared" si="653"/>
        <v>0</v>
      </c>
      <c r="J821" s="56">
        <f t="shared" si="653"/>
        <v>0</v>
      </c>
      <c r="K821" s="56">
        <f t="shared" si="653"/>
        <v>0</v>
      </c>
      <c r="L821" s="56">
        <f t="shared" si="653"/>
        <v>0</v>
      </c>
      <c r="M821" s="56">
        <f t="shared" si="653"/>
        <v>0</v>
      </c>
      <c r="N821" s="56">
        <f t="shared" si="653"/>
        <v>0</v>
      </c>
      <c r="O821" s="56">
        <f t="shared" si="653"/>
        <v>0</v>
      </c>
      <c r="P821" s="56">
        <f t="shared" si="653"/>
        <v>0</v>
      </c>
      <c r="Q821" s="56">
        <f t="shared" si="653"/>
        <v>0</v>
      </c>
      <c r="R821" s="56">
        <f t="shared" si="653"/>
        <v>0</v>
      </c>
      <c r="S821" s="56">
        <f t="shared" si="653"/>
        <v>0</v>
      </c>
      <c r="T821" s="56">
        <f t="shared" si="653"/>
        <v>0</v>
      </c>
      <c r="U821" s="56">
        <f t="shared" si="653"/>
        <v>0</v>
      </c>
      <c r="V821" s="56">
        <f t="shared" si="653"/>
        <v>0</v>
      </c>
      <c r="W821" s="56">
        <f t="shared" si="653"/>
        <v>0</v>
      </c>
      <c r="X821" s="56">
        <f t="shared" si="653"/>
        <v>0</v>
      </c>
      <c r="Y821" s="56">
        <f t="shared" si="653"/>
        <v>0</v>
      </c>
      <c r="Z821" s="56">
        <f t="shared" si="653"/>
        <v>0</v>
      </c>
      <c r="AA821" s="56">
        <f t="shared" si="653"/>
        <v>0</v>
      </c>
      <c r="AB821" s="57" t="e">
        <f t="shared" ref="AB821:AB823" si="654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5">SUM(M822:Y822)</f>
        <v>0</v>
      </c>
      <c r="AA822" s="48">
        <f t="shared" ref="AA822" si="656">B822-Z822</f>
        <v>0</v>
      </c>
      <c r="AB822" s="54" t="e">
        <f t="shared" si="654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7">C822+C821</f>
        <v>0</v>
      </c>
      <c r="D823" s="56">
        <f t="shared" si="657"/>
        <v>0</v>
      </c>
      <c r="E823" s="56">
        <f t="shared" si="657"/>
        <v>0</v>
      </c>
      <c r="F823" s="56">
        <f t="shared" si="657"/>
        <v>0</v>
      </c>
      <c r="G823" s="56">
        <f t="shared" si="657"/>
        <v>0</v>
      </c>
      <c r="H823" s="56">
        <f t="shared" si="657"/>
        <v>0</v>
      </c>
      <c r="I823" s="56">
        <f t="shared" si="657"/>
        <v>0</v>
      </c>
      <c r="J823" s="56">
        <f t="shared" si="657"/>
        <v>0</v>
      </c>
      <c r="K823" s="56">
        <f t="shared" si="657"/>
        <v>0</v>
      </c>
      <c r="L823" s="56">
        <f t="shared" si="657"/>
        <v>0</v>
      </c>
      <c r="M823" s="56">
        <f t="shared" si="657"/>
        <v>0</v>
      </c>
      <c r="N823" s="56">
        <f t="shared" si="657"/>
        <v>0</v>
      </c>
      <c r="O823" s="56">
        <f t="shared" si="657"/>
        <v>0</v>
      </c>
      <c r="P823" s="56">
        <f t="shared" si="657"/>
        <v>0</v>
      </c>
      <c r="Q823" s="56">
        <f t="shared" si="657"/>
        <v>0</v>
      </c>
      <c r="R823" s="56">
        <f t="shared" si="657"/>
        <v>0</v>
      </c>
      <c r="S823" s="56">
        <f t="shared" si="657"/>
        <v>0</v>
      </c>
      <c r="T823" s="56">
        <f t="shared" si="657"/>
        <v>0</v>
      </c>
      <c r="U823" s="56">
        <f t="shared" si="657"/>
        <v>0</v>
      </c>
      <c r="V823" s="56">
        <f t="shared" si="657"/>
        <v>0</v>
      </c>
      <c r="W823" s="56">
        <f t="shared" si="657"/>
        <v>0</v>
      </c>
      <c r="X823" s="56">
        <f t="shared" si="657"/>
        <v>0</v>
      </c>
      <c r="Y823" s="56">
        <f t="shared" si="657"/>
        <v>0</v>
      </c>
      <c r="Z823" s="56">
        <f t="shared" si="657"/>
        <v>0</v>
      </c>
      <c r="AA823" s="56">
        <f t="shared" si="657"/>
        <v>0</v>
      </c>
      <c r="AB823" s="57" t="e">
        <f t="shared" si="654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58">SUM(M828:Y828)</f>
        <v>0</v>
      </c>
      <c r="AA828" s="48">
        <f t="shared" ref="AA828:AA830" si="659">B828-Z828</f>
        <v>0</v>
      </c>
      <c r="AB828" s="54" t="e">
        <f t="shared" ref="AB828" si="660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58"/>
        <v>0</v>
      </c>
      <c r="AA829" s="48">
        <f t="shared" si="659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58"/>
        <v>0</v>
      </c>
      <c r="AA830" s="48">
        <f t="shared" si="659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1">SUM(C827:C830)</f>
        <v>0</v>
      </c>
      <c r="D831" s="56">
        <f t="shared" si="661"/>
        <v>0</v>
      </c>
      <c r="E831" s="56">
        <f t="shared" si="661"/>
        <v>0</v>
      </c>
      <c r="F831" s="56">
        <f t="shared" si="661"/>
        <v>0</v>
      </c>
      <c r="G831" s="56">
        <f t="shared" si="661"/>
        <v>0</v>
      </c>
      <c r="H831" s="56">
        <f t="shared" si="661"/>
        <v>0</v>
      </c>
      <c r="I831" s="56">
        <f t="shared" si="661"/>
        <v>0</v>
      </c>
      <c r="J831" s="56">
        <f t="shared" si="661"/>
        <v>0</v>
      </c>
      <c r="K831" s="56">
        <f t="shared" si="661"/>
        <v>0</v>
      </c>
      <c r="L831" s="56">
        <f t="shared" si="661"/>
        <v>0</v>
      </c>
      <c r="M831" s="56">
        <f t="shared" si="661"/>
        <v>0</v>
      </c>
      <c r="N831" s="56">
        <f t="shared" si="661"/>
        <v>0</v>
      </c>
      <c r="O831" s="56">
        <f t="shared" si="661"/>
        <v>0</v>
      </c>
      <c r="P831" s="56">
        <f t="shared" si="661"/>
        <v>0</v>
      </c>
      <c r="Q831" s="56">
        <f t="shared" si="661"/>
        <v>0</v>
      </c>
      <c r="R831" s="56">
        <f t="shared" si="661"/>
        <v>0</v>
      </c>
      <c r="S831" s="56">
        <f t="shared" si="661"/>
        <v>0</v>
      </c>
      <c r="T831" s="56">
        <f t="shared" si="661"/>
        <v>0</v>
      </c>
      <c r="U831" s="56">
        <f t="shared" si="661"/>
        <v>0</v>
      </c>
      <c r="V831" s="56">
        <f t="shared" si="661"/>
        <v>0</v>
      </c>
      <c r="W831" s="56">
        <f t="shared" si="661"/>
        <v>0</v>
      </c>
      <c r="X831" s="56">
        <f t="shared" si="661"/>
        <v>0</v>
      </c>
      <c r="Y831" s="56">
        <f t="shared" si="661"/>
        <v>0</v>
      </c>
      <c r="Z831" s="56">
        <f t="shared" si="661"/>
        <v>0</v>
      </c>
      <c r="AA831" s="56">
        <f t="shared" si="661"/>
        <v>0</v>
      </c>
      <c r="AB831" s="57" t="e">
        <f t="shared" ref="AB831:AB833" si="662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3">SUM(M832:Y832)</f>
        <v>0</v>
      </c>
      <c r="AA832" s="48">
        <f t="shared" ref="AA832" si="664">B832-Z832</f>
        <v>0</v>
      </c>
      <c r="AB832" s="54" t="e">
        <f t="shared" si="662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5">C832+C831</f>
        <v>0</v>
      </c>
      <c r="D833" s="56">
        <f t="shared" si="665"/>
        <v>0</v>
      </c>
      <c r="E833" s="56">
        <f t="shared" si="665"/>
        <v>0</v>
      </c>
      <c r="F833" s="56">
        <f t="shared" si="665"/>
        <v>0</v>
      </c>
      <c r="G833" s="56">
        <f t="shared" si="665"/>
        <v>0</v>
      </c>
      <c r="H833" s="56">
        <f t="shared" si="665"/>
        <v>0</v>
      </c>
      <c r="I833" s="56">
        <f t="shared" si="665"/>
        <v>0</v>
      </c>
      <c r="J833" s="56">
        <f t="shared" si="665"/>
        <v>0</v>
      </c>
      <c r="K833" s="56">
        <f t="shared" si="665"/>
        <v>0</v>
      </c>
      <c r="L833" s="56">
        <f t="shared" si="665"/>
        <v>0</v>
      </c>
      <c r="M833" s="56">
        <f t="shared" si="665"/>
        <v>0</v>
      </c>
      <c r="N833" s="56">
        <f t="shared" si="665"/>
        <v>0</v>
      </c>
      <c r="O833" s="56">
        <f t="shared" si="665"/>
        <v>0</v>
      </c>
      <c r="P833" s="56">
        <f t="shared" si="665"/>
        <v>0</v>
      </c>
      <c r="Q833" s="56">
        <f t="shared" si="665"/>
        <v>0</v>
      </c>
      <c r="R833" s="56">
        <f t="shared" si="665"/>
        <v>0</v>
      </c>
      <c r="S833" s="56">
        <f t="shared" si="665"/>
        <v>0</v>
      </c>
      <c r="T833" s="56">
        <f t="shared" si="665"/>
        <v>0</v>
      </c>
      <c r="U833" s="56">
        <f t="shared" si="665"/>
        <v>0</v>
      </c>
      <c r="V833" s="56">
        <f t="shared" si="665"/>
        <v>0</v>
      </c>
      <c r="W833" s="56">
        <f t="shared" si="665"/>
        <v>0</v>
      </c>
      <c r="X833" s="56">
        <f t="shared" si="665"/>
        <v>0</v>
      </c>
      <c r="Y833" s="56">
        <f t="shared" si="665"/>
        <v>0</v>
      </c>
      <c r="Z833" s="56">
        <f t="shared" si="665"/>
        <v>0</v>
      </c>
      <c r="AA833" s="56">
        <f t="shared" si="665"/>
        <v>0</v>
      </c>
      <c r="AB833" s="57" t="e">
        <f t="shared" si="662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6">SUM(M838:Y838)</f>
        <v>0</v>
      </c>
      <c r="AA838" s="48">
        <f t="shared" ref="AA838:AA840" si="667">B838-Z838</f>
        <v>0</v>
      </c>
      <c r="AB838" s="54" t="e">
        <f t="shared" ref="AB838" si="668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6"/>
        <v>0</v>
      </c>
      <c r="AA839" s="48">
        <f t="shared" si="667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6"/>
        <v>0</v>
      </c>
      <c r="AA840" s="48">
        <f t="shared" si="667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69">SUM(C837:C840)</f>
        <v>0</v>
      </c>
      <c r="D841" s="56">
        <f t="shared" si="669"/>
        <v>0</v>
      </c>
      <c r="E841" s="56">
        <f t="shared" si="669"/>
        <v>0</v>
      </c>
      <c r="F841" s="56">
        <f t="shared" si="669"/>
        <v>0</v>
      </c>
      <c r="G841" s="56">
        <f t="shared" si="669"/>
        <v>0</v>
      </c>
      <c r="H841" s="56">
        <f t="shared" si="669"/>
        <v>0</v>
      </c>
      <c r="I841" s="56">
        <f t="shared" si="669"/>
        <v>0</v>
      </c>
      <c r="J841" s="56">
        <f t="shared" si="669"/>
        <v>0</v>
      </c>
      <c r="K841" s="56">
        <f t="shared" si="669"/>
        <v>0</v>
      </c>
      <c r="L841" s="56">
        <f t="shared" si="669"/>
        <v>0</v>
      </c>
      <c r="M841" s="56">
        <f t="shared" si="669"/>
        <v>0</v>
      </c>
      <c r="N841" s="56">
        <f t="shared" si="669"/>
        <v>0</v>
      </c>
      <c r="O841" s="56">
        <f t="shared" si="669"/>
        <v>0</v>
      </c>
      <c r="P841" s="56">
        <f t="shared" si="669"/>
        <v>0</v>
      </c>
      <c r="Q841" s="56">
        <f t="shared" si="669"/>
        <v>0</v>
      </c>
      <c r="R841" s="56">
        <f t="shared" si="669"/>
        <v>0</v>
      </c>
      <c r="S841" s="56">
        <f t="shared" si="669"/>
        <v>0</v>
      </c>
      <c r="T841" s="56">
        <f t="shared" si="669"/>
        <v>0</v>
      </c>
      <c r="U841" s="56">
        <f t="shared" si="669"/>
        <v>0</v>
      </c>
      <c r="V841" s="56">
        <f t="shared" si="669"/>
        <v>0</v>
      </c>
      <c r="W841" s="56">
        <f t="shared" si="669"/>
        <v>0</v>
      </c>
      <c r="X841" s="56">
        <f t="shared" si="669"/>
        <v>0</v>
      </c>
      <c r="Y841" s="56">
        <f t="shared" si="669"/>
        <v>0</v>
      </c>
      <c r="Z841" s="56">
        <f t="shared" si="669"/>
        <v>0</v>
      </c>
      <c r="AA841" s="56">
        <f t="shared" si="669"/>
        <v>0</v>
      </c>
      <c r="AB841" s="57" t="e">
        <f t="shared" ref="AB841:AB843" si="670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1">SUM(M842:Y842)</f>
        <v>0</v>
      </c>
      <c r="AA842" s="48">
        <f t="shared" ref="AA842" si="672">B842-Z842</f>
        <v>0</v>
      </c>
      <c r="AB842" s="54" t="e">
        <f t="shared" si="670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3">C842+C841</f>
        <v>0</v>
      </c>
      <c r="D843" s="56">
        <f t="shared" si="673"/>
        <v>0</v>
      </c>
      <c r="E843" s="56">
        <f t="shared" si="673"/>
        <v>0</v>
      </c>
      <c r="F843" s="56">
        <f t="shared" si="673"/>
        <v>0</v>
      </c>
      <c r="G843" s="56">
        <f t="shared" si="673"/>
        <v>0</v>
      </c>
      <c r="H843" s="56">
        <f t="shared" si="673"/>
        <v>0</v>
      </c>
      <c r="I843" s="56">
        <f t="shared" si="673"/>
        <v>0</v>
      </c>
      <c r="J843" s="56">
        <f t="shared" si="673"/>
        <v>0</v>
      </c>
      <c r="K843" s="56">
        <f t="shared" si="673"/>
        <v>0</v>
      </c>
      <c r="L843" s="56">
        <f t="shared" si="673"/>
        <v>0</v>
      </c>
      <c r="M843" s="56">
        <f t="shared" si="673"/>
        <v>0</v>
      </c>
      <c r="N843" s="56">
        <f t="shared" si="673"/>
        <v>0</v>
      </c>
      <c r="O843" s="56">
        <f t="shared" si="673"/>
        <v>0</v>
      </c>
      <c r="P843" s="56">
        <f t="shared" si="673"/>
        <v>0</v>
      </c>
      <c r="Q843" s="56">
        <f t="shared" si="673"/>
        <v>0</v>
      </c>
      <c r="R843" s="56">
        <f t="shared" si="673"/>
        <v>0</v>
      </c>
      <c r="S843" s="56">
        <f t="shared" si="673"/>
        <v>0</v>
      </c>
      <c r="T843" s="56">
        <f t="shared" si="673"/>
        <v>0</v>
      </c>
      <c r="U843" s="56">
        <f t="shared" si="673"/>
        <v>0</v>
      </c>
      <c r="V843" s="56">
        <f t="shared" si="673"/>
        <v>0</v>
      </c>
      <c r="W843" s="56">
        <f t="shared" si="673"/>
        <v>0</v>
      </c>
      <c r="X843" s="56">
        <f t="shared" si="673"/>
        <v>0</v>
      </c>
      <c r="Y843" s="56">
        <f t="shared" si="673"/>
        <v>0</v>
      </c>
      <c r="Z843" s="56">
        <f t="shared" si="673"/>
        <v>0</v>
      </c>
      <c r="AA843" s="56">
        <f t="shared" si="673"/>
        <v>0</v>
      </c>
      <c r="AB843" s="57" t="e">
        <f t="shared" si="670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4">SUM(M848:Y848)</f>
        <v>0</v>
      </c>
      <c r="AA848" s="48">
        <f t="shared" ref="AA848:AA850" si="675">B848-Z848</f>
        <v>0</v>
      </c>
      <c r="AB848" s="54" t="e">
        <f t="shared" ref="AB848" si="676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4"/>
        <v>0</v>
      </c>
      <c r="AA849" s="48">
        <f t="shared" si="675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4"/>
        <v>0</v>
      </c>
      <c r="AA850" s="48">
        <f t="shared" si="675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7">SUM(C847:C850)</f>
        <v>0</v>
      </c>
      <c r="D851" s="56">
        <f t="shared" si="677"/>
        <v>0</v>
      </c>
      <c r="E851" s="56">
        <f t="shared" si="677"/>
        <v>0</v>
      </c>
      <c r="F851" s="56">
        <f t="shared" si="677"/>
        <v>0</v>
      </c>
      <c r="G851" s="56">
        <f t="shared" si="677"/>
        <v>0</v>
      </c>
      <c r="H851" s="56">
        <f t="shared" si="677"/>
        <v>0</v>
      </c>
      <c r="I851" s="56">
        <f t="shared" si="677"/>
        <v>0</v>
      </c>
      <c r="J851" s="56">
        <f t="shared" si="677"/>
        <v>0</v>
      </c>
      <c r="K851" s="56">
        <f t="shared" si="677"/>
        <v>0</v>
      </c>
      <c r="L851" s="56">
        <f t="shared" si="677"/>
        <v>0</v>
      </c>
      <c r="M851" s="56">
        <f t="shared" si="677"/>
        <v>0</v>
      </c>
      <c r="N851" s="56">
        <f t="shared" si="677"/>
        <v>0</v>
      </c>
      <c r="O851" s="56">
        <f t="shared" si="677"/>
        <v>0</v>
      </c>
      <c r="P851" s="56">
        <f t="shared" si="677"/>
        <v>0</v>
      </c>
      <c r="Q851" s="56">
        <f t="shared" si="677"/>
        <v>0</v>
      </c>
      <c r="R851" s="56">
        <f t="shared" si="677"/>
        <v>0</v>
      </c>
      <c r="S851" s="56">
        <f t="shared" si="677"/>
        <v>0</v>
      </c>
      <c r="T851" s="56">
        <f t="shared" si="677"/>
        <v>0</v>
      </c>
      <c r="U851" s="56">
        <f t="shared" si="677"/>
        <v>0</v>
      </c>
      <c r="V851" s="56">
        <f t="shared" si="677"/>
        <v>0</v>
      </c>
      <c r="W851" s="56">
        <f t="shared" si="677"/>
        <v>0</v>
      </c>
      <c r="X851" s="56">
        <f t="shared" si="677"/>
        <v>0</v>
      </c>
      <c r="Y851" s="56">
        <f t="shared" si="677"/>
        <v>0</v>
      </c>
      <c r="Z851" s="56">
        <f t="shared" si="677"/>
        <v>0</v>
      </c>
      <c r="AA851" s="56">
        <f t="shared" si="677"/>
        <v>0</v>
      </c>
      <c r="AB851" s="57" t="e">
        <f t="shared" ref="AB851:AB853" si="678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79">SUM(M852:Y852)</f>
        <v>0</v>
      </c>
      <c r="AA852" s="48">
        <f t="shared" ref="AA852" si="680">B852-Z852</f>
        <v>0</v>
      </c>
      <c r="AB852" s="54" t="e">
        <f t="shared" si="678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1">C852+C851</f>
        <v>0</v>
      </c>
      <c r="D853" s="56">
        <f t="shared" si="681"/>
        <v>0</v>
      </c>
      <c r="E853" s="56">
        <f t="shared" si="681"/>
        <v>0</v>
      </c>
      <c r="F853" s="56">
        <f t="shared" si="681"/>
        <v>0</v>
      </c>
      <c r="G853" s="56">
        <f t="shared" si="681"/>
        <v>0</v>
      </c>
      <c r="H853" s="56">
        <f t="shared" si="681"/>
        <v>0</v>
      </c>
      <c r="I853" s="56">
        <f t="shared" si="681"/>
        <v>0</v>
      </c>
      <c r="J853" s="56">
        <f t="shared" si="681"/>
        <v>0</v>
      </c>
      <c r="K853" s="56">
        <f t="shared" si="681"/>
        <v>0</v>
      </c>
      <c r="L853" s="56">
        <f t="shared" si="681"/>
        <v>0</v>
      </c>
      <c r="M853" s="56">
        <f t="shared" si="681"/>
        <v>0</v>
      </c>
      <c r="N853" s="56">
        <f t="shared" si="681"/>
        <v>0</v>
      </c>
      <c r="O853" s="56">
        <f t="shared" si="681"/>
        <v>0</v>
      </c>
      <c r="P853" s="56">
        <f t="shared" si="681"/>
        <v>0</v>
      </c>
      <c r="Q853" s="56">
        <f t="shared" si="681"/>
        <v>0</v>
      </c>
      <c r="R853" s="56">
        <f t="shared" si="681"/>
        <v>0</v>
      </c>
      <c r="S853" s="56">
        <f t="shared" si="681"/>
        <v>0</v>
      </c>
      <c r="T853" s="56">
        <f t="shared" si="681"/>
        <v>0</v>
      </c>
      <c r="U853" s="56">
        <f t="shared" si="681"/>
        <v>0</v>
      </c>
      <c r="V853" s="56">
        <f t="shared" si="681"/>
        <v>0</v>
      </c>
      <c r="W853" s="56">
        <f t="shared" si="681"/>
        <v>0</v>
      </c>
      <c r="X853" s="56">
        <f t="shared" si="681"/>
        <v>0</v>
      </c>
      <c r="Y853" s="56">
        <f t="shared" si="681"/>
        <v>0</v>
      </c>
      <c r="Z853" s="56">
        <f t="shared" si="681"/>
        <v>0</v>
      </c>
      <c r="AA853" s="56">
        <f t="shared" si="681"/>
        <v>0</v>
      </c>
      <c r="AB853" s="57" t="e">
        <f t="shared" si="678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2">SUM(M858:Y858)</f>
        <v>0</v>
      </c>
      <c r="AA858" s="48">
        <f t="shared" ref="AA858:AA860" si="683">B858-Z858</f>
        <v>0</v>
      </c>
      <c r="AB858" s="54" t="e">
        <f t="shared" ref="AB858" si="684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2"/>
        <v>0</v>
      </c>
      <c r="AA859" s="48">
        <f t="shared" si="683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2"/>
        <v>0</v>
      </c>
      <c r="AA860" s="48">
        <f t="shared" si="683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5">SUM(C857:C860)</f>
        <v>0</v>
      </c>
      <c r="D861" s="56">
        <f t="shared" si="685"/>
        <v>0</v>
      </c>
      <c r="E861" s="56">
        <f t="shared" si="685"/>
        <v>0</v>
      </c>
      <c r="F861" s="56">
        <f t="shared" si="685"/>
        <v>0</v>
      </c>
      <c r="G861" s="56">
        <f t="shared" si="685"/>
        <v>0</v>
      </c>
      <c r="H861" s="56">
        <f t="shared" si="685"/>
        <v>0</v>
      </c>
      <c r="I861" s="56">
        <f t="shared" si="685"/>
        <v>0</v>
      </c>
      <c r="J861" s="56">
        <f t="shared" si="685"/>
        <v>0</v>
      </c>
      <c r="K861" s="56">
        <f t="shared" si="685"/>
        <v>0</v>
      </c>
      <c r="L861" s="56">
        <f t="shared" si="685"/>
        <v>0</v>
      </c>
      <c r="M861" s="56">
        <f t="shared" si="685"/>
        <v>0</v>
      </c>
      <c r="N861" s="56">
        <f t="shared" si="685"/>
        <v>0</v>
      </c>
      <c r="O861" s="56">
        <f t="shared" si="685"/>
        <v>0</v>
      </c>
      <c r="P861" s="56">
        <f t="shared" si="685"/>
        <v>0</v>
      </c>
      <c r="Q861" s="56">
        <f t="shared" si="685"/>
        <v>0</v>
      </c>
      <c r="R861" s="56">
        <f t="shared" si="685"/>
        <v>0</v>
      </c>
      <c r="S861" s="56">
        <f t="shared" si="685"/>
        <v>0</v>
      </c>
      <c r="T861" s="56">
        <f t="shared" si="685"/>
        <v>0</v>
      </c>
      <c r="U861" s="56">
        <f t="shared" si="685"/>
        <v>0</v>
      </c>
      <c r="V861" s="56">
        <f t="shared" si="685"/>
        <v>0</v>
      </c>
      <c r="W861" s="56">
        <f t="shared" si="685"/>
        <v>0</v>
      </c>
      <c r="X861" s="56">
        <f t="shared" si="685"/>
        <v>0</v>
      </c>
      <c r="Y861" s="56">
        <f t="shared" si="685"/>
        <v>0</v>
      </c>
      <c r="Z861" s="56">
        <f t="shared" si="685"/>
        <v>0</v>
      </c>
      <c r="AA861" s="56">
        <f t="shared" si="685"/>
        <v>0</v>
      </c>
      <c r="AB861" s="57" t="e">
        <f t="shared" ref="AB861:AB863" si="686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7">SUM(M862:Y862)</f>
        <v>0</v>
      </c>
      <c r="AA862" s="48">
        <f t="shared" ref="AA862" si="688">B862-Z862</f>
        <v>0</v>
      </c>
      <c r="AB862" s="54" t="e">
        <f t="shared" si="686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89">C862+C861</f>
        <v>0</v>
      </c>
      <c r="D863" s="56">
        <f t="shared" si="689"/>
        <v>0</v>
      </c>
      <c r="E863" s="56">
        <f t="shared" si="689"/>
        <v>0</v>
      </c>
      <c r="F863" s="56">
        <f t="shared" si="689"/>
        <v>0</v>
      </c>
      <c r="G863" s="56">
        <f t="shared" si="689"/>
        <v>0</v>
      </c>
      <c r="H863" s="56">
        <f t="shared" si="689"/>
        <v>0</v>
      </c>
      <c r="I863" s="56">
        <f t="shared" si="689"/>
        <v>0</v>
      </c>
      <c r="J863" s="56">
        <f t="shared" si="689"/>
        <v>0</v>
      </c>
      <c r="K863" s="56">
        <f t="shared" si="689"/>
        <v>0</v>
      </c>
      <c r="L863" s="56">
        <f t="shared" si="689"/>
        <v>0</v>
      </c>
      <c r="M863" s="56">
        <f t="shared" si="689"/>
        <v>0</v>
      </c>
      <c r="N863" s="56">
        <f t="shared" si="689"/>
        <v>0</v>
      </c>
      <c r="O863" s="56">
        <f t="shared" si="689"/>
        <v>0</v>
      </c>
      <c r="P863" s="56">
        <f t="shared" si="689"/>
        <v>0</v>
      </c>
      <c r="Q863" s="56">
        <f t="shared" si="689"/>
        <v>0</v>
      </c>
      <c r="R863" s="56">
        <f t="shared" si="689"/>
        <v>0</v>
      </c>
      <c r="S863" s="56">
        <f t="shared" si="689"/>
        <v>0</v>
      </c>
      <c r="T863" s="56">
        <f t="shared" si="689"/>
        <v>0</v>
      </c>
      <c r="U863" s="56">
        <f t="shared" si="689"/>
        <v>0</v>
      </c>
      <c r="V863" s="56">
        <f t="shared" si="689"/>
        <v>0</v>
      </c>
      <c r="W863" s="56">
        <f t="shared" si="689"/>
        <v>0</v>
      </c>
      <c r="X863" s="56">
        <f t="shared" si="689"/>
        <v>0</v>
      </c>
      <c r="Y863" s="56">
        <f t="shared" si="689"/>
        <v>0</v>
      </c>
      <c r="Z863" s="56">
        <f t="shared" si="689"/>
        <v>0</v>
      </c>
      <c r="AA863" s="56">
        <f t="shared" si="689"/>
        <v>0</v>
      </c>
      <c r="AB863" s="57" t="e">
        <f t="shared" si="686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0">SUM(M868:Y868)</f>
        <v>0</v>
      </c>
      <c r="AA868" s="48">
        <f t="shared" ref="AA868:AA870" si="691">B868-Z868</f>
        <v>0</v>
      </c>
      <c r="AB868" s="54" t="e">
        <f t="shared" ref="AB868" si="692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0"/>
        <v>0</v>
      </c>
      <c r="AA869" s="48">
        <f t="shared" si="691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0"/>
        <v>0</v>
      </c>
      <c r="AA870" s="48">
        <f t="shared" si="691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3">SUM(C867:C870)</f>
        <v>0</v>
      </c>
      <c r="D871" s="56">
        <f t="shared" si="693"/>
        <v>0</v>
      </c>
      <c r="E871" s="56">
        <f t="shared" si="693"/>
        <v>0</v>
      </c>
      <c r="F871" s="56">
        <f t="shared" si="693"/>
        <v>0</v>
      </c>
      <c r="G871" s="56">
        <f t="shared" si="693"/>
        <v>0</v>
      </c>
      <c r="H871" s="56">
        <f t="shared" si="693"/>
        <v>0</v>
      </c>
      <c r="I871" s="56">
        <f t="shared" si="693"/>
        <v>0</v>
      </c>
      <c r="J871" s="56">
        <f t="shared" si="693"/>
        <v>0</v>
      </c>
      <c r="K871" s="56">
        <f t="shared" si="693"/>
        <v>0</v>
      </c>
      <c r="L871" s="56">
        <f t="shared" si="693"/>
        <v>0</v>
      </c>
      <c r="M871" s="56">
        <f t="shared" si="693"/>
        <v>0</v>
      </c>
      <c r="N871" s="56">
        <f t="shared" si="693"/>
        <v>0</v>
      </c>
      <c r="O871" s="56">
        <f t="shared" si="693"/>
        <v>0</v>
      </c>
      <c r="P871" s="56">
        <f t="shared" si="693"/>
        <v>0</v>
      </c>
      <c r="Q871" s="56">
        <f t="shared" si="693"/>
        <v>0</v>
      </c>
      <c r="R871" s="56">
        <f t="shared" si="693"/>
        <v>0</v>
      </c>
      <c r="S871" s="56">
        <f t="shared" si="693"/>
        <v>0</v>
      </c>
      <c r="T871" s="56">
        <f t="shared" si="693"/>
        <v>0</v>
      </c>
      <c r="U871" s="56">
        <f t="shared" si="693"/>
        <v>0</v>
      </c>
      <c r="V871" s="56">
        <f t="shared" si="693"/>
        <v>0</v>
      </c>
      <c r="W871" s="56">
        <f t="shared" si="693"/>
        <v>0</v>
      </c>
      <c r="X871" s="56">
        <f t="shared" si="693"/>
        <v>0</v>
      </c>
      <c r="Y871" s="56">
        <f t="shared" si="693"/>
        <v>0</v>
      </c>
      <c r="Z871" s="56">
        <f t="shared" si="693"/>
        <v>0</v>
      </c>
      <c r="AA871" s="56">
        <f t="shared" si="693"/>
        <v>0</v>
      </c>
      <c r="AB871" s="57" t="e">
        <f t="shared" ref="AB871:AB873" si="694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5">SUM(M872:Y872)</f>
        <v>0</v>
      </c>
      <c r="AA872" s="48">
        <f t="shared" ref="AA872" si="696">B872-Z872</f>
        <v>0</v>
      </c>
      <c r="AB872" s="54" t="e">
        <f t="shared" si="694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7">C872+C871</f>
        <v>0</v>
      </c>
      <c r="D873" s="56">
        <f t="shared" si="697"/>
        <v>0</v>
      </c>
      <c r="E873" s="56">
        <f t="shared" si="697"/>
        <v>0</v>
      </c>
      <c r="F873" s="56">
        <f t="shared" si="697"/>
        <v>0</v>
      </c>
      <c r="G873" s="56">
        <f t="shared" si="697"/>
        <v>0</v>
      </c>
      <c r="H873" s="56">
        <f t="shared" si="697"/>
        <v>0</v>
      </c>
      <c r="I873" s="56">
        <f t="shared" si="697"/>
        <v>0</v>
      </c>
      <c r="J873" s="56">
        <f t="shared" si="697"/>
        <v>0</v>
      </c>
      <c r="K873" s="56">
        <f t="shared" si="697"/>
        <v>0</v>
      </c>
      <c r="L873" s="56">
        <f t="shared" si="697"/>
        <v>0</v>
      </c>
      <c r="M873" s="56">
        <f t="shared" si="697"/>
        <v>0</v>
      </c>
      <c r="N873" s="56">
        <f t="shared" si="697"/>
        <v>0</v>
      </c>
      <c r="O873" s="56">
        <f t="shared" si="697"/>
        <v>0</v>
      </c>
      <c r="P873" s="56">
        <f t="shared" si="697"/>
        <v>0</v>
      </c>
      <c r="Q873" s="56">
        <f t="shared" si="697"/>
        <v>0</v>
      </c>
      <c r="R873" s="56">
        <f t="shared" si="697"/>
        <v>0</v>
      </c>
      <c r="S873" s="56">
        <f t="shared" si="697"/>
        <v>0</v>
      </c>
      <c r="T873" s="56">
        <f t="shared" si="697"/>
        <v>0</v>
      </c>
      <c r="U873" s="56">
        <f t="shared" si="697"/>
        <v>0</v>
      </c>
      <c r="V873" s="56">
        <f t="shared" si="697"/>
        <v>0</v>
      </c>
      <c r="W873" s="56">
        <f t="shared" si="697"/>
        <v>0</v>
      </c>
      <c r="X873" s="56">
        <f t="shared" si="697"/>
        <v>0</v>
      </c>
      <c r="Y873" s="56">
        <f t="shared" si="697"/>
        <v>0</v>
      </c>
      <c r="Z873" s="56">
        <f t="shared" si="697"/>
        <v>0</v>
      </c>
      <c r="AA873" s="56">
        <f t="shared" si="697"/>
        <v>0</v>
      </c>
      <c r="AB873" s="57" t="e">
        <f t="shared" si="694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698">SUM(M878:Y878)</f>
        <v>0</v>
      </c>
      <c r="AA878" s="48">
        <f t="shared" ref="AA878:AA880" si="699">B878-Z878</f>
        <v>0</v>
      </c>
      <c r="AB878" s="54" t="e">
        <f t="shared" ref="AB878" si="700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698"/>
        <v>0</v>
      </c>
      <c r="AA879" s="48">
        <f t="shared" si="699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698"/>
        <v>0</v>
      </c>
      <c r="AA880" s="48">
        <f t="shared" si="699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1">SUM(C877:C880)</f>
        <v>0</v>
      </c>
      <c r="D881" s="56">
        <f t="shared" si="701"/>
        <v>0</v>
      </c>
      <c r="E881" s="56">
        <f t="shared" si="701"/>
        <v>0</v>
      </c>
      <c r="F881" s="56">
        <f t="shared" si="701"/>
        <v>0</v>
      </c>
      <c r="G881" s="56">
        <f t="shared" si="701"/>
        <v>0</v>
      </c>
      <c r="H881" s="56">
        <f t="shared" si="701"/>
        <v>0</v>
      </c>
      <c r="I881" s="56">
        <f t="shared" si="701"/>
        <v>0</v>
      </c>
      <c r="J881" s="56">
        <f t="shared" si="701"/>
        <v>0</v>
      </c>
      <c r="K881" s="56">
        <f t="shared" si="701"/>
        <v>0</v>
      </c>
      <c r="L881" s="56">
        <f t="shared" si="701"/>
        <v>0</v>
      </c>
      <c r="M881" s="56">
        <f t="shared" si="701"/>
        <v>0</v>
      </c>
      <c r="N881" s="56">
        <f t="shared" si="701"/>
        <v>0</v>
      </c>
      <c r="O881" s="56">
        <f t="shared" si="701"/>
        <v>0</v>
      </c>
      <c r="P881" s="56">
        <f t="shared" si="701"/>
        <v>0</v>
      </c>
      <c r="Q881" s="56">
        <f t="shared" si="701"/>
        <v>0</v>
      </c>
      <c r="R881" s="56">
        <f t="shared" si="701"/>
        <v>0</v>
      </c>
      <c r="S881" s="56">
        <f t="shared" si="701"/>
        <v>0</v>
      </c>
      <c r="T881" s="56">
        <f t="shared" si="701"/>
        <v>0</v>
      </c>
      <c r="U881" s="56">
        <f t="shared" si="701"/>
        <v>0</v>
      </c>
      <c r="V881" s="56">
        <f t="shared" si="701"/>
        <v>0</v>
      </c>
      <c r="W881" s="56">
        <f t="shared" si="701"/>
        <v>0</v>
      </c>
      <c r="X881" s="56">
        <f t="shared" si="701"/>
        <v>0</v>
      </c>
      <c r="Y881" s="56">
        <f t="shared" si="701"/>
        <v>0</v>
      </c>
      <c r="Z881" s="56">
        <f t="shared" si="701"/>
        <v>0</v>
      </c>
      <c r="AA881" s="56">
        <f t="shared" si="701"/>
        <v>0</v>
      </c>
      <c r="AB881" s="57" t="e">
        <f t="shared" ref="AB881:AB883" si="702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3">SUM(M882:Y882)</f>
        <v>0</v>
      </c>
      <c r="AA882" s="48">
        <f t="shared" ref="AA882" si="704">B882-Z882</f>
        <v>0</v>
      </c>
      <c r="AB882" s="54" t="e">
        <f t="shared" si="702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5">C882+C881</f>
        <v>0</v>
      </c>
      <c r="D883" s="56">
        <f t="shared" si="705"/>
        <v>0</v>
      </c>
      <c r="E883" s="56">
        <f t="shared" si="705"/>
        <v>0</v>
      </c>
      <c r="F883" s="56">
        <f t="shared" si="705"/>
        <v>0</v>
      </c>
      <c r="G883" s="56">
        <f t="shared" si="705"/>
        <v>0</v>
      </c>
      <c r="H883" s="56">
        <f t="shared" si="705"/>
        <v>0</v>
      </c>
      <c r="I883" s="56">
        <f t="shared" si="705"/>
        <v>0</v>
      </c>
      <c r="J883" s="56">
        <f t="shared" si="705"/>
        <v>0</v>
      </c>
      <c r="K883" s="56">
        <f t="shared" si="705"/>
        <v>0</v>
      </c>
      <c r="L883" s="56">
        <f t="shared" si="705"/>
        <v>0</v>
      </c>
      <c r="M883" s="56">
        <f t="shared" si="705"/>
        <v>0</v>
      </c>
      <c r="N883" s="56">
        <f t="shared" si="705"/>
        <v>0</v>
      </c>
      <c r="O883" s="56">
        <f t="shared" si="705"/>
        <v>0</v>
      </c>
      <c r="P883" s="56">
        <f t="shared" si="705"/>
        <v>0</v>
      </c>
      <c r="Q883" s="56">
        <f t="shared" si="705"/>
        <v>0</v>
      </c>
      <c r="R883" s="56">
        <f t="shared" si="705"/>
        <v>0</v>
      </c>
      <c r="S883" s="56">
        <f t="shared" si="705"/>
        <v>0</v>
      </c>
      <c r="T883" s="56">
        <f t="shared" si="705"/>
        <v>0</v>
      </c>
      <c r="U883" s="56">
        <f t="shared" si="705"/>
        <v>0</v>
      </c>
      <c r="V883" s="56">
        <f t="shared" si="705"/>
        <v>0</v>
      </c>
      <c r="W883" s="56">
        <f t="shared" si="705"/>
        <v>0</v>
      </c>
      <c r="X883" s="56">
        <f t="shared" si="705"/>
        <v>0</v>
      </c>
      <c r="Y883" s="56">
        <f t="shared" si="705"/>
        <v>0</v>
      </c>
      <c r="Z883" s="56">
        <f t="shared" si="705"/>
        <v>0</v>
      </c>
      <c r="AA883" s="56">
        <f t="shared" si="705"/>
        <v>0</v>
      </c>
      <c r="AB883" s="57" t="e">
        <f t="shared" si="702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6">SUM(M888:Y888)</f>
        <v>0</v>
      </c>
      <c r="AA888" s="48">
        <f t="shared" ref="AA888:AA890" si="707">B888-Z888</f>
        <v>0</v>
      </c>
      <c r="AB888" s="54" t="e">
        <f t="shared" ref="AB888" si="708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6"/>
        <v>0</v>
      </c>
      <c r="AA889" s="48">
        <f t="shared" si="707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6"/>
        <v>0</v>
      </c>
      <c r="AA890" s="48">
        <f t="shared" si="707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09">SUM(C887:C890)</f>
        <v>0</v>
      </c>
      <c r="D891" s="56">
        <f t="shared" si="709"/>
        <v>0</v>
      </c>
      <c r="E891" s="56">
        <f t="shared" si="709"/>
        <v>0</v>
      </c>
      <c r="F891" s="56">
        <f t="shared" si="709"/>
        <v>0</v>
      </c>
      <c r="G891" s="56">
        <f t="shared" si="709"/>
        <v>0</v>
      </c>
      <c r="H891" s="56">
        <f t="shared" si="709"/>
        <v>0</v>
      </c>
      <c r="I891" s="56">
        <f t="shared" si="709"/>
        <v>0</v>
      </c>
      <c r="J891" s="56">
        <f t="shared" si="709"/>
        <v>0</v>
      </c>
      <c r="K891" s="56">
        <f t="shared" si="709"/>
        <v>0</v>
      </c>
      <c r="L891" s="56">
        <f t="shared" si="709"/>
        <v>0</v>
      </c>
      <c r="M891" s="56">
        <f t="shared" si="709"/>
        <v>0</v>
      </c>
      <c r="N891" s="56">
        <f t="shared" si="709"/>
        <v>0</v>
      </c>
      <c r="O891" s="56">
        <f t="shared" si="709"/>
        <v>0</v>
      </c>
      <c r="P891" s="56">
        <f t="shared" si="709"/>
        <v>0</v>
      </c>
      <c r="Q891" s="56">
        <f t="shared" si="709"/>
        <v>0</v>
      </c>
      <c r="R891" s="56">
        <f t="shared" si="709"/>
        <v>0</v>
      </c>
      <c r="S891" s="56">
        <f t="shared" si="709"/>
        <v>0</v>
      </c>
      <c r="T891" s="56">
        <f t="shared" si="709"/>
        <v>0</v>
      </c>
      <c r="U891" s="56">
        <f t="shared" si="709"/>
        <v>0</v>
      </c>
      <c r="V891" s="56">
        <f t="shared" si="709"/>
        <v>0</v>
      </c>
      <c r="W891" s="56">
        <f t="shared" si="709"/>
        <v>0</v>
      </c>
      <c r="X891" s="56">
        <f t="shared" si="709"/>
        <v>0</v>
      </c>
      <c r="Y891" s="56">
        <f t="shared" si="709"/>
        <v>0</v>
      </c>
      <c r="Z891" s="56">
        <f t="shared" si="709"/>
        <v>0</v>
      </c>
      <c r="AA891" s="56">
        <f t="shared" si="709"/>
        <v>0</v>
      </c>
      <c r="AB891" s="57" t="e">
        <f t="shared" ref="AB891:AB893" si="710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1">SUM(M892:Y892)</f>
        <v>0</v>
      </c>
      <c r="AA892" s="48">
        <f t="shared" ref="AA892" si="712">B892-Z892</f>
        <v>0</v>
      </c>
      <c r="AB892" s="54" t="e">
        <f t="shared" si="710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3">C892+C891</f>
        <v>0</v>
      </c>
      <c r="D893" s="56">
        <f t="shared" si="713"/>
        <v>0</v>
      </c>
      <c r="E893" s="56">
        <f t="shared" si="713"/>
        <v>0</v>
      </c>
      <c r="F893" s="56">
        <f t="shared" si="713"/>
        <v>0</v>
      </c>
      <c r="G893" s="56">
        <f t="shared" si="713"/>
        <v>0</v>
      </c>
      <c r="H893" s="56">
        <f t="shared" si="713"/>
        <v>0</v>
      </c>
      <c r="I893" s="56">
        <f t="shared" si="713"/>
        <v>0</v>
      </c>
      <c r="J893" s="56">
        <f t="shared" si="713"/>
        <v>0</v>
      </c>
      <c r="K893" s="56">
        <f t="shared" si="713"/>
        <v>0</v>
      </c>
      <c r="L893" s="56">
        <f t="shared" si="713"/>
        <v>0</v>
      </c>
      <c r="M893" s="56">
        <f t="shared" si="713"/>
        <v>0</v>
      </c>
      <c r="N893" s="56">
        <f t="shared" si="713"/>
        <v>0</v>
      </c>
      <c r="O893" s="56">
        <f t="shared" si="713"/>
        <v>0</v>
      </c>
      <c r="P893" s="56">
        <f t="shared" si="713"/>
        <v>0</v>
      </c>
      <c r="Q893" s="56">
        <f t="shared" si="713"/>
        <v>0</v>
      </c>
      <c r="R893" s="56">
        <f t="shared" si="713"/>
        <v>0</v>
      </c>
      <c r="S893" s="56">
        <f t="shared" si="713"/>
        <v>0</v>
      </c>
      <c r="T893" s="56">
        <f t="shared" si="713"/>
        <v>0</v>
      </c>
      <c r="U893" s="56">
        <f t="shared" si="713"/>
        <v>0</v>
      </c>
      <c r="V893" s="56">
        <f t="shared" si="713"/>
        <v>0</v>
      </c>
      <c r="W893" s="56">
        <f t="shared" si="713"/>
        <v>0</v>
      </c>
      <c r="X893" s="56">
        <f t="shared" si="713"/>
        <v>0</v>
      </c>
      <c r="Y893" s="56">
        <f t="shared" si="713"/>
        <v>0</v>
      </c>
      <c r="Z893" s="56">
        <f t="shared" si="713"/>
        <v>0</v>
      </c>
      <c r="AA893" s="56">
        <f t="shared" si="713"/>
        <v>0</v>
      </c>
      <c r="AB893" s="57" t="e">
        <f t="shared" si="710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4">SUM(M898:Y898)</f>
        <v>0</v>
      </c>
      <c r="AA898" s="48">
        <f t="shared" ref="AA898:AA900" si="715">B898-Z898</f>
        <v>0</v>
      </c>
      <c r="AB898" s="54" t="e">
        <f t="shared" ref="AB898" si="716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4"/>
        <v>0</v>
      </c>
      <c r="AA899" s="48">
        <f t="shared" si="715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4"/>
        <v>0</v>
      </c>
      <c r="AA900" s="48">
        <f t="shared" si="715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7">SUM(C897:C900)</f>
        <v>0</v>
      </c>
      <c r="D901" s="56">
        <f t="shared" si="717"/>
        <v>0</v>
      </c>
      <c r="E901" s="56">
        <f t="shared" si="717"/>
        <v>0</v>
      </c>
      <c r="F901" s="56">
        <f t="shared" si="717"/>
        <v>0</v>
      </c>
      <c r="G901" s="56">
        <f t="shared" si="717"/>
        <v>0</v>
      </c>
      <c r="H901" s="56">
        <f t="shared" si="717"/>
        <v>0</v>
      </c>
      <c r="I901" s="56">
        <f t="shared" si="717"/>
        <v>0</v>
      </c>
      <c r="J901" s="56">
        <f t="shared" si="717"/>
        <v>0</v>
      </c>
      <c r="K901" s="56">
        <f t="shared" si="717"/>
        <v>0</v>
      </c>
      <c r="L901" s="56">
        <f t="shared" si="717"/>
        <v>0</v>
      </c>
      <c r="M901" s="56">
        <f t="shared" si="717"/>
        <v>0</v>
      </c>
      <c r="N901" s="56">
        <f t="shared" si="717"/>
        <v>0</v>
      </c>
      <c r="O901" s="56">
        <f t="shared" si="717"/>
        <v>0</v>
      </c>
      <c r="P901" s="56">
        <f t="shared" si="717"/>
        <v>0</v>
      </c>
      <c r="Q901" s="56">
        <f t="shared" si="717"/>
        <v>0</v>
      </c>
      <c r="R901" s="56">
        <f t="shared" si="717"/>
        <v>0</v>
      </c>
      <c r="S901" s="56">
        <f t="shared" si="717"/>
        <v>0</v>
      </c>
      <c r="T901" s="56">
        <f t="shared" si="717"/>
        <v>0</v>
      </c>
      <c r="U901" s="56">
        <f t="shared" si="717"/>
        <v>0</v>
      </c>
      <c r="V901" s="56">
        <f t="shared" si="717"/>
        <v>0</v>
      </c>
      <c r="W901" s="56">
        <f t="shared" si="717"/>
        <v>0</v>
      </c>
      <c r="X901" s="56">
        <f t="shared" si="717"/>
        <v>0</v>
      </c>
      <c r="Y901" s="56">
        <f t="shared" si="717"/>
        <v>0</v>
      </c>
      <c r="Z901" s="56">
        <f t="shared" si="717"/>
        <v>0</v>
      </c>
      <c r="AA901" s="56">
        <f t="shared" si="717"/>
        <v>0</v>
      </c>
      <c r="AB901" s="57" t="e">
        <f t="shared" ref="AB901:AB903" si="718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19">SUM(M902:Y902)</f>
        <v>0</v>
      </c>
      <c r="AA902" s="48">
        <f t="shared" ref="AA902" si="720">B902-Z902</f>
        <v>0</v>
      </c>
      <c r="AB902" s="54" t="e">
        <f t="shared" si="718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1">C902+C901</f>
        <v>0</v>
      </c>
      <c r="D903" s="56">
        <f t="shared" si="721"/>
        <v>0</v>
      </c>
      <c r="E903" s="56">
        <f t="shared" si="721"/>
        <v>0</v>
      </c>
      <c r="F903" s="56">
        <f t="shared" si="721"/>
        <v>0</v>
      </c>
      <c r="G903" s="56">
        <f t="shared" si="721"/>
        <v>0</v>
      </c>
      <c r="H903" s="56">
        <f t="shared" si="721"/>
        <v>0</v>
      </c>
      <c r="I903" s="56">
        <f t="shared" si="721"/>
        <v>0</v>
      </c>
      <c r="J903" s="56">
        <f t="shared" si="721"/>
        <v>0</v>
      </c>
      <c r="K903" s="56">
        <f t="shared" si="721"/>
        <v>0</v>
      </c>
      <c r="L903" s="56">
        <f t="shared" si="721"/>
        <v>0</v>
      </c>
      <c r="M903" s="56">
        <f t="shared" si="721"/>
        <v>0</v>
      </c>
      <c r="N903" s="56">
        <f t="shared" si="721"/>
        <v>0</v>
      </c>
      <c r="O903" s="56">
        <f t="shared" si="721"/>
        <v>0</v>
      </c>
      <c r="P903" s="56">
        <f t="shared" si="721"/>
        <v>0</v>
      </c>
      <c r="Q903" s="56">
        <f t="shared" si="721"/>
        <v>0</v>
      </c>
      <c r="R903" s="56">
        <f t="shared" si="721"/>
        <v>0</v>
      </c>
      <c r="S903" s="56">
        <f t="shared" si="721"/>
        <v>0</v>
      </c>
      <c r="T903" s="56">
        <f t="shared" si="721"/>
        <v>0</v>
      </c>
      <c r="U903" s="56">
        <f t="shared" si="721"/>
        <v>0</v>
      </c>
      <c r="V903" s="56">
        <f t="shared" si="721"/>
        <v>0</v>
      </c>
      <c r="W903" s="56">
        <f t="shared" si="721"/>
        <v>0</v>
      </c>
      <c r="X903" s="56">
        <f t="shared" si="721"/>
        <v>0</v>
      </c>
      <c r="Y903" s="56">
        <f t="shared" si="721"/>
        <v>0</v>
      </c>
      <c r="Z903" s="56">
        <f t="shared" si="721"/>
        <v>0</v>
      </c>
      <c r="AA903" s="56">
        <f t="shared" si="721"/>
        <v>0</v>
      </c>
      <c r="AB903" s="57" t="e">
        <f t="shared" si="718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2">SUM(M908:Y908)</f>
        <v>0</v>
      </c>
      <c r="AA908" s="48">
        <f t="shared" ref="AA908:AA910" si="723">B908-Z908</f>
        <v>0</v>
      </c>
      <c r="AB908" s="54" t="e">
        <f t="shared" ref="AB908" si="724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2"/>
        <v>0</v>
      </c>
      <c r="AA909" s="48">
        <f t="shared" si="723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2"/>
        <v>0</v>
      </c>
      <c r="AA910" s="48">
        <f t="shared" si="723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5">SUM(C907:C910)</f>
        <v>0</v>
      </c>
      <c r="D911" s="56">
        <f t="shared" si="725"/>
        <v>0</v>
      </c>
      <c r="E911" s="56">
        <f t="shared" si="725"/>
        <v>0</v>
      </c>
      <c r="F911" s="56">
        <f t="shared" si="725"/>
        <v>0</v>
      </c>
      <c r="G911" s="56">
        <f t="shared" si="725"/>
        <v>0</v>
      </c>
      <c r="H911" s="56">
        <f t="shared" si="725"/>
        <v>0</v>
      </c>
      <c r="I911" s="56">
        <f t="shared" si="725"/>
        <v>0</v>
      </c>
      <c r="J911" s="56">
        <f t="shared" si="725"/>
        <v>0</v>
      </c>
      <c r="K911" s="56">
        <f t="shared" si="725"/>
        <v>0</v>
      </c>
      <c r="L911" s="56">
        <f t="shared" si="725"/>
        <v>0</v>
      </c>
      <c r="M911" s="56">
        <f t="shared" si="725"/>
        <v>0</v>
      </c>
      <c r="N911" s="56">
        <f t="shared" si="725"/>
        <v>0</v>
      </c>
      <c r="O911" s="56">
        <f t="shared" si="725"/>
        <v>0</v>
      </c>
      <c r="P911" s="56">
        <f t="shared" si="725"/>
        <v>0</v>
      </c>
      <c r="Q911" s="56">
        <f t="shared" si="725"/>
        <v>0</v>
      </c>
      <c r="R911" s="56">
        <f t="shared" si="725"/>
        <v>0</v>
      </c>
      <c r="S911" s="56">
        <f t="shared" si="725"/>
        <v>0</v>
      </c>
      <c r="T911" s="56">
        <f t="shared" si="725"/>
        <v>0</v>
      </c>
      <c r="U911" s="56">
        <f t="shared" si="725"/>
        <v>0</v>
      </c>
      <c r="V911" s="56">
        <f t="shared" si="725"/>
        <v>0</v>
      </c>
      <c r="W911" s="56">
        <f t="shared" si="725"/>
        <v>0</v>
      </c>
      <c r="X911" s="56">
        <f t="shared" si="725"/>
        <v>0</v>
      </c>
      <c r="Y911" s="56">
        <f t="shared" si="725"/>
        <v>0</v>
      </c>
      <c r="Z911" s="56">
        <f t="shared" si="725"/>
        <v>0</v>
      </c>
      <c r="AA911" s="56">
        <f t="shared" si="725"/>
        <v>0</v>
      </c>
      <c r="AB911" s="57" t="e">
        <f t="shared" ref="AB911:AB913" si="726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7">SUM(M912:Y912)</f>
        <v>0</v>
      </c>
      <c r="AA912" s="48">
        <f t="shared" ref="AA912" si="728">B912-Z912</f>
        <v>0</v>
      </c>
      <c r="AB912" s="54" t="e">
        <f t="shared" si="726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29">C912+C911</f>
        <v>0</v>
      </c>
      <c r="D913" s="56">
        <f t="shared" si="729"/>
        <v>0</v>
      </c>
      <c r="E913" s="56">
        <f t="shared" si="729"/>
        <v>0</v>
      </c>
      <c r="F913" s="56">
        <f t="shared" si="729"/>
        <v>0</v>
      </c>
      <c r="G913" s="56">
        <f t="shared" si="729"/>
        <v>0</v>
      </c>
      <c r="H913" s="56">
        <f t="shared" si="729"/>
        <v>0</v>
      </c>
      <c r="I913" s="56">
        <f t="shared" si="729"/>
        <v>0</v>
      </c>
      <c r="J913" s="56">
        <f t="shared" si="729"/>
        <v>0</v>
      </c>
      <c r="K913" s="56">
        <f t="shared" si="729"/>
        <v>0</v>
      </c>
      <c r="L913" s="56">
        <f t="shared" si="729"/>
        <v>0</v>
      </c>
      <c r="M913" s="56">
        <f t="shared" si="729"/>
        <v>0</v>
      </c>
      <c r="N913" s="56">
        <f t="shared" si="729"/>
        <v>0</v>
      </c>
      <c r="O913" s="56">
        <f t="shared" si="729"/>
        <v>0</v>
      </c>
      <c r="P913" s="56">
        <f t="shared" si="729"/>
        <v>0</v>
      </c>
      <c r="Q913" s="56">
        <f t="shared" si="729"/>
        <v>0</v>
      </c>
      <c r="R913" s="56">
        <f t="shared" si="729"/>
        <v>0</v>
      </c>
      <c r="S913" s="56">
        <f t="shared" si="729"/>
        <v>0</v>
      </c>
      <c r="T913" s="56">
        <f t="shared" si="729"/>
        <v>0</v>
      </c>
      <c r="U913" s="56">
        <f t="shared" si="729"/>
        <v>0</v>
      </c>
      <c r="V913" s="56">
        <f t="shared" si="729"/>
        <v>0</v>
      </c>
      <c r="W913" s="56">
        <f t="shared" si="729"/>
        <v>0</v>
      </c>
      <c r="X913" s="56">
        <f t="shared" si="729"/>
        <v>0</v>
      </c>
      <c r="Y913" s="56">
        <f t="shared" si="729"/>
        <v>0</v>
      </c>
      <c r="Z913" s="56">
        <f t="shared" si="729"/>
        <v>0</v>
      </c>
      <c r="AA913" s="56">
        <f t="shared" si="729"/>
        <v>0</v>
      </c>
      <c r="AB913" s="57" t="e">
        <f t="shared" si="726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0">SUM(M918:Y918)</f>
        <v>0</v>
      </c>
      <c r="AA918" s="48">
        <f t="shared" ref="AA918:AA920" si="731">B918-Z918</f>
        <v>0</v>
      </c>
      <c r="AB918" s="54" t="e">
        <f t="shared" ref="AB918" si="732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0"/>
        <v>0</v>
      </c>
      <c r="AA919" s="48">
        <f t="shared" si="731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0"/>
        <v>0</v>
      </c>
      <c r="AA920" s="48">
        <f t="shared" si="731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3">SUM(C917:C920)</f>
        <v>0</v>
      </c>
      <c r="D921" s="56">
        <f t="shared" si="733"/>
        <v>0</v>
      </c>
      <c r="E921" s="56">
        <f t="shared" si="733"/>
        <v>0</v>
      </c>
      <c r="F921" s="56">
        <f t="shared" si="733"/>
        <v>0</v>
      </c>
      <c r="G921" s="56">
        <f t="shared" si="733"/>
        <v>0</v>
      </c>
      <c r="H921" s="56">
        <f t="shared" si="733"/>
        <v>0</v>
      </c>
      <c r="I921" s="56">
        <f t="shared" si="733"/>
        <v>0</v>
      </c>
      <c r="J921" s="56">
        <f t="shared" si="733"/>
        <v>0</v>
      </c>
      <c r="K921" s="56">
        <f t="shared" si="733"/>
        <v>0</v>
      </c>
      <c r="L921" s="56">
        <f t="shared" si="733"/>
        <v>0</v>
      </c>
      <c r="M921" s="56">
        <f t="shared" si="733"/>
        <v>0</v>
      </c>
      <c r="N921" s="56">
        <f t="shared" si="733"/>
        <v>0</v>
      </c>
      <c r="O921" s="56">
        <f t="shared" si="733"/>
        <v>0</v>
      </c>
      <c r="P921" s="56">
        <f t="shared" si="733"/>
        <v>0</v>
      </c>
      <c r="Q921" s="56">
        <f t="shared" si="733"/>
        <v>0</v>
      </c>
      <c r="R921" s="56">
        <f t="shared" si="733"/>
        <v>0</v>
      </c>
      <c r="S921" s="56">
        <f t="shared" si="733"/>
        <v>0</v>
      </c>
      <c r="T921" s="56">
        <f t="shared" si="733"/>
        <v>0</v>
      </c>
      <c r="U921" s="56">
        <f t="shared" si="733"/>
        <v>0</v>
      </c>
      <c r="V921" s="56">
        <f t="shared" si="733"/>
        <v>0</v>
      </c>
      <c r="W921" s="56">
        <f t="shared" si="733"/>
        <v>0</v>
      </c>
      <c r="X921" s="56">
        <f t="shared" si="733"/>
        <v>0</v>
      </c>
      <c r="Y921" s="56">
        <f t="shared" si="733"/>
        <v>0</v>
      </c>
      <c r="Z921" s="56">
        <f t="shared" si="733"/>
        <v>0</v>
      </c>
      <c r="AA921" s="56">
        <f t="shared" si="733"/>
        <v>0</v>
      </c>
      <c r="AB921" s="57" t="e">
        <f t="shared" ref="AB921:AB923" si="734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5">SUM(M922:Y922)</f>
        <v>0</v>
      </c>
      <c r="AA922" s="48">
        <f t="shared" ref="AA922" si="736">B922-Z922</f>
        <v>0</v>
      </c>
      <c r="AB922" s="54" t="e">
        <f t="shared" si="734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7">C922+C921</f>
        <v>0</v>
      </c>
      <c r="D923" s="56">
        <f t="shared" si="737"/>
        <v>0</v>
      </c>
      <c r="E923" s="56">
        <f t="shared" si="737"/>
        <v>0</v>
      </c>
      <c r="F923" s="56">
        <f t="shared" si="737"/>
        <v>0</v>
      </c>
      <c r="G923" s="56">
        <f t="shared" si="737"/>
        <v>0</v>
      </c>
      <c r="H923" s="56">
        <f t="shared" si="737"/>
        <v>0</v>
      </c>
      <c r="I923" s="56">
        <f t="shared" si="737"/>
        <v>0</v>
      </c>
      <c r="J923" s="56">
        <f t="shared" si="737"/>
        <v>0</v>
      </c>
      <c r="K923" s="56">
        <f t="shared" si="737"/>
        <v>0</v>
      </c>
      <c r="L923" s="56">
        <f t="shared" si="737"/>
        <v>0</v>
      </c>
      <c r="M923" s="56">
        <f t="shared" si="737"/>
        <v>0</v>
      </c>
      <c r="N923" s="56">
        <f t="shared" si="737"/>
        <v>0</v>
      </c>
      <c r="O923" s="56">
        <f t="shared" si="737"/>
        <v>0</v>
      </c>
      <c r="P923" s="56">
        <f t="shared" si="737"/>
        <v>0</v>
      </c>
      <c r="Q923" s="56">
        <f t="shared" si="737"/>
        <v>0</v>
      </c>
      <c r="R923" s="56">
        <f t="shared" si="737"/>
        <v>0</v>
      </c>
      <c r="S923" s="56">
        <f t="shared" si="737"/>
        <v>0</v>
      </c>
      <c r="T923" s="56">
        <f t="shared" si="737"/>
        <v>0</v>
      </c>
      <c r="U923" s="56">
        <f t="shared" si="737"/>
        <v>0</v>
      </c>
      <c r="V923" s="56">
        <f t="shared" si="737"/>
        <v>0</v>
      </c>
      <c r="W923" s="56">
        <f t="shared" si="737"/>
        <v>0</v>
      </c>
      <c r="X923" s="56">
        <f t="shared" si="737"/>
        <v>0</v>
      </c>
      <c r="Y923" s="56">
        <f t="shared" si="737"/>
        <v>0</v>
      </c>
      <c r="Z923" s="56">
        <f t="shared" si="737"/>
        <v>0</v>
      </c>
      <c r="AA923" s="56">
        <f t="shared" si="737"/>
        <v>0</v>
      </c>
      <c r="AB923" s="57" t="e">
        <f t="shared" si="734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65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38">C937+C947+C957+C967+C977+C987+C997+C1007+C1017+C1027+C1037+C1047</f>
        <v>0</v>
      </c>
      <c r="D927" s="48">
        <f t="shared" si="738"/>
        <v>0</v>
      </c>
      <c r="E927" s="48">
        <f t="shared" si="738"/>
        <v>0</v>
      </c>
      <c r="F927" s="48">
        <f t="shared" si="738"/>
        <v>0</v>
      </c>
      <c r="G927" s="48">
        <f t="shared" si="738"/>
        <v>0</v>
      </c>
      <c r="H927" s="48">
        <f t="shared" si="738"/>
        <v>0</v>
      </c>
      <c r="I927" s="48">
        <f t="shared" si="738"/>
        <v>0</v>
      </c>
      <c r="J927" s="48">
        <f t="shared" si="738"/>
        <v>0</v>
      </c>
      <c r="K927" s="48">
        <f t="shared" si="738"/>
        <v>0</v>
      </c>
      <c r="L927" s="48">
        <f t="shared" si="738"/>
        <v>0</v>
      </c>
      <c r="M927" s="48">
        <f t="shared" si="738"/>
        <v>0</v>
      </c>
      <c r="N927" s="48">
        <f t="shared" si="738"/>
        <v>0</v>
      </c>
      <c r="O927" s="48">
        <f t="shared" si="738"/>
        <v>0</v>
      </c>
      <c r="P927" s="48">
        <f t="shared" si="738"/>
        <v>0</v>
      </c>
      <c r="Q927" s="48">
        <f t="shared" si="738"/>
        <v>0</v>
      </c>
      <c r="R927" s="48">
        <f t="shared" si="738"/>
        <v>0</v>
      </c>
      <c r="S927" s="48">
        <f t="shared" si="738"/>
        <v>0</v>
      </c>
      <c r="T927" s="48">
        <f t="shared" si="738"/>
        <v>0</v>
      </c>
      <c r="U927" s="48">
        <f t="shared" si="738"/>
        <v>0</v>
      </c>
      <c r="V927" s="48">
        <f t="shared" si="738"/>
        <v>0</v>
      </c>
      <c r="W927" s="48">
        <f t="shared" si="738"/>
        <v>0</v>
      </c>
      <c r="X927" s="48">
        <f t="shared" si="738"/>
        <v>0</v>
      </c>
      <c r="Y927" s="48">
        <f t="shared" si="738"/>
        <v>0</v>
      </c>
      <c r="Z927" s="48">
        <f t="shared" ref="Z927:Z930" si="739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0">B938+B948+B958+B968+B978+B988+B998+B1008+B1018+B1028+B1038+B1048</f>
        <v>0</v>
      </c>
      <c r="C928" s="48">
        <f t="shared" si="738"/>
        <v>0</v>
      </c>
      <c r="D928" s="48">
        <f t="shared" si="738"/>
        <v>0</v>
      </c>
      <c r="E928" s="48">
        <f t="shared" si="738"/>
        <v>0</v>
      </c>
      <c r="F928" s="48">
        <f t="shared" si="738"/>
        <v>0</v>
      </c>
      <c r="G928" s="48">
        <f t="shared" si="738"/>
        <v>0</v>
      </c>
      <c r="H928" s="48">
        <f t="shared" si="738"/>
        <v>0</v>
      </c>
      <c r="I928" s="48">
        <f t="shared" si="738"/>
        <v>0</v>
      </c>
      <c r="J928" s="48">
        <f t="shared" si="738"/>
        <v>0</v>
      </c>
      <c r="K928" s="48">
        <f t="shared" si="738"/>
        <v>0</v>
      </c>
      <c r="L928" s="48">
        <f t="shared" si="738"/>
        <v>0</v>
      </c>
      <c r="M928" s="48">
        <f t="shared" si="738"/>
        <v>0</v>
      </c>
      <c r="N928" s="48">
        <f t="shared" si="738"/>
        <v>0</v>
      </c>
      <c r="O928" s="48">
        <f t="shared" si="738"/>
        <v>0</v>
      </c>
      <c r="P928" s="48">
        <f t="shared" si="738"/>
        <v>0</v>
      </c>
      <c r="Q928" s="48">
        <f t="shared" si="738"/>
        <v>0</v>
      </c>
      <c r="R928" s="48">
        <f t="shared" si="738"/>
        <v>0</v>
      </c>
      <c r="S928" s="48">
        <f t="shared" si="738"/>
        <v>0</v>
      </c>
      <c r="T928" s="48">
        <f t="shared" si="738"/>
        <v>0</v>
      </c>
      <c r="U928" s="48">
        <f t="shared" si="738"/>
        <v>0</v>
      </c>
      <c r="V928" s="48">
        <f t="shared" si="738"/>
        <v>0</v>
      </c>
      <c r="W928" s="48">
        <f t="shared" si="738"/>
        <v>0</v>
      </c>
      <c r="X928" s="48">
        <f t="shared" si="738"/>
        <v>0</v>
      </c>
      <c r="Y928" s="48">
        <f t="shared" si="738"/>
        <v>0</v>
      </c>
      <c r="Z928" s="48">
        <f t="shared" si="739"/>
        <v>0</v>
      </c>
      <c r="AA928" s="48">
        <f t="shared" ref="AA928:AA930" si="741">B928-Z928</f>
        <v>0</v>
      </c>
      <c r="AB928" s="54" t="e">
        <f t="shared" ref="AB928" si="742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0"/>
        <v>0</v>
      </c>
      <c r="C929" s="48">
        <f t="shared" si="738"/>
        <v>0</v>
      </c>
      <c r="D929" s="48">
        <f t="shared" si="738"/>
        <v>0</v>
      </c>
      <c r="E929" s="48">
        <f t="shared" si="738"/>
        <v>0</v>
      </c>
      <c r="F929" s="48">
        <f t="shared" si="738"/>
        <v>0</v>
      </c>
      <c r="G929" s="48">
        <f t="shared" si="738"/>
        <v>0</v>
      </c>
      <c r="H929" s="48">
        <f t="shared" si="738"/>
        <v>0</v>
      </c>
      <c r="I929" s="48">
        <f t="shared" si="738"/>
        <v>0</v>
      </c>
      <c r="J929" s="48">
        <f t="shared" si="738"/>
        <v>0</v>
      </c>
      <c r="K929" s="48">
        <f t="shared" si="738"/>
        <v>0</v>
      </c>
      <c r="L929" s="48">
        <f t="shared" si="738"/>
        <v>0</v>
      </c>
      <c r="M929" s="48">
        <f t="shared" si="738"/>
        <v>0</v>
      </c>
      <c r="N929" s="48">
        <f t="shared" si="738"/>
        <v>0</v>
      </c>
      <c r="O929" s="48">
        <f t="shared" si="738"/>
        <v>0</v>
      </c>
      <c r="P929" s="48">
        <f t="shared" si="738"/>
        <v>0</v>
      </c>
      <c r="Q929" s="48">
        <f t="shared" si="738"/>
        <v>0</v>
      </c>
      <c r="R929" s="48">
        <f t="shared" si="738"/>
        <v>0</v>
      </c>
      <c r="S929" s="48">
        <f t="shared" si="738"/>
        <v>0</v>
      </c>
      <c r="T929" s="48">
        <f t="shared" si="738"/>
        <v>0</v>
      </c>
      <c r="U929" s="48">
        <f t="shared" si="738"/>
        <v>0</v>
      </c>
      <c r="V929" s="48">
        <f t="shared" si="738"/>
        <v>0</v>
      </c>
      <c r="W929" s="48">
        <f t="shared" si="738"/>
        <v>0</v>
      </c>
      <c r="X929" s="48">
        <f t="shared" si="738"/>
        <v>0</v>
      </c>
      <c r="Y929" s="48">
        <f t="shared" si="738"/>
        <v>0</v>
      </c>
      <c r="Z929" s="48">
        <f t="shared" si="739"/>
        <v>0</v>
      </c>
      <c r="AA929" s="48">
        <f t="shared" si="741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0"/>
        <v>0</v>
      </c>
      <c r="C930" s="48">
        <f t="shared" si="738"/>
        <v>0</v>
      </c>
      <c r="D930" s="48">
        <f t="shared" si="738"/>
        <v>0</v>
      </c>
      <c r="E930" s="48">
        <f t="shared" si="738"/>
        <v>0</v>
      </c>
      <c r="F930" s="48">
        <f t="shared" si="738"/>
        <v>0</v>
      </c>
      <c r="G930" s="48">
        <f t="shared" si="738"/>
        <v>0</v>
      </c>
      <c r="H930" s="48">
        <f t="shared" si="738"/>
        <v>0</v>
      </c>
      <c r="I930" s="48">
        <f t="shared" si="738"/>
        <v>0</v>
      </c>
      <c r="J930" s="48">
        <f t="shared" si="738"/>
        <v>0</v>
      </c>
      <c r="K930" s="48">
        <f t="shared" si="738"/>
        <v>0</v>
      </c>
      <c r="L930" s="48">
        <f t="shared" si="738"/>
        <v>0</v>
      </c>
      <c r="M930" s="48">
        <f t="shared" si="738"/>
        <v>0</v>
      </c>
      <c r="N930" s="48">
        <f t="shared" si="738"/>
        <v>0</v>
      </c>
      <c r="O930" s="48">
        <f t="shared" si="738"/>
        <v>0</v>
      </c>
      <c r="P930" s="48">
        <f t="shared" si="738"/>
        <v>0</v>
      </c>
      <c r="Q930" s="48">
        <f t="shared" si="738"/>
        <v>0</v>
      </c>
      <c r="R930" s="48">
        <f t="shared" si="738"/>
        <v>0</v>
      </c>
      <c r="S930" s="48">
        <f t="shared" si="738"/>
        <v>0</v>
      </c>
      <c r="T930" s="48">
        <f t="shared" si="738"/>
        <v>0</v>
      </c>
      <c r="U930" s="48">
        <f t="shared" si="738"/>
        <v>0</v>
      </c>
      <c r="V930" s="48">
        <f t="shared" si="738"/>
        <v>0</v>
      </c>
      <c r="W930" s="48">
        <f t="shared" si="738"/>
        <v>0</v>
      </c>
      <c r="X930" s="48">
        <f t="shared" si="738"/>
        <v>0</v>
      </c>
      <c r="Y930" s="48">
        <f t="shared" si="738"/>
        <v>0</v>
      </c>
      <c r="Z930" s="48">
        <f t="shared" si="739"/>
        <v>0</v>
      </c>
      <c r="AA930" s="48">
        <f t="shared" si="741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3">SUM(C927:C930)</f>
        <v>0</v>
      </c>
      <c r="D931" s="56">
        <f t="shared" si="743"/>
        <v>0</v>
      </c>
      <c r="E931" s="56">
        <f t="shared" si="743"/>
        <v>0</v>
      </c>
      <c r="F931" s="56">
        <f t="shared" si="743"/>
        <v>0</v>
      </c>
      <c r="G931" s="56">
        <f t="shared" si="743"/>
        <v>0</v>
      </c>
      <c r="H931" s="56">
        <f t="shared" si="743"/>
        <v>0</v>
      </c>
      <c r="I931" s="56">
        <f t="shared" si="743"/>
        <v>0</v>
      </c>
      <c r="J931" s="56">
        <f t="shared" si="743"/>
        <v>0</v>
      </c>
      <c r="K931" s="56">
        <f t="shared" si="743"/>
        <v>0</v>
      </c>
      <c r="L931" s="56">
        <f t="shared" si="743"/>
        <v>0</v>
      </c>
      <c r="M931" s="56">
        <f t="shared" si="743"/>
        <v>0</v>
      </c>
      <c r="N931" s="56">
        <f t="shared" si="743"/>
        <v>0</v>
      </c>
      <c r="O931" s="56">
        <f t="shared" si="743"/>
        <v>0</v>
      </c>
      <c r="P931" s="56">
        <f t="shared" si="743"/>
        <v>0</v>
      </c>
      <c r="Q931" s="56">
        <f t="shared" si="743"/>
        <v>0</v>
      </c>
      <c r="R931" s="56">
        <f t="shared" si="743"/>
        <v>0</v>
      </c>
      <c r="S931" s="56">
        <f t="shared" si="743"/>
        <v>0</v>
      </c>
      <c r="T931" s="56">
        <f t="shared" si="743"/>
        <v>0</v>
      </c>
      <c r="U931" s="56">
        <f t="shared" si="743"/>
        <v>0</v>
      </c>
      <c r="V931" s="56">
        <f t="shared" si="743"/>
        <v>0</v>
      </c>
      <c r="W931" s="56">
        <f t="shared" si="743"/>
        <v>0</v>
      </c>
      <c r="X931" s="56">
        <f t="shared" si="743"/>
        <v>0</v>
      </c>
      <c r="Y931" s="56">
        <f t="shared" si="743"/>
        <v>0</v>
      </c>
      <c r="Z931" s="56">
        <f t="shared" si="743"/>
        <v>0</v>
      </c>
      <c r="AA931" s="56">
        <f t="shared" si="743"/>
        <v>0</v>
      </c>
      <c r="AB931" s="57" t="e">
        <f t="shared" ref="AB931:AB933" si="744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5">B942+B952+B962+B972+B982+B992+B1002+B1012+B1022+B1032+B1042+B1052</f>
        <v>0</v>
      </c>
      <c r="C932" s="48">
        <f t="shared" si="745"/>
        <v>0</v>
      </c>
      <c r="D932" s="48">
        <f t="shared" si="745"/>
        <v>0</v>
      </c>
      <c r="E932" s="48">
        <f t="shared" si="745"/>
        <v>0</v>
      </c>
      <c r="F932" s="48">
        <f t="shared" si="745"/>
        <v>0</v>
      </c>
      <c r="G932" s="48">
        <f t="shared" si="745"/>
        <v>0</v>
      </c>
      <c r="H932" s="48">
        <f t="shared" si="745"/>
        <v>0</v>
      </c>
      <c r="I932" s="48">
        <f t="shared" si="745"/>
        <v>0</v>
      </c>
      <c r="J932" s="48">
        <f t="shared" si="745"/>
        <v>0</v>
      </c>
      <c r="K932" s="48">
        <f t="shared" si="745"/>
        <v>0</v>
      </c>
      <c r="L932" s="48">
        <f t="shared" si="745"/>
        <v>0</v>
      </c>
      <c r="M932" s="48">
        <f t="shared" si="745"/>
        <v>0</v>
      </c>
      <c r="N932" s="48">
        <f t="shared" si="745"/>
        <v>0</v>
      </c>
      <c r="O932" s="48">
        <f t="shared" si="745"/>
        <v>0</v>
      </c>
      <c r="P932" s="48">
        <f t="shared" si="745"/>
        <v>0</v>
      </c>
      <c r="Q932" s="48">
        <f t="shared" si="745"/>
        <v>0</v>
      </c>
      <c r="R932" s="48">
        <f t="shared" si="745"/>
        <v>0</v>
      </c>
      <c r="S932" s="48">
        <f t="shared" si="745"/>
        <v>0</v>
      </c>
      <c r="T932" s="48">
        <f t="shared" si="745"/>
        <v>0</v>
      </c>
      <c r="U932" s="48">
        <f t="shared" si="745"/>
        <v>0</v>
      </c>
      <c r="V932" s="48">
        <f t="shared" si="745"/>
        <v>0</v>
      </c>
      <c r="W932" s="48">
        <f t="shared" si="745"/>
        <v>0</v>
      </c>
      <c r="X932" s="48">
        <f t="shared" si="745"/>
        <v>0</v>
      </c>
      <c r="Y932" s="48">
        <f t="shared" si="745"/>
        <v>0</v>
      </c>
      <c r="Z932" s="48">
        <f t="shared" ref="Z932" si="746">SUM(M932:Y932)</f>
        <v>0</v>
      </c>
      <c r="AA932" s="48">
        <f t="shared" ref="AA932" si="747">B932-Z932</f>
        <v>0</v>
      </c>
      <c r="AB932" s="54" t="e">
        <f t="shared" si="744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48">C932+C931</f>
        <v>0</v>
      </c>
      <c r="D933" s="56">
        <f t="shared" si="748"/>
        <v>0</v>
      </c>
      <c r="E933" s="56">
        <f t="shared" si="748"/>
        <v>0</v>
      </c>
      <c r="F933" s="56">
        <f t="shared" si="748"/>
        <v>0</v>
      </c>
      <c r="G933" s="56">
        <f t="shared" si="748"/>
        <v>0</v>
      </c>
      <c r="H933" s="56">
        <f t="shared" si="748"/>
        <v>0</v>
      </c>
      <c r="I933" s="56">
        <f t="shared" si="748"/>
        <v>0</v>
      </c>
      <c r="J933" s="56">
        <f t="shared" si="748"/>
        <v>0</v>
      </c>
      <c r="K933" s="56">
        <f t="shared" si="748"/>
        <v>0</v>
      </c>
      <c r="L933" s="56">
        <f t="shared" si="748"/>
        <v>0</v>
      </c>
      <c r="M933" s="56">
        <f t="shared" si="748"/>
        <v>0</v>
      </c>
      <c r="N933" s="56">
        <f t="shared" si="748"/>
        <v>0</v>
      </c>
      <c r="O933" s="56">
        <f t="shared" si="748"/>
        <v>0</v>
      </c>
      <c r="P933" s="56">
        <f t="shared" si="748"/>
        <v>0</v>
      </c>
      <c r="Q933" s="56">
        <f t="shared" si="748"/>
        <v>0</v>
      </c>
      <c r="R933" s="56">
        <f t="shared" si="748"/>
        <v>0</v>
      </c>
      <c r="S933" s="56">
        <f t="shared" si="748"/>
        <v>0</v>
      </c>
      <c r="T933" s="56">
        <f t="shared" si="748"/>
        <v>0</v>
      </c>
      <c r="U933" s="56">
        <f t="shared" si="748"/>
        <v>0</v>
      </c>
      <c r="V933" s="56">
        <f t="shared" si="748"/>
        <v>0</v>
      </c>
      <c r="W933" s="56">
        <f t="shared" si="748"/>
        <v>0</v>
      </c>
      <c r="X933" s="56">
        <f t="shared" si="748"/>
        <v>0</v>
      </c>
      <c r="Y933" s="56">
        <f t="shared" si="748"/>
        <v>0</v>
      </c>
      <c r="Z933" s="56">
        <f t="shared" si="748"/>
        <v>0</v>
      </c>
      <c r="AA933" s="56">
        <f t="shared" si="748"/>
        <v>0</v>
      </c>
      <c r="AB933" s="57" t="e">
        <f t="shared" si="744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49">SUM(M938:Y938)</f>
        <v>0</v>
      </c>
      <c r="AA938" s="48">
        <f t="shared" ref="AA938:AA940" si="750">B938-Z938</f>
        <v>0</v>
      </c>
      <c r="AB938" s="54" t="e">
        <f t="shared" ref="AB938" si="751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49"/>
        <v>0</v>
      </c>
      <c r="AA939" s="48">
        <f t="shared" si="750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49"/>
        <v>0</v>
      </c>
      <c r="AA940" s="48">
        <f t="shared" si="750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2">SUM(C937:C940)</f>
        <v>0</v>
      </c>
      <c r="D941" s="56">
        <f t="shared" si="752"/>
        <v>0</v>
      </c>
      <c r="E941" s="56">
        <f t="shared" si="752"/>
        <v>0</v>
      </c>
      <c r="F941" s="56">
        <f t="shared" si="752"/>
        <v>0</v>
      </c>
      <c r="G941" s="56">
        <f t="shared" si="752"/>
        <v>0</v>
      </c>
      <c r="H941" s="56">
        <f t="shared" si="752"/>
        <v>0</v>
      </c>
      <c r="I941" s="56">
        <f t="shared" si="752"/>
        <v>0</v>
      </c>
      <c r="J941" s="56">
        <f t="shared" si="752"/>
        <v>0</v>
      </c>
      <c r="K941" s="56">
        <f t="shared" si="752"/>
        <v>0</v>
      </c>
      <c r="L941" s="56">
        <f t="shared" si="752"/>
        <v>0</v>
      </c>
      <c r="M941" s="56">
        <f t="shared" si="752"/>
        <v>0</v>
      </c>
      <c r="N941" s="56">
        <f t="shared" si="752"/>
        <v>0</v>
      </c>
      <c r="O941" s="56">
        <f t="shared" si="752"/>
        <v>0</v>
      </c>
      <c r="P941" s="56">
        <f t="shared" si="752"/>
        <v>0</v>
      </c>
      <c r="Q941" s="56">
        <f t="shared" si="752"/>
        <v>0</v>
      </c>
      <c r="R941" s="56">
        <f t="shared" si="752"/>
        <v>0</v>
      </c>
      <c r="S941" s="56">
        <f t="shared" si="752"/>
        <v>0</v>
      </c>
      <c r="T941" s="56">
        <f t="shared" si="752"/>
        <v>0</v>
      </c>
      <c r="U941" s="56">
        <f t="shared" si="752"/>
        <v>0</v>
      </c>
      <c r="V941" s="56">
        <f t="shared" si="752"/>
        <v>0</v>
      </c>
      <c r="W941" s="56">
        <f t="shared" si="752"/>
        <v>0</v>
      </c>
      <c r="X941" s="56">
        <f t="shared" si="752"/>
        <v>0</v>
      </c>
      <c r="Y941" s="56">
        <f t="shared" si="752"/>
        <v>0</v>
      </c>
      <c r="Z941" s="56">
        <f t="shared" si="752"/>
        <v>0</v>
      </c>
      <c r="AA941" s="56">
        <f t="shared" si="752"/>
        <v>0</v>
      </c>
      <c r="AB941" s="57" t="e">
        <f t="shared" ref="AB941:AB943" si="753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4">SUM(M942:Y942)</f>
        <v>0</v>
      </c>
      <c r="AA942" s="48">
        <f t="shared" ref="AA942" si="755">B942-Z942</f>
        <v>0</v>
      </c>
      <c r="AB942" s="54" t="e">
        <f t="shared" si="753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6">C942+C941</f>
        <v>0</v>
      </c>
      <c r="D943" s="56">
        <f t="shared" si="756"/>
        <v>0</v>
      </c>
      <c r="E943" s="56">
        <f t="shared" si="756"/>
        <v>0</v>
      </c>
      <c r="F943" s="56">
        <f t="shared" si="756"/>
        <v>0</v>
      </c>
      <c r="G943" s="56">
        <f t="shared" si="756"/>
        <v>0</v>
      </c>
      <c r="H943" s="56">
        <f t="shared" si="756"/>
        <v>0</v>
      </c>
      <c r="I943" s="56">
        <f t="shared" si="756"/>
        <v>0</v>
      </c>
      <c r="J943" s="56">
        <f t="shared" si="756"/>
        <v>0</v>
      </c>
      <c r="K943" s="56">
        <f t="shared" si="756"/>
        <v>0</v>
      </c>
      <c r="L943" s="56">
        <f t="shared" si="756"/>
        <v>0</v>
      </c>
      <c r="M943" s="56">
        <f t="shared" si="756"/>
        <v>0</v>
      </c>
      <c r="N943" s="56">
        <f t="shared" si="756"/>
        <v>0</v>
      </c>
      <c r="O943" s="56">
        <f t="shared" si="756"/>
        <v>0</v>
      </c>
      <c r="P943" s="56">
        <f t="shared" si="756"/>
        <v>0</v>
      </c>
      <c r="Q943" s="56">
        <f t="shared" si="756"/>
        <v>0</v>
      </c>
      <c r="R943" s="56">
        <f t="shared" si="756"/>
        <v>0</v>
      </c>
      <c r="S943" s="56">
        <f t="shared" si="756"/>
        <v>0</v>
      </c>
      <c r="T943" s="56">
        <f t="shared" si="756"/>
        <v>0</v>
      </c>
      <c r="U943" s="56">
        <f t="shared" si="756"/>
        <v>0</v>
      </c>
      <c r="V943" s="56">
        <f t="shared" si="756"/>
        <v>0</v>
      </c>
      <c r="W943" s="56">
        <f t="shared" si="756"/>
        <v>0</v>
      </c>
      <c r="X943" s="56">
        <f t="shared" si="756"/>
        <v>0</v>
      </c>
      <c r="Y943" s="56">
        <f t="shared" si="756"/>
        <v>0</v>
      </c>
      <c r="Z943" s="56">
        <f t="shared" si="756"/>
        <v>0</v>
      </c>
      <c r="AA943" s="56">
        <f t="shared" si="756"/>
        <v>0</v>
      </c>
      <c r="AB943" s="57" t="e">
        <f t="shared" si="753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7">SUM(M948:Y948)</f>
        <v>0</v>
      </c>
      <c r="AA948" s="48">
        <f t="shared" ref="AA948:AA950" si="758">B948-Z948</f>
        <v>0</v>
      </c>
      <c r="AB948" s="54" t="e">
        <f t="shared" ref="AB948" si="759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7"/>
        <v>0</v>
      </c>
      <c r="AA949" s="48">
        <f t="shared" si="758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7"/>
        <v>0</v>
      </c>
      <c r="AA950" s="48">
        <f t="shared" si="758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0">SUM(C947:C950)</f>
        <v>0</v>
      </c>
      <c r="D951" s="56">
        <f t="shared" si="760"/>
        <v>0</v>
      </c>
      <c r="E951" s="56">
        <f t="shared" si="760"/>
        <v>0</v>
      </c>
      <c r="F951" s="56">
        <f t="shared" si="760"/>
        <v>0</v>
      </c>
      <c r="G951" s="56">
        <f t="shared" si="760"/>
        <v>0</v>
      </c>
      <c r="H951" s="56">
        <f t="shared" si="760"/>
        <v>0</v>
      </c>
      <c r="I951" s="56">
        <f t="shared" si="760"/>
        <v>0</v>
      </c>
      <c r="J951" s="56">
        <f t="shared" si="760"/>
        <v>0</v>
      </c>
      <c r="K951" s="56">
        <f t="shared" si="760"/>
        <v>0</v>
      </c>
      <c r="L951" s="56">
        <f t="shared" si="760"/>
        <v>0</v>
      </c>
      <c r="M951" s="56">
        <f t="shared" si="760"/>
        <v>0</v>
      </c>
      <c r="N951" s="56">
        <f t="shared" si="760"/>
        <v>0</v>
      </c>
      <c r="O951" s="56">
        <f t="shared" si="760"/>
        <v>0</v>
      </c>
      <c r="P951" s="56">
        <f t="shared" si="760"/>
        <v>0</v>
      </c>
      <c r="Q951" s="56">
        <f t="shared" si="760"/>
        <v>0</v>
      </c>
      <c r="R951" s="56">
        <f t="shared" si="760"/>
        <v>0</v>
      </c>
      <c r="S951" s="56">
        <f t="shared" si="760"/>
        <v>0</v>
      </c>
      <c r="T951" s="56">
        <f t="shared" si="760"/>
        <v>0</v>
      </c>
      <c r="U951" s="56">
        <f t="shared" si="760"/>
        <v>0</v>
      </c>
      <c r="V951" s="56">
        <f t="shared" si="760"/>
        <v>0</v>
      </c>
      <c r="W951" s="56">
        <f t="shared" si="760"/>
        <v>0</v>
      </c>
      <c r="X951" s="56">
        <f t="shared" si="760"/>
        <v>0</v>
      </c>
      <c r="Y951" s="56">
        <f t="shared" si="760"/>
        <v>0</v>
      </c>
      <c r="Z951" s="56">
        <f t="shared" si="760"/>
        <v>0</v>
      </c>
      <c r="AA951" s="56">
        <f t="shared" si="760"/>
        <v>0</v>
      </c>
      <c r="AB951" s="57" t="e">
        <f t="shared" ref="AB951:AB953" si="761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2">SUM(M952:Y952)</f>
        <v>0</v>
      </c>
      <c r="AA952" s="48">
        <f t="shared" ref="AA952" si="763">B952-Z952</f>
        <v>0</v>
      </c>
      <c r="AB952" s="54" t="e">
        <f t="shared" si="761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4">C952+C951</f>
        <v>0</v>
      </c>
      <c r="D953" s="56">
        <f t="shared" si="764"/>
        <v>0</v>
      </c>
      <c r="E953" s="56">
        <f t="shared" si="764"/>
        <v>0</v>
      </c>
      <c r="F953" s="56">
        <f t="shared" si="764"/>
        <v>0</v>
      </c>
      <c r="G953" s="56">
        <f t="shared" si="764"/>
        <v>0</v>
      </c>
      <c r="H953" s="56">
        <f t="shared" si="764"/>
        <v>0</v>
      </c>
      <c r="I953" s="56">
        <f t="shared" si="764"/>
        <v>0</v>
      </c>
      <c r="J953" s="56">
        <f t="shared" si="764"/>
        <v>0</v>
      </c>
      <c r="K953" s="56">
        <f t="shared" si="764"/>
        <v>0</v>
      </c>
      <c r="L953" s="56">
        <f t="shared" si="764"/>
        <v>0</v>
      </c>
      <c r="M953" s="56">
        <f t="shared" si="764"/>
        <v>0</v>
      </c>
      <c r="N953" s="56">
        <f t="shared" si="764"/>
        <v>0</v>
      </c>
      <c r="O953" s="56">
        <f t="shared" si="764"/>
        <v>0</v>
      </c>
      <c r="P953" s="56">
        <f t="shared" si="764"/>
        <v>0</v>
      </c>
      <c r="Q953" s="56">
        <f t="shared" si="764"/>
        <v>0</v>
      </c>
      <c r="R953" s="56">
        <f t="shared" si="764"/>
        <v>0</v>
      </c>
      <c r="S953" s="56">
        <f t="shared" si="764"/>
        <v>0</v>
      </c>
      <c r="T953" s="56">
        <f t="shared" si="764"/>
        <v>0</v>
      </c>
      <c r="U953" s="56">
        <f t="shared" si="764"/>
        <v>0</v>
      </c>
      <c r="V953" s="56">
        <f t="shared" si="764"/>
        <v>0</v>
      </c>
      <c r="W953" s="56">
        <f t="shared" si="764"/>
        <v>0</v>
      </c>
      <c r="X953" s="56">
        <f t="shared" si="764"/>
        <v>0</v>
      </c>
      <c r="Y953" s="56">
        <f t="shared" si="764"/>
        <v>0</v>
      </c>
      <c r="Z953" s="56">
        <f t="shared" si="764"/>
        <v>0</v>
      </c>
      <c r="AA953" s="56">
        <f t="shared" si="764"/>
        <v>0</v>
      </c>
      <c r="AB953" s="57" t="e">
        <f t="shared" si="761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5">SUM(M958:Y958)</f>
        <v>0</v>
      </c>
      <c r="AA958" s="48">
        <f t="shared" ref="AA958:AA960" si="766">B958-Z958</f>
        <v>0</v>
      </c>
      <c r="AB958" s="54" t="e">
        <f t="shared" ref="AB958" si="767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5"/>
        <v>0</v>
      </c>
      <c r="AA959" s="48">
        <f t="shared" si="766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5"/>
        <v>0</v>
      </c>
      <c r="AA960" s="48">
        <f t="shared" si="766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68">SUM(C957:C960)</f>
        <v>0</v>
      </c>
      <c r="D961" s="56">
        <f t="shared" si="768"/>
        <v>0</v>
      </c>
      <c r="E961" s="56">
        <f t="shared" si="768"/>
        <v>0</v>
      </c>
      <c r="F961" s="56">
        <f t="shared" si="768"/>
        <v>0</v>
      </c>
      <c r="G961" s="56">
        <f t="shared" si="768"/>
        <v>0</v>
      </c>
      <c r="H961" s="56">
        <f t="shared" si="768"/>
        <v>0</v>
      </c>
      <c r="I961" s="56">
        <f t="shared" si="768"/>
        <v>0</v>
      </c>
      <c r="J961" s="56">
        <f t="shared" si="768"/>
        <v>0</v>
      </c>
      <c r="K961" s="56">
        <f t="shared" si="768"/>
        <v>0</v>
      </c>
      <c r="L961" s="56">
        <f t="shared" si="768"/>
        <v>0</v>
      </c>
      <c r="M961" s="56">
        <f t="shared" si="768"/>
        <v>0</v>
      </c>
      <c r="N961" s="56">
        <f t="shared" si="768"/>
        <v>0</v>
      </c>
      <c r="O961" s="56">
        <f t="shared" si="768"/>
        <v>0</v>
      </c>
      <c r="P961" s="56">
        <f t="shared" si="768"/>
        <v>0</v>
      </c>
      <c r="Q961" s="56">
        <f t="shared" si="768"/>
        <v>0</v>
      </c>
      <c r="R961" s="56">
        <f t="shared" si="768"/>
        <v>0</v>
      </c>
      <c r="S961" s="56">
        <f t="shared" si="768"/>
        <v>0</v>
      </c>
      <c r="T961" s="56">
        <f t="shared" si="768"/>
        <v>0</v>
      </c>
      <c r="U961" s="56">
        <f t="shared" si="768"/>
        <v>0</v>
      </c>
      <c r="V961" s="56">
        <f t="shared" si="768"/>
        <v>0</v>
      </c>
      <c r="W961" s="56">
        <f t="shared" si="768"/>
        <v>0</v>
      </c>
      <c r="X961" s="56">
        <f t="shared" si="768"/>
        <v>0</v>
      </c>
      <c r="Y961" s="56">
        <f t="shared" si="768"/>
        <v>0</v>
      </c>
      <c r="Z961" s="56">
        <f t="shared" si="768"/>
        <v>0</v>
      </c>
      <c r="AA961" s="56">
        <f t="shared" si="768"/>
        <v>0</v>
      </c>
      <c r="AB961" s="57" t="e">
        <f t="shared" ref="AB961:AB963" si="769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0">SUM(M962:Y962)</f>
        <v>0</v>
      </c>
      <c r="AA962" s="48">
        <f t="shared" ref="AA962" si="771">B962-Z962</f>
        <v>0</v>
      </c>
      <c r="AB962" s="54" t="e">
        <f t="shared" si="769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2">C962+C961</f>
        <v>0</v>
      </c>
      <c r="D963" s="56">
        <f t="shared" si="772"/>
        <v>0</v>
      </c>
      <c r="E963" s="56">
        <f t="shared" si="772"/>
        <v>0</v>
      </c>
      <c r="F963" s="56">
        <f t="shared" si="772"/>
        <v>0</v>
      </c>
      <c r="G963" s="56">
        <f t="shared" si="772"/>
        <v>0</v>
      </c>
      <c r="H963" s="56">
        <f t="shared" si="772"/>
        <v>0</v>
      </c>
      <c r="I963" s="56">
        <f t="shared" si="772"/>
        <v>0</v>
      </c>
      <c r="J963" s="56">
        <f t="shared" si="772"/>
        <v>0</v>
      </c>
      <c r="K963" s="56">
        <f t="shared" si="772"/>
        <v>0</v>
      </c>
      <c r="L963" s="56">
        <f t="shared" si="772"/>
        <v>0</v>
      </c>
      <c r="M963" s="56">
        <f t="shared" si="772"/>
        <v>0</v>
      </c>
      <c r="N963" s="56">
        <f t="shared" si="772"/>
        <v>0</v>
      </c>
      <c r="O963" s="56">
        <f t="shared" si="772"/>
        <v>0</v>
      </c>
      <c r="P963" s="56">
        <f t="shared" si="772"/>
        <v>0</v>
      </c>
      <c r="Q963" s="56">
        <f t="shared" si="772"/>
        <v>0</v>
      </c>
      <c r="R963" s="56">
        <f t="shared" si="772"/>
        <v>0</v>
      </c>
      <c r="S963" s="56">
        <f t="shared" si="772"/>
        <v>0</v>
      </c>
      <c r="T963" s="56">
        <f t="shared" si="772"/>
        <v>0</v>
      </c>
      <c r="U963" s="56">
        <f t="shared" si="772"/>
        <v>0</v>
      </c>
      <c r="V963" s="56">
        <f t="shared" si="772"/>
        <v>0</v>
      </c>
      <c r="W963" s="56">
        <f t="shared" si="772"/>
        <v>0</v>
      </c>
      <c r="X963" s="56">
        <f t="shared" si="772"/>
        <v>0</v>
      </c>
      <c r="Y963" s="56">
        <f t="shared" si="772"/>
        <v>0</v>
      </c>
      <c r="Z963" s="56">
        <f t="shared" si="772"/>
        <v>0</v>
      </c>
      <c r="AA963" s="56">
        <f t="shared" si="772"/>
        <v>0</v>
      </c>
      <c r="AB963" s="57" t="e">
        <f t="shared" si="769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3">SUM(M968:Y968)</f>
        <v>0</v>
      </c>
      <c r="AA968" s="48">
        <f t="shared" ref="AA968:AA970" si="774">B968-Z968</f>
        <v>0</v>
      </c>
      <c r="AB968" s="54" t="e">
        <f t="shared" ref="AB968" si="775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3"/>
        <v>0</v>
      </c>
      <c r="AA969" s="48">
        <f t="shared" si="774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3"/>
        <v>0</v>
      </c>
      <c r="AA970" s="48">
        <f t="shared" si="774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6">SUM(C967:C970)</f>
        <v>0</v>
      </c>
      <c r="D971" s="56">
        <f t="shared" si="776"/>
        <v>0</v>
      </c>
      <c r="E971" s="56">
        <f t="shared" si="776"/>
        <v>0</v>
      </c>
      <c r="F971" s="56">
        <f t="shared" si="776"/>
        <v>0</v>
      </c>
      <c r="G971" s="56">
        <f t="shared" si="776"/>
        <v>0</v>
      </c>
      <c r="H971" s="56">
        <f t="shared" si="776"/>
        <v>0</v>
      </c>
      <c r="I971" s="56">
        <f t="shared" si="776"/>
        <v>0</v>
      </c>
      <c r="J971" s="56">
        <f t="shared" si="776"/>
        <v>0</v>
      </c>
      <c r="K971" s="56">
        <f t="shared" si="776"/>
        <v>0</v>
      </c>
      <c r="L971" s="56">
        <f t="shared" si="776"/>
        <v>0</v>
      </c>
      <c r="M971" s="56">
        <f t="shared" si="776"/>
        <v>0</v>
      </c>
      <c r="N971" s="56">
        <f t="shared" si="776"/>
        <v>0</v>
      </c>
      <c r="O971" s="56">
        <f t="shared" si="776"/>
        <v>0</v>
      </c>
      <c r="P971" s="56">
        <f t="shared" si="776"/>
        <v>0</v>
      </c>
      <c r="Q971" s="56">
        <f t="shared" si="776"/>
        <v>0</v>
      </c>
      <c r="R971" s="56">
        <f t="shared" si="776"/>
        <v>0</v>
      </c>
      <c r="S971" s="56">
        <f t="shared" si="776"/>
        <v>0</v>
      </c>
      <c r="T971" s="56">
        <f t="shared" si="776"/>
        <v>0</v>
      </c>
      <c r="U971" s="56">
        <f t="shared" si="776"/>
        <v>0</v>
      </c>
      <c r="V971" s="56">
        <f t="shared" si="776"/>
        <v>0</v>
      </c>
      <c r="W971" s="56">
        <f t="shared" si="776"/>
        <v>0</v>
      </c>
      <c r="X971" s="56">
        <f t="shared" si="776"/>
        <v>0</v>
      </c>
      <c r="Y971" s="56">
        <f t="shared" si="776"/>
        <v>0</v>
      </c>
      <c r="Z971" s="56">
        <f t="shared" si="776"/>
        <v>0</v>
      </c>
      <c r="AA971" s="56">
        <f t="shared" si="776"/>
        <v>0</v>
      </c>
      <c r="AB971" s="57" t="e">
        <f t="shared" ref="AB971:AB973" si="777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78">SUM(M972:Y972)</f>
        <v>0</v>
      </c>
      <c r="AA972" s="48">
        <f t="shared" ref="AA972" si="779">B972-Z972</f>
        <v>0</v>
      </c>
      <c r="AB972" s="54" t="e">
        <f t="shared" si="777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0">C972+C971</f>
        <v>0</v>
      </c>
      <c r="D973" s="56">
        <f t="shared" si="780"/>
        <v>0</v>
      </c>
      <c r="E973" s="56">
        <f t="shared" si="780"/>
        <v>0</v>
      </c>
      <c r="F973" s="56">
        <f t="shared" si="780"/>
        <v>0</v>
      </c>
      <c r="G973" s="56">
        <f t="shared" si="780"/>
        <v>0</v>
      </c>
      <c r="H973" s="56">
        <f t="shared" si="780"/>
        <v>0</v>
      </c>
      <c r="I973" s="56">
        <f t="shared" si="780"/>
        <v>0</v>
      </c>
      <c r="J973" s="56">
        <f t="shared" si="780"/>
        <v>0</v>
      </c>
      <c r="K973" s="56">
        <f t="shared" si="780"/>
        <v>0</v>
      </c>
      <c r="L973" s="56">
        <f t="shared" si="780"/>
        <v>0</v>
      </c>
      <c r="M973" s="56">
        <f t="shared" si="780"/>
        <v>0</v>
      </c>
      <c r="N973" s="56">
        <f t="shared" si="780"/>
        <v>0</v>
      </c>
      <c r="O973" s="56">
        <f t="shared" si="780"/>
        <v>0</v>
      </c>
      <c r="P973" s="56">
        <f t="shared" si="780"/>
        <v>0</v>
      </c>
      <c r="Q973" s="56">
        <f t="shared" si="780"/>
        <v>0</v>
      </c>
      <c r="R973" s="56">
        <f t="shared" si="780"/>
        <v>0</v>
      </c>
      <c r="S973" s="56">
        <f t="shared" si="780"/>
        <v>0</v>
      </c>
      <c r="T973" s="56">
        <f t="shared" si="780"/>
        <v>0</v>
      </c>
      <c r="U973" s="56">
        <f t="shared" si="780"/>
        <v>0</v>
      </c>
      <c r="V973" s="56">
        <f t="shared" si="780"/>
        <v>0</v>
      </c>
      <c r="W973" s="56">
        <f t="shared" si="780"/>
        <v>0</v>
      </c>
      <c r="X973" s="56">
        <f t="shared" si="780"/>
        <v>0</v>
      </c>
      <c r="Y973" s="56">
        <f t="shared" si="780"/>
        <v>0</v>
      </c>
      <c r="Z973" s="56">
        <f t="shared" si="780"/>
        <v>0</v>
      </c>
      <c r="AA973" s="56">
        <f t="shared" si="780"/>
        <v>0</v>
      </c>
      <c r="AB973" s="57" t="e">
        <f t="shared" si="777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1">SUM(M978:Y978)</f>
        <v>0</v>
      </c>
      <c r="AA978" s="48">
        <f t="shared" ref="AA978:AA980" si="782">B978-Z978</f>
        <v>0</v>
      </c>
      <c r="AB978" s="54" t="e">
        <f t="shared" ref="AB978" si="783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1"/>
        <v>0</v>
      </c>
      <c r="AA979" s="48">
        <f t="shared" si="782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1"/>
        <v>0</v>
      </c>
      <c r="AA980" s="48">
        <f t="shared" si="782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4">SUM(C977:C980)</f>
        <v>0</v>
      </c>
      <c r="D981" s="56">
        <f t="shared" si="784"/>
        <v>0</v>
      </c>
      <c r="E981" s="56">
        <f t="shared" si="784"/>
        <v>0</v>
      </c>
      <c r="F981" s="56">
        <f t="shared" si="784"/>
        <v>0</v>
      </c>
      <c r="G981" s="56">
        <f t="shared" si="784"/>
        <v>0</v>
      </c>
      <c r="H981" s="56">
        <f t="shared" si="784"/>
        <v>0</v>
      </c>
      <c r="I981" s="56">
        <f t="shared" si="784"/>
        <v>0</v>
      </c>
      <c r="J981" s="56">
        <f t="shared" si="784"/>
        <v>0</v>
      </c>
      <c r="K981" s="56">
        <f t="shared" si="784"/>
        <v>0</v>
      </c>
      <c r="L981" s="56">
        <f t="shared" si="784"/>
        <v>0</v>
      </c>
      <c r="M981" s="56">
        <f t="shared" si="784"/>
        <v>0</v>
      </c>
      <c r="N981" s="56">
        <f t="shared" si="784"/>
        <v>0</v>
      </c>
      <c r="O981" s="56">
        <f t="shared" si="784"/>
        <v>0</v>
      </c>
      <c r="P981" s="56">
        <f t="shared" si="784"/>
        <v>0</v>
      </c>
      <c r="Q981" s="56">
        <f t="shared" si="784"/>
        <v>0</v>
      </c>
      <c r="R981" s="56">
        <f t="shared" si="784"/>
        <v>0</v>
      </c>
      <c r="S981" s="56">
        <f t="shared" si="784"/>
        <v>0</v>
      </c>
      <c r="T981" s="56">
        <f t="shared" si="784"/>
        <v>0</v>
      </c>
      <c r="U981" s="56">
        <f t="shared" si="784"/>
        <v>0</v>
      </c>
      <c r="V981" s="56">
        <f t="shared" si="784"/>
        <v>0</v>
      </c>
      <c r="W981" s="56">
        <f t="shared" si="784"/>
        <v>0</v>
      </c>
      <c r="X981" s="56">
        <f t="shared" si="784"/>
        <v>0</v>
      </c>
      <c r="Y981" s="56">
        <f t="shared" si="784"/>
        <v>0</v>
      </c>
      <c r="Z981" s="56">
        <f t="shared" si="784"/>
        <v>0</v>
      </c>
      <c r="AA981" s="56">
        <f t="shared" si="784"/>
        <v>0</v>
      </c>
      <c r="AB981" s="57" t="e">
        <f t="shared" ref="AB981:AB983" si="785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6">SUM(M982:Y982)</f>
        <v>0</v>
      </c>
      <c r="AA982" s="48">
        <f t="shared" ref="AA982" si="787">B982-Z982</f>
        <v>0</v>
      </c>
      <c r="AB982" s="54" t="e">
        <f t="shared" si="785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88">C982+C981</f>
        <v>0</v>
      </c>
      <c r="D983" s="56">
        <f t="shared" si="788"/>
        <v>0</v>
      </c>
      <c r="E983" s="56">
        <f t="shared" si="788"/>
        <v>0</v>
      </c>
      <c r="F983" s="56">
        <f t="shared" si="788"/>
        <v>0</v>
      </c>
      <c r="G983" s="56">
        <f t="shared" si="788"/>
        <v>0</v>
      </c>
      <c r="H983" s="56">
        <f t="shared" si="788"/>
        <v>0</v>
      </c>
      <c r="I983" s="56">
        <f t="shared" si="788"/>
        <v>0</v>
      </c>
      <c r="J983" s="56">
        <f t="shared" si="788"/>
        <v>0</v>
      </c>
      <c r="K983" s="56">
        <f t="shared" si="788"/>
        <v>0</v>
      </c>
      <c r="L983" s="56">
        <f t="shared" si="788"/>
        <v>0</v>
      </c>
      <c r="M983" s="56">
        <f t="shared" si="788"/>
        <v>0</v>
      </c>
      <c r="N983" s="56">
        <f t="shared" si="788"/>
        <v>0</v>
      </c>
      <c r="O983" s="56">
        <f t="shared" si="788"/>
        <v>0</v>
      </c>
      <c r="P983" s="56">
        <f t="shared" si="788"/>
        <v>0</v>
      </c>
      <c r="Q983" s="56">
        <f t="shared" si="788"/>
        <v>0</v>
      </c>
      <c r="R983" s="56">
        <f t="shared" si="788"/>
        <v>0</v>
      </c>
      <c r="S983" s="56">
        <f t="shared" si="788"/>
        <v>0</v>
      </c>
      <c r="T983" s="56">
        <f t="shared" si="788"/>
        <v>0</v>
      </c>
      <c r="U983" s="56">
        <f t="shared" si="788"/>
        <v>0</v>
      </c>
      <c r="V983" s="56">
        <f t="shared" si="788"/>
        <v>0</v>
      </c>
      <c r="W983" s="56">
        <f t="shared" si="788"/>
        <v>0</v>
      </c>
      <c r="X983" s="56">
        <f t="shared" si="788"/>
        <v>0</v>
      </c>
      <c r="Y983" s="56">
        <f t="shared" si="788"/>
        <v>0</v>
      </c>
      <c r="Z983" s="56">
        <f t="shared" si="788"/>
        <v>0</v>
      </c>
      <c r="AA983" s="56">
        <f t="shared" si="788"/>
        <v>0</v>
      </c>
      <c r="AB983" s="57" t="e">
        <f t="shared" si="785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89">SUM(M988:Y988)</f>
        <v>0</v>
      </c>
      <c r="AA988" s="48">
        <f t="shared" ref="AA988:AA990" si="790">B988-Z988</f>
        <v>0</v>
      </c>
      <c r="AB988" s="54" t="e">
        <f t="shared" ref="AB988" si="791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89"/>
        <v>0</v>
      </c>
      <c r="AA989" s="48">
        <f t="shared" si="790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89"/>
        <v>0</v>
      </c>
      <c r="AA990" s="48">
        <f t="shared" si="790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2">SUM(C987:C990)</f>
        <v>0</v>
      </c>
      <c r="D991" s="56">
        <f t="shared" si="792"/>
        <v>0</v>
      </c>
      <c r="E991" s="56">
        <f t="shared" si="792"/>
        <v>0</v>
      </c>
      <c r="F991" s="56">
        <f t="shared" si="792"/>
        <v>0</v>
      </c>
      <c r="G991" s="56">
        <f t="shared" si="792"/>
        <v>0</v>
      </c>
      <c r="H991" s="56">
        <f t="shared" si="792"/>
        <v>0</v>
      </c>
      <c r="I991" s="56">
        <f t="shared" si="792"/>
        <v>0</v>
      </c>
      <c r="J991" s="56">
        <f t="shared" si="792"/>
        <v>0</v>
      </c>
      <c r="K991" s="56">
        <f t="shared" si="792"/>
        <v>0</v>
      </c>
      <c r="L991" s="56">
        <f t="shared" si="792"/>
        <v>0</v>
      </c>
      <c r="M991" s="56">
        <f t="shared" si="792"/>
        <v>0</v>
      </c>
      <c r="N991" s="56">
        <f t="shared" si="792"/>
        <v>0</v>
      </c>
      <c r="O991" s="56">
        <f t="shared" si="792"/>
        <v>0</v>
      </c>
      <c r="P991" s="56">
        <f t="shared" si="792"/>
        <v>0</v>
      </c>
      <c r="Q991" s="56">
        <f t="shared" si="792"/>
        <v>0</v>
      </c>
      <c r="R991" s="56">
        <f t="shared" si="792"/>
        <v>0</v>
      </c>
      <c r="S991" s="56">
        <f t="shared" si="792"/>
        <v>0</v>
      </c>
      <c r="T991" s="56">
        <f t="shared" si="792"/>
        <v>0</v>
      </c>
      <c r="U991" s="56">
        <f t="shared" si="792"/>
        <v>0</v>
      </c>
      <c r="V991" s="56">
        <f t="shared" si="792"/>
        <v>0</v>
      </c>
      <c r="W991" s="56">
        <f t="shared" si="792"/>
        <v>0</v>
      </c>
      <c r="X991" s="56">
        <f t="shared" si="792"/>
        <v>0</v>
      </c>
      <c r="Y991" s="56">
        <f t="shared" si="792"/>
        <v>0</v>
      </c>
      <c r="Z991" s="56">
        <f t="shared" si="792"/>
        <v>0</v>
      </c>
      <c r="AA991" s="56">
        <f t="shared" si="792"/>
        <v>0</v>
      </c>
      <c r="AB991" s="57" t="e">
        <f t="shared" ref="AB991:AB993" si="793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4">SUM(M992:Y992)</f>
        <v>0</v>
      </c>
      <c r="AA992" s="48">
        <f t="shared" ref="AA992" si="795">B992-Z992</f>
        <v>0</v>
      </c>
      <c r="AB992" s="54" t="e">
        <f t="shared" si="793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6">C992+C991</f>
        <v>0</v>
      </c>
      <c r="D993" s="56">
        <f t="shared" si="796"/>
        <v>0</v>
      </c>
      <c r="E993" s="56">
        <f t="shared" si="796"/>
        <v>0</v>
      </c>
      <c r="F993" s="56">
        <f t="shared" si="796"/>
        <v>0</v>
      </c>
      <c r="G993" s="56">
        <f t="shared" si="796"/>
        <v>0</v>
      </c>
      <c r="H993" s="56">
        <f t="shared" si="796"/>
        <v>0</v>
      </c>
      <c r="I993" s="56">
        <f t="shared" si="796"/>
        <v>0</v>
      </c>
      <c r="J993" s="56">
        <f t="shared" si="796"/>
        <v>0</v>
      </c>
      <c r="K993" s="56">
        <f t="shared" si="796"/>
        <v>0</v>
      </c>
      <c r="L993" s="56">
        <f t="shared" si="796"/>
        <v>0</v>
      </c>
      <c r="M993" s="56">
        <f t="shared" si="796"/>
        <v>0</v>
      </c>
      <c r="N993" s="56">
        <f t="shared" si="796"/>
        <v>0</v>
      </c>
      <c r="O993" s="56">
        <f t="shared" si="796"/>
        <v>0</v>
      </c>
      <c r="P993" s="56">
        <f t="shared" si="796"/>
        <v>0</v>
      </c>
      <c r="Q993" s="56">
        <f t="shared" si="796"/>
        <v>0</v>
      </c>
      <c r="R993" s="56">
        <f t="shared" si="796"/>
        <v>0</v>
      </c>
      <c r="S993" s="56">
        <f t="shared" si="796"/>
        <v>0</v>
      </c>
      <c r="T993" s="56">
        <f t="shared" si="796"/>
        <v>0</v>
      </c>
      <c r="U993" s="56">
        <f t="shared" si="796"/>
        <v>0</v>
      </c>
      <c r="V993" s="56">
        <f t="shared" si="796"/>
        <v>0</v>
      </c>
      <c r="W993" s="56">
        <f t="shared" si="796"/>
        <v>0</v>
      </c>
      <c r="X993" s="56">
        <f t="shared" si="796"/>
        <v>0</v>
      </c>
      <c r="Y993" s="56">
        <f t="shared" si="796"/>
        <v>0</v>
      </c>
      <c r="Z993" s="56">
        <f t="shared" si="796"/>
        <v>0</v>
      </c>
      <c r="AA993" s="56">
        <f t="shared" si="796"/>
        <v>0</v>
      </c>
      <c r="AB993" s="57" t="e">
        <f t="shared" si="793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7">SUM(M998:Y998)</f>
        <v>0</v>
      </c>
      <c r="AA998" s="48">
        <f t="shared" ref="AA998:AA1000" si="798">B998-Z998</f>
        <v>0</v>
      </c>
      <c r="AB998" s="54" t="e">
        <f t="shared" ref="AB998" si="799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7"/>
        <v>0</v>
      </c>
      <c r="AA999" s="48">
        <f t="shared" si="798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7"/>
        <v>0</v>
      </c>
      <c r="AA1000" s="48">
        <f t="shared" si="798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0">SUM(C997:C1000)</f>
        <v>0</v>
      </c>
      <c r="D1001" s="56">
        <f t="shared" si="800"/>
        <v>0</v>
      </c>
      <c r="E1001" s="56">
        <f t="shared" si="800"/>
        <v>0</v>
      </c>
      <c r="F1001" s="56">
        <f t="shared" si="800"/>
        <v>0</v>
      </c>
      <c r="G1001" s="56">
        <f t="shared" si="800"/>
        <v>0</v>
      </c>
      <c r="H1001" s="56">
        <f t="shared" si="800"/>
        <v>0</v>
      </c>
      <c r="I1001" s="56">
        <f t="shared" si="800"/>
        <v>0</v>
      </c>
      <c r="J1001" s="56">
        <f t="shared" si="800"/>
        <v>0</v>
      </c>
      <c r="K1001" s="56">
        <f t="shared" si="800"/>
        <v>0</v>
      </c>
      <c r="L1001" s="56">
        <f t="shared" si="800"/>
        <v>0</v>
      </c>
      <c r="M1001" s="56">
        <f t="shared" si="800"/>
        <v>0</v>
      </c>
      <c r="N1001" s="56">
        <f t="shared" si="800"/>
        <v>0</v>
      </c>
      <c r="O1001" s="56">
        <f t="shared" si="800"/>
        <v>0</v>
      </c>
      <c r="P1001" s="56">
        <f t="shared" si="800"/>
        <v>0</v>
      </c>
      <c r="Q1001" s="56">
        <f t="shared" si="800"/>
        <v>0</v>
      </c>
      <c r="R1001" s="56">
        <f t="shared" si="800"/>
        <v>0</v>
      </c>
      <c r="S1001" s="56">
        <f t="shared" si="800"/>
        <v>0</v>
      </c>
      <c r="T1001" s="56">
        <f t="shared" si="800"/>
        <v>0</v>
      </c>
      <c r="U1001" s="56">
        <f t="shared" si="800"/>
        <v>0</v>
      </c>
      <c r="V1001" s="56">
        <f t="shared" si="800"/>
        <v>0</v>
      </c>
      <c r="W1001" s="56">
        <f t="shared" si="800"/>
        <v>0</v>
      </c>
      <c r="X1001" s="56">
        <f t="shared" si="800"/>
        <v>0</v>
      </c>
      <c r="Y1001" s="56">
        <f t="shared" si="800"/>
        <v>0</v>
      </c>
      <c r="Z1001" s="56">
        <f t="shared" si="800"/>
        <v>0</v>
      </c>
      <c r="AA1001" s="56">
        <f t="shared" si="800"/>
        <v>0</v>
      </c>
      <c r="AB1001" s="57" t="e">
        <f t="shared" ref="AB1001:AB1003" si="801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2">SUM(M1002:Y1002)</f>
        <v>0</v>
      </c>
      <c r="AA1002" s="48">
        <f t="shared" ref="AA1002" si="803">B1002-Z1002</f>
        <v>0</v>
      </c>
      <c r="AB1002" s="54" t="e">
        <f t="shared" si="801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4">C1002+C1001</f>
        <v>0</v>
      </c>
      <c r="D1003" s="56">
        <f t="shared" si="804"/>
        <v>0</v>
      </c>
      <c r="E1003" s="56">
        <f t="shared" si="804"/>
        <v>0</v>
      </c>
      <c r="F1003" s="56">
        <f t="shared" si="804"/>
        <v>0</v>
      </c>
      <c r="G1003" s="56">
        <f t="shared" si="804"/>
        <v>0</v>
      </c>
      <c r="H1003" s="56">
        <f t="shared" si="804"/>
        <v>0</v>
      </c>
      <c r="I1003" s="56">
        <f t="shared" si="804"/>
        <v>0</v>
      </c>
      <c r="J1003" s="56">
        <f t="shared" si="804"/>
        <v>0</v>
      </c>
      <c r="K1003" s="56">
        <f t="shared" si="804"/>
        <v>0</v>
      </c>
      <c r="L1003" s="56">
        <f t="shared" si="804"/>
        <v>0</v>
      </c>
      <c r="M1003" s="56">
        <f t="shared" si="804"/>
        <v>0</v>
      </c>
      <c r="N1003" s="56">
        <f t="shared" si="804"/>
        <v>0</v>
      </c>
      <c r="O1003" s="56">
        <f t="shared" si="804"/>
        <v>0</v>
      </c>
      <c r="P1003" s="56">
        <f t="shared" si="804"/>
        <v>0</v>
      </c>
      <c r="Q1003" s="56">
        <f t="shared" si="804"/>
        <v>0</v>
      </c>
      <c r="R1003" s="56">
        <f t="shared" si="804"/>
        <v>0</v>
      </c>
      <c r="S1003" s="56">
        <f t="shared" si="804"/>
        <v>0</v>
      </c>
      <c r="T1003" s="56">
        <f t="shared" si="804"/>
        <v>0</v>
      </c>
      <c r="U1003" s="56">
        <f t="shared" si="804"/>
        <v>0</v>
      </c>
      <c r="V1003" s="56">
        <f t="shared" si="804"/>
        <v>0</v>
      </c>
      <c r="W1003" s="56">
        <f t="shared" si="804"/>
        <v>0</v>
      </c>
      <c r="X1003" s="56">
        <f t="shared" si="804"/>
        <v>0</v>
      </c>
      <c r="Y1003" s="56">
        <f t="shared" si="804"/>
        <v>0</v>
      </c>
      <c r="Z1003" s="56">
        <f t="shared" si="804"/>
        <v>0</v>
      </c>
      <c r="AA1003" s="56">
        <f t="shared" si="804"/>
        <v>0</v>
      </c>
      <c r="AB1003" s="57" t="e">
        <f t="shared" si="801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5">SUM(M1008:Y1008)</f>
        <v>0</v>
      </c>
      <c r="AA1008" s="48">
        <f t="shared" ref="AA1008:AA1010" si="806">B1008-Z1008</f>
        <v>0</v>
      </c>
      <c r="AB1008" s="54" t="e">
        <f t="shared" ref="AB1008" si="807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5"/>
        <v>0</v>
      </c>
      <c r="AA1009" s="48">
        <f t="shared" si="806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5"/>
        <v>0</v>
      </c>
      <c r="AA1010" s="48">
        <f t="shared" si="806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08">SUM(C1007:C1010)</f>
        <v>0</v>
      </c>
      <c r="D1011" s="56">
        <f t="shared" si="808"/>
        <v>0</v>
      </c>
      <c r="E1011" s="56">
        <f t="shared" si="808"/>
        <v>0</v>
      </c>
      <c r="F1011" s="56">
        <f t="shared" si="808"/>
        <v>0</v>
      </c>
      <c r="G1011" s="56">
        <f t="shared" si="808"/>
        <v>0</v>
      </c>
      <c r="H1011" s="56">
        <f t="shared" si="808"/>
        <v>0</v>
      </c>
      <c r="I1011" s="56">
        <f t="shared" si="808"/>
        <v>0</v>
      </c>
      <c r="J1011" s="56">
        <f t="shared" si="808"/>
        <v>0</v>
      </c>
      <c r="K1011" s="56">
        <f t="shared" si="808"/>
        <v>0</v>
      </c>
      <c r="L1011" s="56">
        <f t="shared" si="808"/>
        <v>0</v>
      </c>
      <c r="M1011" s="56">
        <f t="shared" si="808"/>
        <v>0</v>
      </c>
      <c r="N1011" s="56">
        <f t="shared" si="808"/>
        <v>0</v>
      </c>
      <c r="O1011" s="56">
        <f t="shared" si="808"/>
        <v>0</v>
      </c>
      <c r="P1011" s="56">
        <f t="shared" si="808"/>
        <v>0</v>
      </c>
      <c r="Q1011" s="56">
        <f t="shared" si="808"/>
        <v>0</v>
      </c>
      <c r="R1011" s="56">
        <f t="shared" si="808"/>
        <v>0</v>
      </c>
      <c r="S1011" s="56">
        <f t="shared" si="808"/>
        <v>0</v>
      </c>
      <c r="T1011" s="56">
        <f t="shared" si="808"/>
        <v>0</v>
      </c>
      <c r="U1011" s="56">
        <f t="shared" si="808"/>
        <v>0</v>
      </c>
      <c r="V1011" s="56">
        <f t="shared" si="808"/>
        <v>0</v>
      </c>
      <c r="W1011" s="56">
        <f t="shared" si="808"/>
        <v>0</v>
      </c>
      <c r="X1011" s="56">
        <f t="shared" si="808"/>
        <v>0</v>
      </c>
      <c r="Y1011" s="56">
        <f t="shared" si="808"/>
        <v>0</v>
      </c>
      <c r="Z1011" s="56">
        <f t="shared" si="808"/>
        <v>0</v>
      </c>
      <c r="AA1011" s="56">
        <f t="shared" si="808"/>
        <v>0</v>
      </c>
      <c r="AB1011" s="57" t="e">
        <f t="shared" ref="AB1011:AB1013" si="809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0">SUM(M1012:Y1012)</f>
        <v>0</v>
      </c>
      <c r="AA1012" s="48">
        <f t="shared" ref="AA1012" si="811">B1012-Z1012</f>
        <v>0</v>
      </c>
      <c r="AB1012" s="54" t="e">
        <f t="shared" si="809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2">C1012+C1011</f>
        <v>0</v>
      </c>
      <c r="D1013" s="56">
        <f t="shared" si="812"/>
        <v>0</v>
      </c>
      <c r="E1013" s="56">
        <f t="shared" si="812"/>
        <v>0</v>
      </c>
      <c r="F1013" s="56">
        <f t="shared" si="812"/>
        <v>0</v>
      </c>
      <c r="G1013" s="56">
        <f t="shared" si="812"/>
        <v>0</v>
      </c>
      <c r="H1013" s="56">
        <f t="shared" si="812"/>
        <v>0</v>
      </c>
      <c r="I1013" s="56">
        <f t="shared" si="812"/>
        <v>0</v>
      </c>
      <c r="J1013" s="56">
        <f t="shared" si="812"/>
        <v>0</v>
      </c>
      <c r="K1013" s="56">
        <f t="shared" si="812"/>
        <v>0</v>
      </c>
      <c r="L1013" s="56">
        <f t="shared" si="812"/>
        <v>0</v>
      </c>
      <c r="M1013" s="56">
        <f t="shared" si="812"/>
        <v>0</v>
      </c>
      <c r="N1013" s="56">
        <f t="shared" si="812"/>
        <v>0</v>
      </c>
      <c r="O1013" s="56">
        <f t="shared" si="812"/>
        <v>0</v>
      </c>
      <c r="P1013" s="56">
        <f t="shared" si="812"/>
        <v>0</v>
      </c>
      <c r="Q1013" s="56">
        <f t="shared" si="812"/>
        <v>0</v>
      </c>
      <c r="R1013" s="56">
        <f t="shared" si="812"/>
        <v>0</v>
      </c>
      <c r="S1013" s="56">
        <f t="shared" si="812"/>
        <v>0</v>
      </c>
      <c r="T1013" s="56">
        <f t="shared" si="812"/>
        <v>0</v>
      </c>
      <c r="U1013" s="56">
        <f t="shared" si="812"/>
        <v>0</v>
      </c>
      <c r="V1013" s="56">
        <f t="shared" si="812"/>
        <v>0</v>
      </c>
      <c r="W1013" s="56">
        <f t="shared" si="812"/>
        <v>0</v>
      </c>
      <c r="X1013" s="56">
        <f t="shared" si="812"/>
        <v>0</v>
      </c>
      <c r="Y1013" s="56">
        <f t="shared" si="812"/>
        <v>0</v>
      </c>
      <c r="Z1013" s="56">
        <f t="shared" si="812"/>
        <v>0</v>
      </c>
      <c r="AA1013" s="56">
        <f t="shared" si="812"/>
        <v>0</v>
      </c>
      <c r="AB1013" s="57" t="e">
        <f t="shared" si="809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3">SUM(M1018:Y1018)</f>
        <v>0</v>
      </c>
      <c r="AA1018" s="48">
        <f t="shared" ref="AA1018:AA1020" si="814">B1018-Z1018</f>
        <v>0</v>
      </c>
      <c r="AB1018" s="54" t="e">
        <f t="shared" ref="AB1018" si="815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3"/>
        <v>0</v>
      </c>
      <c r="AA1019" s="48">
        <f t="shared" si="814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3"/>
        <v>0</v>
      </c>
      <c r="AA1020" s="48">
        <f t="shared" si="814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6">SUM(C1017:C1020)</f>
        <v>0</v>
      </c>
      <c r="D1021" s="56">
        <f t="shared" si="816"/>
        <v>0</v>
      </c>
      <c r="E1021" s="56">
        <f t="shared" si="816"/>
        <v>0</v>
      </c>
      <c r="F1021" s="56">
        <f t="shared" si="816"/>
        <v>0</v>
      </c>
      <c r="G1021" s="56">
        <f t="shared" si="816"/>
        <v>0</v>
      </c>
      <c r="H1021" s="56">
        <f t="shared" si="816"/>
        <v>0</v>
      </c>
      <c r="I1021" s="56">
        <f t="shared" si="816"/>
        <v>0</v>
      </c>
      <c r="J1021" s="56">
        <f t="shared" si="816"/>
        <v>0</v>
      </c>
      <c r="K1021" s="56">
        <f t="shared" si="816"/>
        <v>0</v>
      </c>
      <c r="L1021" s="56">
        <f t="shared" si="816"/>
        <v>0</v>
      </c>
      <c r="M1021" s="56">
        <f t="shared" si="816"/>
        <v>0</v>
      </c>
      <c r="N1021" s="56">
        <f t="shared" si="816"/>
        <v>0</v>
      </c>
      <c r="O1021" s="56">
        <f t="shared" si="816"/>
        <v>0</v>
      </c>
      <c r="P1021" s="56">
        <f t="shared" si="816"/>
        <v>0</v>
      </c>
      <c r="Q1021" s="56">
        <f t="shared" si="816"/>
        <v>0</v>
      </c>
      <c r="R1021" s="56">
        <f t="shared" si="816"/>
        <v>0</v>
      </c>
      <c r="S1021" s="56">
        <f t="shared" si="816"/>
        <v>0</v>
      </c>
      <c r="T1021" s="56">
        <f t="shared" si="816"/>
        <v>0</v>
      </c>
      <c r="U1021" s="56">
        <f t="shared" si="816"/>
        <v>0</v>
      </c>
      <c r="V1021" s="56">
        <f t="shared" si="816"/>
        <v>0</v>
      </c>
      <c r="W1021" s="56">
        <f t="shared" si="816"/>
        <v>0</v>
      </c>
      <c r="X1021" s="56">
        <f t="shared" si="816"/>
        <v>0</v>
      </c>
      <c r="Y1021" s="56">
        <f t="shared" si="816"/>
        <v>0</v>
      </c>
      <c r="Z1021" s="56">
        <f t="shared" si="816"/>
        <v>0</v>
      </c>
      <c r="AA1021" s="56">
        <f t="shared" si="816"/>
        <v>0</v>
      </c>
      <c r="AB1021" s="57" t="e">
        <f t="shared" ref="AB1021:AB1023" si="817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18">SUM(M1022:Y1022)</f>
        <v>0</v>
      </c>
      <c r="AA1022" s="48">
        <f t="shared" ref="AA1022" si="819">B1022-Z1022</f>
        <v>0</v>
      </c>
      <c r="AB1022" s="54" t="e">
        <f t="shared" si="817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0">C1022+C1021</f>
        <v>0</v>
      </c>
      <c r="D1023" s="56">
        <f t="shared" si="820"/>
        <v>0</v>
      </c>
      <c r="E1023" s="56">
        <f t="shared" si="820"/>
        <v>0</v>
      </c>
      <c r="F1023" s="56">
        <f t="shared" si="820"/>
        <v>0</v>
      </c>
      <c r="G1023" s="56">
        <f t="shared" si="820"/>
        <v>0</v>
      </c>
      <c r="H1023" s="56">
        <f t="shared" si="820"/>
        <v>0</v>
      </c>
      <c r="I1023" s="56">
        <f t="shared" si="820"/>
        <v>0</v>
      </c>
      <c r="J1023" s="56">
        <f t="shared" si="820"/>
        <v>0</v>
      </c>
      <c r="K1023" s="56">
        <f t="shared" si="820"/>
        <v>0</v>
      </c>
      <c r="L1023" s="56">
        <f t="shared" si="820"/>
        <v>0</v>
      </c>
      <c r="M1023" s="56">
        <f t="shared" si="820"/>
        <v>0</v>
      </c>
      <c r="N1023" s="56">
        <f t="shared" si="820"/>
        <v>0</v>
      </c>
      <c r="O1023" s="56">
        <f t="shared" si="820"/>
        <v>0</v>
      </c>
      <c r="P1023" s="56">
        <f t="shared" si="820"/>
        <v>0</v>
      </c>
      <c r="Q1023" s="56">
        <f t="shared" si="820"/>
        <v>0</v>
      </c>
      <c r="R1023" s="56">
        <f t="shared" si="820"/>
        <v>0</v>
      </c>
      <c r="S1023" s="56">
        <f t="shared" si="820"/>
        <v>0</v>
      </c>
      <c r="T1023" s="56">
        <f t="shared" si="820"/>
        <v>0</v>
      </c>
      <c r="U1023" s="56">
        <f t="shared" si="820"/>
        <v>0</v>
      </c>
      <c r="V1023" s="56">
        <f t="shared" si="820"/>
        <v>0</v>
      </c>
      <c r="W1023" s="56">
        <f t="shared" si="820"/>
        <v>0</v>
      </c>
      <c r="X1023" s="56">
        <f t="shared" si="820"/>
        <v>0</v>
      </c>
      <c r="Y1023" s="56">
        <f t="shared" si="820"/>
        <v>0</v>
      </c>
      <c r="Z1023" s="56">
        <f t="shared" si="820"/>
        <v>0</v>
      </c>
      <c r="AA1023" s="56">
        <f t="shared" si="820"/>
        <v>0</v>
      </c>
      <c r="AB1023" s="57" t="e">
        <f t="shared" si="817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1">SUM(M1028:Y1028)</f>
        <v>0</v>
      </c>
      <c r="AA1028" s="48">
        <f t="shared" ref="AA1028:AA1030" si="822">B1028-Z1028</f>
        <v>0</v>
      </c>
      <c r="AB1028" s="54" t="e">
        <f t="shared" ref="AB1028" si="823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1"/>
        <v>0</v>
      </c>
      <c r="AA1029" s="48">
        <f t="shared" si="822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1"/>
        <v>0</v>
      </c>
      <c r="AA1030" s="48">
        <f t="shared" si="822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4">SUM(C1027:C1030)</f>
        <v>0</v>
      </c>
      <c r="D1031" s="56">
        <f t="shared" si="824"/>
        <v>0</v>
      </c>
      <c r="E1031" s="56">
        <f t="shared" si="824"/>
        <v>0</v>
      </c>
      <c r="F1031" s="56">
        <f t="shared" si="824"/>
        <v>0</v>
      </c>
      <c r="G1031" s="56">
        <f t="shared" si="824"/>
        <v>0</v>
      </c>
      <c r="H1031" s="56">
        <f t="shared" si="824"/>
        <v>0</v>
      </c>
      <c r="I1031" s="56">
        <f t="shared" si="824"/>
        <v>0</v>
      </c>
      <c r="J1031" s="56">
        <f t="shared" si="824"/>
        <v>0</v>
      </c>
      <c r="K1031" s="56">
        <f t="shared" si="824"/>
        <v>0</v>
      </c>
      <c r="L1031" s="56">
        <f t="shared" si="824"/>
        <v>0</v>
      </c>
      <c r="M1031" s="56">
        <f t="shared" si="824"/>
        <v>0</v>
      </c>
      <c r="N1031" s="56">
        <f t="shared" si="824"/>
        <v>0</v>
      </c>
      <c r="O1031" s="56">
        <f t="shared" si="824"/>
        <v>0</v>
      </c>
      <c r="P1031" s="56">
        <f t="shared" si="824"/>
        <v>0</v>
      </c>
      <c r="Q1031" s="56">
        <f t="shared" si="824"/>
        <v>0</v>
      </c>
      <c r="R1031" s="56">
        <f t="shared" si="824"/>
        <v>0</v>
      </c>
      <c r="S1031" s="56">
        <f t="shared" si="824"/>
        <v>0</v>
      </c>
      <c r="T1031" s="56">
        <f t="shared" si="824"/>
        <v>0</v>
      </c>
      <c r="U1031" s="56">
        <f t="shared" si="824"/>
        <v>0</v>
      </c>
      <c r="V1031" s="56">
        <f t="shared" si="824"/>
        <v>0</v>
      </c>
      <c r="W1031" s="56">
        <f t="shared" si="824"/>
        <v>0</v>
      </c>
      <c r="X1031" s="56">
        <f t="shared" si="824"/>
        <v>0</v>
      </c>
      <c r="Y1031" s="56">
        <f t="shared" si="824"/>
        <v>0</v>
      </c>
      <c r="Z1031" s="56">
        <f t="shared" si="824"/>
        <v>0</v>
      </c>
      <c r="AA1031" s="56">
        <f t="shared" si="824"/>
        <v>0</v>
      </c>
      <c r="AB1031" s="57" t="e">
        <f t="shared" ref="AB1031:AB1033" si="825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6">SUM(M1032:Y1032)</f>
        <v>0</v>
      </c>
      <c r="AA1032" s="48">
        <f t="shared" ref="AA1032" si="827">B1032-Z1032</f>
        <v>0</v>
      </c>
      <c r="AB1032" s="54" t="e">
        <f t="shared" si="825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28">C1032+C1031</f>
        <v>0</v>
      </c>
      <c r="D1033" s="56">
        <f t="shared" si="828"/>
        <v>0</v>
      </c>
      <c r="E1033" s="56">
        <f t="shared" si="828"/>
        <v>0</v>
      </c>
      <c r="F1033" s="56">
        <f t="shared" si="828"/>
        <v>0</v>
      </c>
      <c r="G1033" s="56">
        <f t="shared" si="828"/>
        <v>0</v>
      </c>
      <c r="H1033" s="56">
        <f t="shared" si="828"/>
        <v>0</v>
      </c>
      <c r="I1033" s="56">
        <f t="shared" si="828"/>
        <v>0</v>
      </c>
      <c r="J1033" s="56">
        <f t="shared" si="828"/>
        <v>0</v>
      </c>
      <c r="K1033" s="56">
        <f t="shared" si="828"/>
        <v>0</v>
      </c>
      <c r="L1033" s="56">
        <f t="shared" si="828"/>
        <v>0</v>
      </c>
      <c r="M1033" s="56">
        <f t="shared" si="828"/>
        <v>0</v>
      </c>
      <c r="N1033" s="56">
        <f t="shared" si="828"/>
        <v>0</v>
      </c>
      <c r="O1033" s="56">
        <f t="shared" si="828"/>
        <v>0</v>
      </c>
      <c r="P1033" s="56">
        <f t="shared" si="828"/>
        <v>0</v>
      </c>
      <c r="Q1033" s="56">
        <f t="shared" si="828"/>
        <v>0</v>
      </c>
      <c r="R1033" s="56">
        <f t="shared" si="828"/>
        <v>0</v>
      </c>
      <c r="S1033" s="56">
        <f t="shared" si="828"/>
        <v>0</v>
      </c>
      <c r="T1033" s="56">
        <f t="shared" si="828"/>
        <v>0</v>
      </c>
      <c r="U1033" s="56">
        <f t="shared" si="828"/>
        <v>0</v>
      </c>
      <c r="V1033" s="56">
        <f t="shared" si="828"/>
        <v>0</v>
      </c>
      <c r="W1033" s="56">
        <f t="shared" si="828"/>
        <v>0</v>
      </c>
      <c r="X1033" s="56">
        <f t="shared" si="828"/>
        <v>0</v>
      </c>
      <c r="Y1033" s="56">
        <f t="shared" si="828"/>
        <v>0</v>
      </c>
      <c r="Z1033" s="56">
        <f t="shared" si="828"/>
        <v>0</v>
      </c>
      <c r="AA1033" s="56">
        <f t="shared" si="828"/>
        <v>0</v>
      </c>
      <c r="AB1033" s="57" t="e">
        <f t="shared" si="825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29">SUM(M1038:Y1038)</f>
        <v>0</v>
      </c>
      <c r="AA1038" s="48">
        <f t="shared" ref="AA1038:AA1040" si="830">B1038-Z1038</f>
        <v>0</v>
      </c>
      <c r="AB1038" s="54" t="e">
        <f t="shared" ref="AB1038" si="831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29"/>
        <v>0</v>
      </c>
      <c r="AA1039" s="48">
        <f t="shared" si="830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29"/>
        <v>0</v>
      </c>
      <c r="AA1040" s="48">
        <f t="shared" si="830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2">SUM(C1037:C1040)</f>
        <v>0</v>
      </c>
      <c r="D1041" s="56">
        <f t="shared" si="832"/>
        <v>0</v>
      </c>
      <c r="E1041" s="56">
        <f t="shared" si="832"/>
        <v>0</v>
      </c>
      <c r="F1041" s="56">
        <f t="shared" si="832"/>
        <v>0</v>
      </c>
      <c r="G1041" s="56">
        <f t="shared" si="832"/>
        <v>0</v>
      </c>
      <c r="H1041" s="56">
        <f t="shared" si="832"/>
        <v>0</v>
      </c>
      <c r="I1041" s="56">
        <f t="shared" si="832"/>
        <v>0</v>
      </c>
      <c r="J1041" s="56">
        <f t="shared" si="832"/>
        <v>0</v>
      </c>
      <c r="K1041" s="56">
        <f t="shared" si="832"/>
        <v>0</v>
      </c>
      <c r="L1041" s="56">
        <f t="shared" si="832"/>
        <v>0</v>
      </c>
      <c r="M1041" s="56">
        <f t="shared" si="832"/>
        <v>0</v>
      </c>
      <c r="N1041" s="56">
        <f t="shared" si="832"/>
        <v>0</v>
      </c>
      <c r="O1041" s="56">
        <f t="shared" si="832"/>
        <v>0</v>
      </c>
      <c r="P1041" s="56">
        <f t="shared" si="832"/>
        <v>0</v>
      </c>
      <c r="Q1041" s="56">
        <f t="shared" si="832"/>
        <v>0</v>
      </c>
      <c r="R1041" s="56">
        <f t="shared" si="832"/>
        <v>0</v>
      </c>
      <c r="S1041" s="56">
        <f t="shared" si="832"/>
        <v>0</v>
      </c>
      <c r="T1041" s="56">
        <f t="shared" si="832"/>
        <v>0</v>
      </c>
      <c r="U1041" s="56">
        <f t="shared" si="832"/>
        <v>0</v>
      </c>
      <c r="V1041" s="56">
        <f t="shared" si="832"/>
        <v>0</v>
      </c>
      <c r="W1041" s="56">
        <f t="shared" si="832"/>
        <v>0</v>
      </c>
      <c r="X1041" s="56">
        <f t="shared" si="832"/>
        <v>0</v>
      </c>
      <c r="Y1041" s="56">
        <f t="shared" si="832"/>
        <v>0</v>
      </c>
      <c r="Z1041" s="56">
        <f t="shared" si="832"/>
        <v>0</v>
      </c>
      <c r="AA1041" s="56">
        <f t="shared" si="832"/>
        <v>0</v>
      </c>
      <c r="AB1041" s="57" t="e">
        <f t="shared" ref="AB1041:AB1043" si="833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4">SUM(M1042:Y1042)</f>
        <v>0</v>
      </c>
      <c r="AA1042" s="48">
        <f t="shared" ref="AA1042" si="835">B1042-Z1042</f>
        <v>0</v>
      </c>
      <c r="AB1042" s="54" t="e">
        <f t="shared" si="833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6">C1042+C1041</f>
        <v>0</v>
      </c>
      <c r="D1043" s="56">
        <f t="shared" si="836"/>
        <v>0</v>
      </c>
      <c r="E1043" s="56">
        <f t="shared" si="836"/>
        <v>0</v>
      </c>
      <c r="F1043" s="56">
        <f t="shared" si="836"/>
        <v>0</v>
      </c>
      <c r="G1043" s="56">
        <f t="shared" si="836"/>
        <v>0</v>
      </c>
      <c r="H1043" s="56">
        <f t="shared" si="836"/>
        <v>0</v>
      </c>
      <c r="I1043" s="56">
        <f t="shared" si="836"/>
        <v>0</v>
      </c>
      <c r="J1043" s="56">
        <f t="shared" si="836"/>
        <v>0</v>
      </c>
      <c r="K1043" s="56">
        <f t="shared" si="836"/>
        <v>0</v>
      </c>
      <c r="L1043" s="56">
        <f t="shared" si="836"/>
        <v>0</v>
      </c>
      <c r="M1043" s="56">
        <f t="shared" si="836"/>
        <v>0</v>
      </c>
      <c r="N1043" s="56">
        <f t="shared" si="836"/>
        <v>0</v>
      </c>
      <c r="O1043" s="56">
        <f t="shared" si="836"/>
        <v>0</v>
      </c>
      <c r="P1043" s="56">
        <f t="shared" si="836"/>
        <v>0</v>
      </c>
      <c r="Q1043" s="56">
        <f t="shared" si="836"/>
        <v>0</v>
      </c>
      <c r="R1043" s="56">
        <f t="shared" si="836"/>
        <v>0</v>
      </c>
      <c r="S1043" s="56">
        <f t="shared" si="836"/>
        <v>0</v>
      </c>
      <c r="T1043" s="56">
        <f t="shared" si="836"/>
        <v>0</v>
      </c>
      <c r="U1043" s="56">
        <f t="shared" si="836"/>
        <v>0</v>
      </c>
      <c r="V1043" s="56">
        <f t="shared" si="836"/>
        <v>0</v>
      </c>
      <c r="W1043" s="56">
        <f t="shared" si="836"/>
        <v>0</v>
      </c>
      <c r="X1043" s="56">
        <f t="shared" si="836"/>
        <v>0</v>
      </c>
      <c r="Y1043" s="56">
        <f t="shared" si="836"/>
        <v>0</v>
      </c>
      <c r="Z1043" s="56">
        <f t="shared" si="836"/>
        <v>0</v>
      </c>
      <c r="AA1043" s="56">
        <f t="shared" si="836"/>
        <v>0</v>
      </c>
      <c r="AB1043" s="57" t="e">
        <f t="shared" si="833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7">SUM(M1048:Y1048)</f>
        <v>0</v>
      </c>
      <c r="AA1048" s="48">
        <f t="shared" ref="AA1048:AA1050" si="838">B1048-Z1048</f>
        <v>0</v>
      </c>
      <c r="AB1048" s="54" t="e">
        <f t="shared" ref="AB1048" si="839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7"/>
        <v>0</v>
      </c>
      <c r="AA1049" s="48">
        <f t="shared" si="838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7"/>
        <v>0</v>
      </c>
      <c r="AA1050" s="48">
        <f t="shared" si="838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0">SUM(C1047:C1050)</f>
        <v>0</v>
      </c>
      <c r="D1051" s="56">
        <f t="shared" si="840"/>
        <v>0</v>
      </c>
      <c r="E1051" s="56">
        <f t="shared" si="840"/>
        <v>0</v>
      </c>
      <c r="F1051" s="56">
        <f t="shared" si="840"/>
        <v>0</v>
      </c>
      <c r="G1051" s="56">
        <f t="shared" si="840"/>
        <v>0</v>
      </c>
      <c r="H1051" s="56">
        <f t="shared" si="840"/>
        <v>0</v>
      </c>
      <c r="I1051" s="56">
        <f t="shared" si="840"/>
        <v>0</v>
      </c>
      <c r="J1051" s="56">
        <f t="shared" si="840"/>
        <v>0</v>
      </c>
      <c r="K1051" s="56">
        <f t="shared" si="840"/>
        <v>0</v>
      </c>
      <c r="L1051" s="56">
        <f t="shared" si="840"/>
        <v>0</v>
      </c>
      <c r="M1051" s="56">
        <f t="shared" si="840"/>
        <v>0</v>
      </c>
      <c r="N1051" s="56">
        <f t="shared" si="840"/>
        <v>0</v>
      </c>
      <c r="O1051" s="56">
        <f t="shared" si="840"/>
        <v>0</v>
      </c>
      <c r="P1051" s="56">
        <f t="shared" si="840"/>
        <v>0</v>
      </c>
      <c r="Q1051" s="56">
        <f t="shared" si="840"/>
        <v>0</v>
      </c>
      <c r="R1051" s="56">
        <f t="shared" si="840"/>
        <v>0</v>
      </c>
      <c r="S1051" s="56">
        <f t="shared" si="840"/>
        <v>0</v>
      </c>
      <c r="T1051" s="56">
        <f t="shared" si="840"/>
        <v>0</v>
      </c>
      <c r="U1051" s="56">
        <f t="shared" si="840"/>
        <v>0</v>
      </c>
      <c r="V1051" s="56">
        <f t="shared" si="840"/>
        <v>0</v>
      </c>
      <c r="W1051" s="56">
        <f t="shared" si="840"/>
        <v>0</v>
      </c>
      <c r="X1051" s="56">
        <f t="shared" si="840"/>
        <v>0</v>
      </c>
      <c r="Y1051" s="56">
        <f t="shared" si="840"/>
        <v>0</v>
      </c>
      <c r="Z1051" s="56">
        <f t="shared" si="840"/>
        <v>0</v>
      </c>
      <c r="AA1051" s="56">
        <f t="shared" si="840"/>
        <v>0</v>
      </c>
      <c r="AB1051" s="57" t="e">
        <f t="shared" ref="AB1051:AB1053" si="841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2">SUM(M1052:Y1052)</f>
        <v>0</v>
      </c>
      <c r="AA1052" s="48">
        <f t="shared" ref="AA1052" si="843">B1052-Z1052</f>
        <v>0</v>
      </c>
      <c r="AB1052" s="54" t="e">
        <f t="shared" si="841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4">C1052+C1051</f>
        <v>0</v>
      </c>
      <c r="D1053" s="56">
        <f t="shared" si="844"/>
        <v>0</v>
      </c>
      <c r="E1053" s="56">
        <f t="shared" si="844"/>
        <v>0</v>
      </c>
      <c r="F1053" s="56">
        <f t="shared" si="844"/>
        <v>0</v>
      </c>
      <c r="G1053" s="56">
        <f t="shared" si="844"/>
        <v>0</v>
      </c>
      <c r="H1053" s="56">
        <f t="shared" si="844"/>
        <v>0</v>
      </c>
      <c r="I1053" s="56">
        <f t="shared" si="844"/>
        <v>0</v>
      </c>
      <c r="J1053" s="56">
        <f t="shared" si="844"/>
        <v>0</v>
      </c>
      <c r="K1053" s="56">
        <f t="shared" si="844"/>
        <v>0</v>
      </c>
      <c r="L1053" s="56">
        <f t="shared" si="844"/>
        <v>0</v>
      </c>
      <c r="M1053" s="56">
        <f t="shared" si="844"/>
        <v>0</v>
      </c>
      <c r="N1053" s="56">
        <f t="shared" si="844"/>
        <v>0</v>
      </c>
      <c r="O1053" s="56">
        <f t="shared" si="844"/>
        <v>0</v>
      </c>
      <c r="P1053" s="56">
        <f t="shared" si="844"/>
        <v>0</v>
      </c>
      <c r="Q1053" s="56">
        <f t="shared" si="844"/>
        <v>0</v>
      </c>
      <c r="R1053" s="56">
        <f t="shared" si="844"/>
        <v>0</v>
      </c>
      <c r="S1053" s="56">
        <f t="shared" si="844"/>
        <v>0</v>
      </c>
      <c r="T1053" s="56">
        <f t="shared" si="844"/>
        <v>0</v>
      </c>
      <c r="U1053" s="56">
        <f t="shared" si="844"/>
        <v>0</v>
      </c>
      <c r="V1053" s="56">
        <f t="shared" si="844"/>
        <v>0</v>
      </c>
      <c r="W1053" s="56">
        <f t="shared" si="844"/>
        <v>0</v>
      </c>
      <c r="X1053" s="56">
        <f t="shared" si="844"/>
        <v>0</v>
      </c>
      <c r="Y1053" s="56">
        <f t="shared" si="844"/>
        <v>0</v>
      </c>
      <c r="Z1053" s="56">
        <f t="shared" si="844"/>
        <v>0</v>
      </c>
      <c r="AA1053" s="56">
        <f t="shared" si="844"/>
        <v>0</v>
      </c>
      <c r="AB1053" s="57" t="e">
        <f t="shared" si="841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66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176414950</v>
      </c>
      <c r="C1058" s="35">
        <f t="shared" ref="C1058:X1058" si="845">C928+C798+C668+C538+C408+C278+C148+C18</f>
        <v>168955402.66</v>
      </c>
      <c r="D1058" s="35">
        <f t="shared" si="845"/>
        <v>-7459547.3399999999</v>
      </c>
      <c r="E1058" s="35">
        <f t="shared" si="845"/>
        <v>0</v>
      </c>
      <c r="F1058" s="35">
        <f t="shared" si="845"/>
        <v>5488274.9699999997</v>
      </c>
      <c r="G1058" s="35">
        <f t="shared" si="845"/>
        <v>0</v>
      </c>
      <c r="H1058" s="35">
        <f t="shared" si="845"/>
        <v>0</v>
      </c>
      <c r="I1058" s="35">
        <f t="shared" si="845"/>
        <v>0</v>
      </c>
      <c r="J1058" s="35">
        <f t="shared" si="845"/>
        <v>4917959.54</v>
      </c>
      <c r="K1058" s="35">
        <f t="shared" si="845"/>
        <v>0</v>
      </c>
      <c r="L1058" s="35">
        <f t="shared" si="845"/>
        <v>0</v>
      </c>
      <c r="M1058" s="35">
        <f>M928+M798+M668+M538+M408+M278+M148+M18</f>
        <v>4917959.54</v>
      </c>
      <c r="N1058" s="35">
        <f t="shared" si="845"/>
        <v>0</v>
      </c>
      <c r="O1058" s="35">
        <f t="shared" si="845"/>
        <v>0</v>
      </c>
      <c r="P1058" s="35">
        <f t="shared" si="845"/>
        <v>0</v>
      </c>
      <c r="Q1058" s="35">
        <f t="shared" si="845"/>
        <v>0</v>
      </c>
      <c r="R1058" s="35">
        <f t="shared" si="845"/>
        <v>28021.16</v>
      </c>
      <c r="S1058" s="35">
        <f t="shared" si="845"/>
        <v>542294.27</v>
      </c>
      <c r="T1058" s="35">
        <f t="shared" si="845"/>
        <v>0</v>
      </c>
      <c r="U1058" s="35">
        <f t="shared" si="845"/>
        <v>0</v>
      </c>
      <c r="V1058" s="35">
        <f t="shared" si="845"/>
        <v>0</v>
      </c>
      <c r="W1058" s="35">
        <f t="shared" si="845"/>
        <v>0</v>
      </c>
      <c r="X1058" s="35">
        <f t="shared" si="845"/>
        <v>0</v>
      </c>
      <c r="Y1058" s="35">
        <f>Y928+Y798+Y668+Y538+Y408+Y278+Y148+Y18</f>
        <v>0</v>
      </c>
      <c r="Z1058" s="35">
        <f>SUM(M1058:Y1058)</f>
        <v>5488274.9700000007</v>
      </c>
      <c r="AA1058" s="35">
        <f t="shared" ref="AA1058:AA1060" si="846">B1058-Z1058</f>
        <v>170926675.03</v>
      </c>
      <c r="AB1058" s="41">
        <f t="shared" ref="AB1058:AB1063" si="847">Z1058/B1058</f>
        <v>3.1110033305000517E-2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48">SUM(M1059:Y1059)</f>
        <v>0</v>
      </c>
      <c r="AA1059" s="35">
        <f t="shared" si="846"/>
        <v>0</v>
      </c>
      <c r="AB1059" s="40" t="e">
        <f t="shared" si="847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920000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49">+N410+N150+N20</f>
        <v>0</v>
      </c>
      <c r="O1060" s="35">
        <f t="shared" si="849"/>
        <v>0</v>
      </c>
      <c r="P1060" s="35">
        <f t="shared" si="849"/>
        <v>0</v>
      </c>
      <c r="Q1060" s="35">
        <f t="shared" si="849"/>
        <v>0</v>
      </c>
      <c r="R1060" s="35">
        <f t="shared" si="849"/>
        <v>0</v>
      </c>
      <c r="S1060" s="35">
        <f>+S410+S150+S20</f>
        <v>0</v>
      </c>
      <c r="T1060" s="35">
        <f>+T410+T150+T20</f>
        <v>0</v>
      </c>
      <c r="U1060" s="35">
        <f t="shared" ref="U1060:Y1060" si="850">+U410+U150+U20</f>
        <v>0</v>
      </c>
      <c r="V1060" s="35">
        <f t="shared" si="850"/>
        <v>0</v>
      </c>
      <c r="W1060" s="35">
        <f t="shared" si="850"/>
        <v>0</v>
      </c>
      <c r="X1060" s="35">
        <f>+X410+X150+X20</f>
        <v>0</v>
      </c>
      <c r="Y1060" s="35">
        <f t="shared" si="850"/>
        <v>0</v>
      </c>
      <c r="Z1060" s="35">
        <f>SUM(M1060:Y1060)</f>
        <v>0</v>
      </c>
      <c r="AA1060" s="35">
        <f t="shared" si="846"/>
        <v>920000</v>
      </c>
      <c r="AB1060" s="41">
        <f t="shared" si="847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177334950</v>
      </c>
      <c r="C1061" s="43">
        <f t="shared" ref="C1061:AA1061" si="851">SUM(C1057:C1060)</f>
        <v>168955402.66</v>
      </c>
      <c r="D1061" s="43">
        <f t="shared" si="851"/>
        <v>-7459547.3399999999</v>
      </c>
      <c r="E1061" s="43">
        <f t="shared" si="851"/>
        <v>0</v>
      </c>
      <c r="F1061" s="43">
        <f t="shared" si="851"/>
        <v>5488274.9699999997</v>
      </c>
      <c r="G1061" s="43">
        <f t="shared" si="851"/>
        <v>0</v>
      </c>
      <c r="H1061" s="43">
        <f t="shared" si="851"/>
        <v>0</v>
      </c>
      <c r="I1061" s="43">
        <f t="shared" si="851"/>
        <v>0</v>
      </c>
      <c r="J1061" s="43">
        <f t="shared" si="851"/>
        <v>4917959.54</v>
      </c>
      <c r="K1061" s="43">
        <f t="shared" si="851"/>
        <v>0</v>
      </c>
      <c r="L1061" s="43">
        <f t="shared" si="851"/>
        <v>0</v>
      </c>
      <c r="M1061" s="43">
        <f t="shared" si="851"/>
        <v>4917959.54</v>
      </c>
      <c r="N1061" s="43">
        <f t="shared" si="851"/>
        <v>0</v>
      </c>
      <c r="O1061" s="43">
        <f t="shared" si="851"/>
        <v>0</v>
      </c>
      <c r="P1061" s="43">
        <f t="shared" si="851"/>
        <v>0</v>
      </c>
      <c r="Q1061" s="43">
        <f t="shared" si="851"/>
        <v>0</v>
      </c>
      <c r="R1061" s="43">
        <f t="shared" si="851"/>
        <v>28021.16</v>
      </c>
      <c r="S1061" s="43">
        <f t="shared" si="851"/>
        <v>542294.27</v>
      </c>
      <c r="T1061" s="43">
        <f t="shared" si="851"/>
        <v>0</v>
      </c>
      <c r="U1061" s="43">
        <f t="shared" si="851"/>
        <v>0</v>
      </c>
      <c r="V1061" s="43">
        <f t="shared" si="851"/>
        <v>0</v>
      </c>
      <c r="W1061" s="43">
        <f t="shared" si="851"/>
        <v>0</v>
      </c>
      <c r="X1061" s="43">
        <f t="shared" si="851"/>
        <v>0</v>
      </c>
      <c r="Y1061" s="43">
        <f t="shared" si="851"/>
        <v>0</v>
      </c>
      <c r="Z1061" s="43">
        <f t="shared" si="851"/>
        <v>5488274.9700000007</v>
      </c>
      <c r="AA1061" s="43">
        <f t="shared" si="851"/>
        <v>171846675.03</v>
      </c>
      <c r="AB1061" s="44">
        <f t="shared" si="847"/>
        <v>3.0948636859231646E-2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2">SUM(M1062:Y1062)</f>
        <v>0</v>
      </c>
      <c r="AA1062" s="35">
        <f t="shared" ref="AA1062" si="853">B1062-Z1062</f>
        <v>0</v>
      </c>
      <c r="AB1062" s="41" t="e">
        <f t="shared" si="847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177334950</v>
      </c>
      <c r="C1063" s="60">
        <f t="shared" ref="C1063:AA1063" si="854">C1062+C1061</f>
        <v>168955402.66</v>
      </c>
      <c r="D1063" s="60">
        <f t="shared" si="854"/>
        <v>-7459547.3399999999</v>
      </c>
      <c r="E1063" s="60">
        <f t="shared" si="854"/>
        <v>0</v>
      </c>
      <c r="F1063" s="60">
        <f t="shared" si="854"/>
        <v>5488274.9699999997</v>
      </c>
      <c r="G1063" s="60">
        <f t="shared" si="854"/>
        <v>0</v>
      </c>
      <c r="H1063" s="60">
        <f t="shared" si="854"/>
        <v>0</v>
      </c>
      <c r="I1063" s="60">
        <f t="shared" si="854"/>
        <v>0</v>
      </c>
      <c r="J1063" s="60">
        <f t="shared" si="854"/>
        <v>4917959.54</v>
      </c>
      <c r="K1063" s="60">
        <f t="shared" si="854"/>
        <v>0</v>
      </c>
      <c r="L1063" s="60">
        <f t="shared" si="854"/>
        <v>0</v>
      </c>
      <c r="M1063" s="60">
        <f t="shared" si="854"/>
        <v>4917959.54</v>
      </c>
      <c r="N1063" s="60">
        <f t="shared" si="854"/>
        <v>0</v>
      </c>
      <c r="O1063" s="60">
        <f t="shared" si="854"/>
        <v>0</v>
      </c>
      <c r="P1063" s="60">
        <f t="shared" si="854"/>
        <v>0</v>
      </c>
      <c r="Q1063" s="60">
        <f t="shared" si="854"/>
        <v>0</v>
      </c>
      <c r="R1063" s="60">
        <f t="shared" si="854"/>
        <v>28021.16</v>
      </c>
      <c r="S1063" s="60">
        <f t="shared" si="854"/>
        <v>542294.27</v>
      </c>
      <c r="T1063" s="60">
        <f t="shared" si="854"/>
        <v>0</v>
      </c>
      <c r="U1063" s="60">
        <f t="shared" si="854"/>
        <v>0</v>
      </c>
      <c r="V1063" s="60">
        <f t="shared" si="854"/>
        <v>0</v>
      </c>
      <c r="W1063" s="60">
        <f t="shared" si="854"/>
        <v>0</v>
      </c>
      <c r="X1063" s="60">
        <f t="shared" si="854"/>
        <v>0</v>
      </c>
      <c r="Y1063" s="60">
        <f t="shared" si="854"/>
        <v>0</v>
      </c>
      <c r="Z1063" s="60">
        <f t="shared" si="854"/>
        <v>5488274.9700000007</v>
      </c>
      <c r="AA1063" s="60">
        <f t="shared" si="854"/>
        <v>171846675.03</v>
      </c>
      <c r="AB1063" s="61">
        <f t="shared" si="847"/>
        <v>3.0948636859231646E-2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8" spans="1:32" ht="15" customHeight="1" x14ac:dyDescent="0.2">
      <c r="B1068" s="3">
        <f>+'[1]formal CO-FO'!F35</f>
        <v>177334950</v>
      </c>
      <c r="Z1068" s="62">
        <f>+'[1]formal CO-FO'!K35</f>
        <v>5488274.9699999997</v>
      </c>
      <c r="AA1068" s="62">
        <f>+'[1]formal CO-FO'!P35</f>
        <v>171846675.03</v>
      </c>
    </row>
    <row r="1069" spans="1:32" ht="15" customHeight="1" x14ac:dyDescent="0.2">
      <c r="B1069" s="3">
        <f>+B1063-B1068</f>
        <v>0</v>
      </c>
      <c r="C1069" s="3">
        <f t="shared" ref="C1069:AA1069" si="855">+C1063-C1068</f>
        <v>168955402.66</v>
      </c>
      <c r="D1069" s="3">
        <f t="shared" si="855"/>
        <v>-7459547.3399999999</v>
      </c>
      <c r="E1069" s="3">
        <f t="shared" si="855"/>
        <v>0</v>
      </c>
      <c r="F1069" s="3">
        <f t="shared" si="855"/>
        <v>5488274.9699999997</v>
      </c>
      <c r="G1069" s="3">
        <f t="shared" si="855"/>
        <v>0</v>
      </c>
      <c r="H1069" s="3">
        <f t="shared" si="855"/>
        <v>0</v>
      </c>
      <c r="I1069" s="3">
        <f t="shared" si="855"/>
        <v>0</v>
      </c>
      <c r="J1069" s="3">
        <f t="shared" si="855"/>
        <v>4917959.54</v>
      </c>
      <c r="K1069" s="3">
        <f t="shared" si="855"/>
        <v>0</v>
      </c>
      <c r="L1069" s="3">
        <f t="shared" si="855"/>
        <v>0</v>
      </c>
      <c r="M1069" s="3">
        <f t="shared" si="855"/>
        <v>4917959.54</v>
      </c>
      <c r="N1069" s="3">
        <f t="shared" si="855"/>
        <v>0</v>
      </c>
      <c r="O1069" s="3">
        <f t="shared" si="855"/>
        <v>0</v>
      </c>
      <c r="P1069" s="3">
        <f t="shared" si="855"/>
        <v>0</v>
      </c>
      <c r="Q1069" s="3">
        <f t="shared" si="855"/>
        <v>0</v>
      </c>
      <c r="R1069" s="3">
        <f t="shared" si="855"/>
        <v>28021.16</v>
      </c>
      <c r="S1069" s="3">
        <f t="shared" si="855"/>
        <v>542294.27</v>
      </c>
      <c r="T1069" s="3">
        <f t="shared" si="855"/>
        <v>0</v>
      </c>
      <c r="U1069" s="3">
        <f t="shared" si="855"/>
        <v>0</v>
      </c>
      <c r="V1069" s="3">
        <f t="shared" si="855"/>
        <v>0</v>
      </c>
      <c r="W1069" s="3">
        <f t="shared" si="855"/>
        <v>0</v>
      </c>
      <c r="X1069" s="3">
        <f t="shared" si="855"/>
        <v>0</v>
      </c>
      <c r="Y1069" s="3">
        <f t="shared" si="855"/>
        <v>0</v>
      </c>
      <c r="Z1069" s="3">
        <f t="shared" si="855"/>
        <v>0</v>
      </c>
      <c r="AA1069" s="3">
        <f t="shared" si="855"/>
        <v>0</v>
      </c>
      <c r="AB1069" s="3"/>
      <c r="AF1069" s="63"/>
    </row>
    <row r="1070" spans="1:32" ht="15" customHeight="1" x14ac:dyDescent="0.25">
      <c r="A1070" s="64" t="s">
        <v>67</v>
      </c>
      <c r="B1070" s="64" t="s">
        <v>68</v>
      </c>
      <c r="C1070" s="2"/>
      <c r="D1070" s="64" t="s">
        <v>69</v>
      </c>
      <c r="E1070" s="65"/>
      <c r="F1070" s="66"/>
      <c r="G1070" s="66"/>
      <c r="L1070" s="67"/>
      <c r="Q1070" s="66"/>
      <c r="R1070" s="66"/>
      <c r="S1070" s="66"/>
      <c r="T1070" s="66"/>
      <c r="U1070" s="66"/>
      <c r="V1070" s="66"/>
      <c r="W1070" s="66"/>
      <c r="X1070" s="66"/>
      <c r="Y1070" s="66"/>
      <c r="Z1070" s="68">
        <f>[2]consoCURRENT!AC13117</f>
        <v>0</v>
      </c>
      <c r="AA1070" s="69" t="s">
        <v>70</v>
      </c>
      <c r="AC1070" s="62"/>
      <c r="AE1070" s="70"/>
      <c r="AF1070" s="66"/>
    </row>
    <row r="1071" spans="1:32" ht="15" customHeight="1" x14ac:dyDescent="0.25">
      <c r="B1071" s="2"/>
      <c r="C1071" s="2"/>
      <c r="D1071" s="2"/>
      <c r="E1071" s="65"/>
      <c r="F1071" s="66"/>
      <c r="G1071" s="66"/>
      <c r="L1071" s="67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2"/>
      <c r="AC1071" s="66"/>
      <c r="AF1071" s="66"/>
    </row>
    <row r="1072" spans="1:32" ht="15" customHeight="1" x14ac:dyDescent="0.25">
      <c r="B1072" s="2"/>
      <c r="C1072" s="2"/>
      <c r="D1072" s="2"/>
      <c r="E1072" s="65"/>
      <c r="F1072" s="66"/>
      <c r="G1072" s="66"/>
      <c r="L1072" s="67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2"/>
      <c r="AC1072" s="66"/>
      <c r="AF1072" s="66"/>
    </row>
    <row r="1073" spans="1:32" ht="15" customHeight="1" x14ac:dyDescent="0.25">
      <c r="B1073" s="2"/>
      <c r="C1073" s="2"/>
      <c r="D1073" s="2"/>
      <c r="E1073" s="65"/>
      <c r="F1073" s="66"/>
      <c r="G1073" s="66"/>
      <c r="L1073" s="67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2"/>
      <c r="AC1073" s="66"/>
      <c r="AF1073" s="66"/>
    </row>
    <row r="1074" spans="1:32" ht="15" customHeight="1" x14ac:dyDescent="0.25">
      <c r="B1074" s="2"/>
      <c r="C1074" s="2"/>
      <c r="D1074" s="2"/>
      <c r="E1074" s="65"/>
      <c r="F1074" s="66"/>
      <c r="G1074" s="66"/>
      <c r="L1074" s="67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2"/>
      <c r="AC1074" s="66"/>
      <c r="AF1074" s="71"/>
    </row>
    <row r="1075" spans="1:32" ht="15" customHeight="1" x14ac:dyDescent="0.25">
      <c r="A1075" s="72" t="s">
        <v>71</v>
      </c>
      <c r="B1075" s="72" t="s">
        <v>72</v>
      </c>
      <c r="C1075" s="72"/>
      <c r="D1075" s="72" t="s">
        <v>73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74</v>
      </c>
      <c r="AC1075" s="73"/>
      <c r="AF1075" s="68"/>
    </row>
    <row r="1076" spans="1:32" ht="15" customHeight="1" x14ac:dyDescent="0.25">
      <c r="A1076" s="64" t="s">
        <v>75</v>
      </c>
      <c r="B1076" s="64" t="s">
        <v>76</v>
      </c>
      <c r="C1076" s="2"/>
      <c r="D1076" s="64" t="s">
        <v>77</v>
      </c>
      <c r="E1076" s="65"/>
      <c r="F1076" s="66"/>
      <c r="G1076" s="66"/>
      <c r="L1076" s="67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 t="s">
        <v>78</v>
      </c>
      <c r="AC1076" s="62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2018-07-09T08:56:35Z</dcterms:created>
  <dcterms:modified xsi:type="dcterms:W3CDTF">2018-07-09T08:58:05Z</dcterms:modified>
</cp:coreProperties>
</file>